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vikto\Documents\Maxima\Pasvaldibas_lidzfinansejums_TAMES_2024\"/>
    </mc:Choice>
  </mc:AlternateContent>
  <xr:revisionPtr revIDLastSave="0" documentId="13_ncr:1_{8297B75B-A57C-4A3B-89B3-CFFBEF0D6AC1}" xr6:coauthVersionLast="47" xr6:coauthVersionMax="47" xr10:uidLastSave="{00000000-0000-0000-0000-000000000000}"/>
  <bookViews>
    <workbookView xWindow="-108" yWindow="-108" windowWidth="23256" windowHeight="12576" xr2:uid="{9C4C41DE-EA2B-41D0-884F-B9B9BD085042}"/>
  </bookViews>
  <sheets>
    <sheet name="Privatas_skolas Tāme" sheetId="2"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'Privatas_skolas Tāme'!$A$1:$C$42</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2" l="1"/>
  <c r="C11" i="2" l="1"/>
  <c r="C28" i="2" s="1"/>
  <c r="C30" i="2" s="1"/>
  <c r="C32" i="2" s="1"/>
  <c r="C3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C32" authorId="0" shapeId="0" xr:uid="{2DAB33D1-AFF6-4794-A82F-7B182DD16508}">
      <text>
        <r>
          <rPr>
            <b/>
            <sz val="9"/>
            <color indexed="81"/>
            <rFont val="Tahoma"/>
            <family val="2"/>
            <charset val="186"/>
          </rPr>
          <t>Sarmīte Mūze:</t>
        </r>
        <r>
          <rPr>
            <sz val="9"/>
            <color indexed="81"/>
            <rFont val="Tahoma"/>
            <family val="2"/>
            <charset val="186"/>
          </rPr>
          <t xml:space="preserve">
Izmaksas 1 audzēknim (septembris – decembris))</t>
        </r>
      </text>
    </comment>
  </commentList>
</comments>
</file>

<file path=xl/sharedStrings.xml><?xml version="1.0" encoding="utf-8"?>
<sst xmlns="http://schemas.openxmlformats.org/spreadsheetml/2006/main" count="40" uniqueCount="40">
  <si>
    <t>EKK kods</t>
  </si>
  <si>
    <t>Izmaksu veidi</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</si>
  <si>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</si>
  <si>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</si>
  <si>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</si>
  <si>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</si>
  <si>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</si>
  <si>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</si>
  <si>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</si>
  <si>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</si>
  <si>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</si>
  <si>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</si>
  <si>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</si>
  <si>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</si>
  <si>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</si>
  <si>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</si>
  <si>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</si>
  <si>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</si>
  <si>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</si>
  <si>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</si>
  <si>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</si>
  <si>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</si>
  <si>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</si>
  <si>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</si>
  <si>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rPr>
      <t xml:space="preserve">  (neieskaitot mērķdotāciju mācību materiāliem)</t>
    </r>
  </si>
  <si>
    <t>5233 - M</t>
  </si>
  <si>
    <t>Bibliotēku krājumi - Valsts mērķdotācija</t>
  </si>
  <si>
    <t>Kopā izdevumi:</t>
  </si>
  <si>
    <t>Kopā izgl. iestādes līdzekļi</t>
  </si>
  <si>
    <t>Izmaksas 1 audzēknim (gadā)</t>
  </si>
  <si>
    <t>Izmaksas 1 audzēknim (mēnesī)</t>
  </si>
  <si>
    <t xml:space="preserve">Izmaksu aprēķins veikts atbilstoši LR Ministru kabineta 2016.gada 28.jūnija noteikumiem Nr.418 "Kārtība, kādā veicami pašvaldību savstarpējie norēķini par izglītības iestāžu sniegtajiem pakalpojumiem", balstoties uz 2015.gada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</si>
  <si>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</si>
  <si>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</si>
  <si>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</si>
  <si>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</si>
  <si>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Skolēnu skaits (uz 01.01.2026.)</t>
  </si>
  <si>
    <t>Summa, EUR</t>
  </si>
  <si>
    <t>Izdevumu tāme 2026.gadam, atbilstoši naudas plūsmai 2025.gadā.</t>
  </si>
  <si>
    <t xml:space="preserve">Rīgas Ģimnāzija Maksima SIA privātās pamatskolas "MAKSIMA" izdevumu tāme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</si>
</sst>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charset val="186"/>
      <scheme val="minor"/>
    </font>
    <font>
      <sz val="10"/>
      <name val="Arial"/>
      <family val="2"/>
      <charset val="186"/>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b/>
      <sz val="14"/>
      <color theme="3"/>
      <name val="Times New Roman"/>
      <family val="1"/>
      <charset val="186"/>
    </font>
    <font>
      <sz val="9"/>
      <name val="Times New Roman"/>
      <family val="1"/>
      <charset val="186"/>
    </font>
    <font>
      <b/>
      <sz val="9"/>
      <color indexed="81"/>
      <name val="Tahoma"/>
      <family val="2"/>
      <charset val="186"/>
    </font>
    <font>
      <sz val="9"/>
      <color indexed="81"/>
      <name val="Tahoma"/>
      <family val="2"/>
      <charset val="186"/>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1" fillId="0" borderId="0"/>
    <xf numFmtId="43" fontId="1" fillId="0" borderId="0" applyFont="0" applyFill="0" applyBorder="0" applyAlignment="0" applyProtection="0"/>
    <xf numFmtId="0" fontId="2" fillId="0" borderId="0"/>
  </cellStyleXfs>
  <cellXfs count="46">
    <xf numFmtId="0" fontId="0" fillId="0" borderId="0" xfId="0"/>
    <xf numFmtId="0" fontId="3" fillId="0" borderId="0" xfId="4" applyFont="1"/>
    <xf numFmtId="0" fontId="4" fillId="0" borderId="0" xfId="4" applyFont="1" applyAlignment="1">
      <alignment horizontal="right" vertical="center" wrapText="1"/>
    </xf>
    <xf numFmtId="0" fontId="5" fillId="0" borderId="0" xfId="4" applyFont="1" applyAlignment="1">
      <alignment horizontal="right" vertical="center" wrapText="1"/>
    </xf>
    <xf numFmtId="0" fontId="4" fillId="0" borderId="0" xfId="4" applyFont="1"/>
    <xf numFmtId="0" fontId="4" fillId="2" borderId="1" xfId="4" applyFont="1" applyFill="1" applyBorder="1" applyAlignment="1">
      <alignment horizontal="left" wrapText="1"/>
    </xf>
    <xf numFmtId="4" fontId="4" fillId="2" borderId="3" xfId="4" applyNumberFormat="1" applyFont="1" applyFill="1" applyBorder="1" applyAlignment="1">
      <alignment horizontal="center"/>
    </xf>
    <xf numFmtId="0" fontId="8" fillId="2" borderId="1" xfId="4" applyFont="1" applyFill="1" applyBorder="1" applyAlignment="1">
      <alignment horizontal="left" wrapText="1"/>
    </xf>
    <xf numFmtId="4" fontId="8" fillId="2" borderId="3" xfId="4" applyNumberFormat="1" applyFont="1" applyFill="1" applyBorder="1" applyAlignment="1">
      <alignment horizontal="center"/>
    </xf>
    <xf numFmtId="4" fontId="9" fillId="2" borderId="3" xfId="4" applyNumberFormat="1" applyFont="1" applyFill="1" applyBorder="1" applyAlignment="1">
      <alignment horizontal="center"/>
    </xf>
    <xf numFmtId="0" fontId="4" fillId="2" borderId="1" xfId="4" applyFont="1" applyFill="1" applyBorder="1" applyAlignment="1">
      <alignment wrapText="1"/>
    </xf>
    <xf numFmtId="0" fontId="9" fillId="0" borderId="1" xfId="4" applyFont="1" applyBorder="1" applyAlignment="1">
      <alignment horizontal="right" wrapText="1"/>
    </xf>
    <xf numFmtId="4" fontId="9" fillId="0" borderId="3" xfId="4" applyNumberFormat="1" applyFont="1" applyBorder="1" applyAlignment="1">
      <alignment horizontal="center"/>
    </xf>
    <xf numFmtId="0" fontId="9" fillId="2" borderId="1" xfId="4" applyFont="1" applyFill="1" applyBorder="1" applyAlignment="1">
      <alignment horizontal="right" wrapText="1"/>
    </xf>
    <xf numFmtId="0" fontId="8" fillId="2" borderId="2" xfId="4" applyFont="1" applyFill="1" applyBorder="1" applyAlignment="1">
      <alignment horizontal="left" wrapText="1"/>
    </xf>
    <xf numFmtId="4" fontId="4" fillId="2" borderId="4" xfId="4" applyNumberFormat="1" applyFont="1" applyFill="1" applyBorder="1" applyAlignment="1">
      <alignment horizontal="center"/>
    </xf>
    <xf numFmtId="0" fontId="8" fillId="2" borderId="5" xfId="4" applyFont="1" applyFill="1" applyBorder="1" applyAlignment="1">
      <alignment horizontal="left" wrapText="1"/>
    </xf>
    <xf numFmtId="4" fontId="8" fillId="2" borderId="6" xfId="4" applyNumberFormat="1" applyFont="1" applyFill="1" applyBorder="1" applyAlignment="1">
      <alignment horizontal="center"/>
    </xf>
    <xf numFmtId="0" fontId="8" fillId="0" borderId="0" xfId="4" applyFont="1"/>
    <xf numFmtId="0" fontId="7" fillId="0" borderId="7" xfId="4" applyFont="1" applyBorder="1" applyAlignment="1">
      <alignment horizontal="left" wrapText="1"/>
    </xf>
    <xf numFmtId="0" fontId="4" fillId="0" borderId="1" xfId="4" applyFont="1" applyBorder="1" applyAlignment="1">
      <alignment horizontal="center" wrapText="1"/>
    </xf>
    <xf numFmtId="4" fontId="7" fillId="0" borderId="8" xfId="4" applyNumberFormat="1" applyFont="1" applyBorder="1" applyAlignment="1">
      <alignment horizontal="center"/>
    </xf>
    <xf numFmtId="0" fontId="4" fillId="0" borderId="1" xfId="4" applyFont="1" applyBorder="1" applyAlignment="1">
      <alignment horizontal="left" wrapText="1"/>
    </xf>
    <xf numFmtId="0" fontId="4" fillId="0" borderId="3" xfId="4" applyFont="1" applyBorder="1" applyAlignment="1">
      <alignment horizontal="center"/>
    </xf>
    <xf numFmtId="4" fontId="4" fillId="0" borderId="3" xfId="4" applyNumberFormat="1" applyFont="1" applyBorder="1" applyAlignment="1">
      <alignment horizontal="center"/>
    </xf>
    <xf numFmtId="0" fontId="7" fillId="0" borderId="1" xfId="4" applyFont="1" applyBorder="1" applyAlignment="1">
      <alignment horizontal="left" wrapText="1"/>
    </xf>
    <xf numFmtId="4" fontId="7" fillId="0" borderId="3" xfId="4" applyNumberFormat="1" applyFont="1" applyBorder="1" applyAlignment="1">
      <alignment horizontal="center"/>
    </xf>
    <xf numFmtId="0" fontId="10" fillId="0" borderId="0" xfId="4" applyFont="1" applyAlignment="1">
      <alignment horizontal="right" wrapText="1"/>
    </xf>
    <xf numFmtId="0" fontId="4" fillId="0" borderId="0" xfId="4" applyFont="1" applyAlignment="1">
      <alignment wrapText="1"/>
    </xf>
    <xf numFmtId="0" fontId="3" fillId="0" borderId="0" xfId="4" applyFont="1" applyAlignment="1">
      <alignment wrapText="1"/>
    </xf>
    <xf numFmtId="2" fontId="7" fillId="3" borderId="1" xfId="4" applyNumberFormat="1" applyFont="1" applyFill="1" applyBorder="1" applyAlignment="1">
      <alignment horizontal="center" vertical="center" wrapText="1"/>
    </xf>
    <xf numFmtId="0" fontId="7" fillId="3" borderId="1" xfId="4" applyFont="1" applyFill="1" applyBorder="1" applyAlignment="1">
      <alignment horizontal="center" vertical="center" wrapText="1"/>
    </xf>
    <xf numFmtId="0" fontId="4" fillId="2" borderId="1" xfId="4" applyFont="1" applyFill="1" applyBorder="1" applyAlignment="1">
      <alignment horizontal="center"/>
    </xf>
    <xf numFmtId="0" fontId="8" fillId="2" borderId="1" xfId="4" applyFont="1" applyFill="1" applyBorder="1" applyAlignment="1">
      <alignment horizontal="center"/>
    </xf>
    <xf numFmtId="0" fontId="9" fillId="0" borderId="1" xfId="4" applyFont="1" applyBorder="1" applyAlignment="1">
      <alignment horizontal="right"/>
    </xf>
    <xf numFmtId="0" fontId="9" fillId="2" borderId="1" xfId="4" applyFont="1" applyFill="1" applyBorder="1" applyAlignment="1">
      <alignment horizontal="right"/>
    </xf>
    <xf numFmtId="0" fontId="4" fillId="2" borderId="2" xfId="4" applyFont="1" applyFill="1" applyBorder="1" applyAlignment="1">
      <alignment horizontal="center"/>
    </xf>
    <xf numFmtId="0" fontId="8" fillId="2" borderId="5" xfId="4" applyFont="1" applyFill="1" applyBorder="1" applyAlignment="1">
      <alignment horizontal="center"/>
    </xf>
    <xf numFmtId="0" fontId="7" fillId="0" borderId="7" xfId="4" applyFont="1" applyBorder="1" applyAlignment="1">
      <alignment horizontal="center"/>
    </xf>
    <xf numFmtId="0" fontId="4" fillId="0" borderId="1" xfId="4" applyFont="1" applyBorder="1" applyAlignment="1">
      <alignment horizontal="center"/>
    </xf>
    <xf numFmtId="0" fontId="5" fillId="0" borderId="1" xfId="4" applyFont="1" applyBorder="1" applyAlignment="1">
      <alignment horizontal="right" wrapText="1"/>
    </xf>
    <xf numFmtId="0" fontId="4" fillId="0" borderId="8" xfId="4" applyFont="1" applyBorder="1" applyAlignment="1">
      <alignment horizontal="center"/>
    </xf>
    <xf numFmtId="0" fontId="6" fillId="0" borderId="0" xfId="4" applyFont="1" applyAlignment="1">
      <alignment horizontal="center"/>
    </xf>
    <xf numFmtId="0" fontId="11" fillId="0" borderId="0" xfId="4" applyFont="1" applyAlignment="1">
      <alignment horizontal="justify" wrapText="1"/>
    </xf>
    <xf numFmtId="0" fontId="11" fillId="0" borderId="0" xfId="4" applyFont="1" applyAlignment="1">
      <alignment horizontal="left" wrapText="1"/>
    </xf>
    <xf numFmtId="0" fontId="4" fillId="0" borderId="0" xfId="4" applyFont="1" applyAlignment="1">
      <alignment horizontal="center" vertical="center" wrapText="1"/>
    </xf>
  </cellXfs>
  <cellStyles count="5">
    <cellStyle name="Komats 2" xfId="3" xr:uid="{5D23B714-30F2-4070-92C4-B914DE2B8D8B}"/>
    <cellStyle name="Normal" xfId="0" builtinId="0"/>
    <cellStyle name="Normal 2" xfId="2" xr:uid="{0EFEBD45-45FE-477B-A20E-5E4F4CA791D0}"/>
    <cellStyle name="Parasts 2" xfId="1" xr:uid="{6F4C970C-E222-4D82-B19A-F58E79F6CF57}"/>
    <cellStyle name="Parasts 7" xfId="4" xr:uid="{3717172C-A60E-4302-8B4B-180E47542F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ARNIS/formas/dok_registrs2011.xls" TargetMode="External"/><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armite/Desktop/2010/2014/22.12.2014/Budzeta_projekts%202014_3.xls" TargetMode="External"/><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4A9B7-55AD-4B99-AD0D-734EF2FAD214}">
  <sheetPr>
    <tabColor rgb="FFFFFF00"/>
  </sheetPr>
  <dimension ref="A1:C42"/>
  <sheetViews>
    <sheetView tabSelected="1" zoomScaleNormal="100" workbookViewId="0">
      <pane xSplit="2" topLeftCell="C1" activePane="topRight" state="frozen"/>
      <selection pane="topRight" activeCell="E8" sqref="E8"/>
    </sheetView>
  </sheetViews>
  <sheetFormatPr defaultColWidth="9.109375" defaultRowHeight="18" x14ac:dyDescent="0.35"/>
  <cols>
    <col min="1" max="1" width="17.5546875" style="1" customWidth="1"/>
    <col min="2" max="2" width="60.6640625" style="29" customWidth="1"/>
    <col min="3" max="3" width="25" style="1" customWidth="1"/>
    <col min="4" max="16384" width="9.109375" style="1"/>
  </cols>
  <sheetData>
    <row r="1" spans="1:3" x14ac:dyDescent="0.35">
      <c r="B1" s="2"/>
      <c r="C1" s="3"/>
    </row>
    <row r="2" spans="1:3" ht="30" customHeight="1" x14ac:dyDescent="0.35">
      <c r="A2" s="45" t="s">
        <v>39</v>
      </c>
      <c r="B2" s="45"/>
      <c r="C2" s="45"/>
    </row>
    <row r="3" spans="1:3" x14ac:dyDescent="0.35">
      <c r="B3" s="2"/>
    </row>
    <row r="4" spans="1:3" x14ac:dyDescent="0.35">
      <c r="A4" s="42" t="s">
        <v>38</v>
      </c>
      <c r="B4" s="42"/>
      <c r="C4" s="42"/>
    </row>
    <row r="5" spans="1:3" s="4" customFormat="1" ht="54" customHeight="1" x14ac:dyDescent="0.3">
      <c r="A5" s="30" t="s">
        <v>0</v>
      </c>
      <c r="B5" s="31" t="s">
        <v>1</v>
      </c>
      <c r="C5" s="31" t="s">
        <v>37</v>
      </c>
    </row>
    <row r="6" spans="1:3" s="4" customFormat="1" ht="15.6" x14ac:dyDescent="0.3">
      <c r="A6" s="32">
        <v>1100</v>
      </c>
      <c r="B6" s="5" t="s">
        <v>35</v>
      </c>
      <c r="C6" s="6">
        <v>232996</v>
      </c>
    </row>
    <row r="7" spans="1:3" s="4" customFormat="1" ht="15.6" x14ac:dyDescent="0.3">
      <c r="A7" s="33" t="s">
        <v>2</v>
      </c>
      <c r="B7" s="7" t="s">
        <v>3</v>
      </c>
      <c r="C7" s="8">
        <v>104963</v>
      </c>
    </row>
    <row r="8" spans="1:3" s="4" customFormat="1" ht="15.6" x14ac:dyDescent="0.3">
      <c r="A8" s="32">
        <v>1200</v>
      </c>
      <c r="B8" s="5" t="s">
        <v>4</v>
      </c>
      <c r="C8" s="6">
        <v>53659</v>
      </c>
    </row>
    <row r="9" spans="1:3" s="4" customFormat="1" ht="15.6" x14ac:dyDescent="0.3">
      <c r="A9" s="33" t="s">
        <v>5</v>
      </c>
      <c r="B9" s="7" t="s">
        <v>6</v>
      </c>
      <c r="C9" s="8">
        <v>24761</v>
      </c>
    </row>
    <row r="10" spans="1:3" s="4" customFormat="1" ht="31.2" x14ac:dyDescent="0.3">
      <c r="A10" s="32">
        <v>2110</v>
      </c>
      <c r="B10" s="10" t="s">
        <v>7</v>
      </c>
      <c r="C10" s="6">
        <v>0</v>
      </c>
    </row>
    <row r="11" spans="1:3" s="4" customFormat="1" ht="15.6" x14ac:dyDescent="0.3">
      <c r="A11" s="32">
        <v>2200</v>
      </c>
      <c r="B11" s="5" t="s">
        <v>8</v>
      </c>
      <c r="C11" s="6">
        <f>C12+C13+C14+C15+C16+C17</f>
        <v>124607</v>
      </c>
    </row>
    <row r="12" spans="1:3" s="4" customFormat="1" ht="15.6" x14ac:dyDescent="0.3">
      <c r="A12" s="34">
        <v>2210</v>
      </c>
      <c r="B12" s="11" t="s">
        <v>9</v>
      </c>
      <c r="C12" s="12">
        <v>3051</v>
      </c>
    </row>
    <row r="13" spans="1:3" s="4" customFormat="1" ht="15.6" x14ac:dyDescent="0.3">
      <c r="A13" s="34">
        <v>2220</v>
      </c>
      <c r="B13" s="11" t="s">
        <v>10</v>
      </c>
      <c r="C13" s="12">
        <v>34721</v>
      </c>
    </row>
    <row r="14" spans="1:3" s="4" customFormat="1" ht="31.2" x14ac:dyDescent="0.3">
      <c r="A14" s="34">
        <v>2230</v>
      </c>
      <c r="B14" s="11" t="s">
        <v>11</v>
      </c>
      <c r="C14" s="12">
        <v>82752</v>
      </c>
    </row>
    <row r="15" spans="1:3" s="4" customFormat="1" ht="15.6" x14ac:dyDescent="0.3">
      <c r="A15" s="34">
        <v>2240</v>
      </c>
      <c r="B15" s="11" t="s">
        <v>12</v>
      </c>
      <c r="C15" s="12"/>
    </row>
    <row r="16" spans="1:3" s="4" customFormat="1" ht="15.6" x14ac:dyDescent="0.3">
      <c r="A16" s="34">
        <v>2250</v>
      </c>
      <c r="B16" s="11" t="s">
        <v>13</v>
      </c>
      <c r="C16" s="12">
        <v>3257</v>
      </c>
    </row>
    <row r="17" spans="1:3" s="4" customFormat="1" ht="31.2" x14ac:dyDescent="0.3">
      <c r="A17" s="34">
        <v>2260</v>
      </c>
      <c r="B17" s="11" t="s">
        <v>14</v>
      </c>
      <c r="C17" s="12">
        <v>826</v>
      </c>
    </row>
    <row r="18" spans="1:3" s="4" customFormat="1" ht="15.6" x14ac:dyDescent="0.3">
      <c r="A18" s="32">
        <v>2300</v>
      </c>
      <c r="B18" s="5" t="s">
        <v>15</v>
      </c>
      <c r="C18" s="6">
        <f>C19+C20+C21+C22+C23+C24+C25</f>
        <v>5931</v>
      </c>
    </row>
    <row r="19" spans="1:3" s="4" customFormat="1" ht="15.6" x14ac:dyDescent="0.3">
      <c r="A19" s="34">
        <v>2310</v>
      </c>
      <c r="B19" s="11" t="s">
        <v>16</v>
      </c>
      <c r="C19" s="12">
        <v>390</v>
      </c>
    </row>
    <row r="20" spans="1:3" s="4" customFormat="1" ht="31.2" x14ac:dyDescent="0.3">
      <c r="A20" s="34">
        <v>2320</v>
      </c>
      <c r="B20" s="11" t="s">
        <v>17</v>
      </c>
      <c r="C20" s="12"/>
    </row>
    <row r="21" spans="1:3" s="4" customFormat="1" ht="46.8" x14ac:dyDescent="0.3">
      <c r="A21" s="34">
        <v>2340</v>
      </c>
      <c r="B21" s="11" t="s">
        <v>18</v>
      </c>
      <c r="C21" s="12">
        <v>148</v>
      </c>
    </row>
    <row r="22" spans="1:3" s="4" customFormat="1" ht="15.6" x14ac:dyDescent="0.3">
      <c r="A22" s="34">
        <v>2350</v>
      </c>
      <c r="B22" s="11" t="s">
        <v>19</v>
      </c>
      <c r="C22" s="12">
        <v>956</v>
      </c>
    </row>
    <row r="23" spans="1:3" s="4" customFormat="1" ht="31.2" x14ac:dyDescent="0.3">
      <c r="A23" s="34">
        <v>2360</v>
      </c>
      <c r="B23" s="11" t="s">
        <v>20</v>
      </c>
      <c r="C23" s="12"/>
    </row>
    <row r="24" spans="1:3" s="4" customFormat="1" ht="15.6" x14ac:dyDescent="0.3">
      <c r="A24" s="34">
        <v>2370</v>
      </c>
      <c r="B24" s="11" t="s">
        <v>21</v>
      </c>
      <c r="C24" s="12">
        <v>861</v>
      </c>
    </row>
    <row r="25" spans="1:3" s="4" customFormat="1" ht="15.6" x14ac:dyDescent="0.3">
      <c r="A25" s="35" t="s">
        <v>22</v>
      </c>
      <c r="B25" s="13" t="s">
        <v>23</v>
      </c>
      <c r="C25" s="9">
        <v>3576</v>
      </c>
    </row>
    <row r="26" spans="1:3" s="4" customFormat="1" ht="31.2" x14ac:dyDescent="0.3">
      <c r="A26" s="36">
        <v>5233</v>
      </c>
      <c r="B26" s="14" t="s">
        <v>24</v>
      </c>
      <c r="C26" s="15"/>
    </row>
    <row r="27" spans="1:3" s="18" customFormat="1" ht="16.2" thickBot="1" x14ac:dyDescent="0.35">
      <c r="A27" s="37" t="s">
        <v>25</v>
      </c>
      <c r="B27" s="16" t="s">
        <v>26</v>
      </c>
      <c r="C27" s="17">
        <v>0</v>
      </c>
    </row>
    <row r="28" spans="1:3" s="4" customFormat="1" ht="15.6" x14ac:dyDescent="0.3">
      <c r="A28" s="38"/>
      <c r="B28" s="19" t="s">
        <v>27</v>
      </c>
      <c r="C28" s="21">
        <f>C6+C7+C8+C9+C10+C11+C18+C26+C27</f>
        <v>546917</v>
      </c>
    </row>
    <row r="29" spans="1:3" s="4" customFormat="1" ht="15.6" x14ac:dyDescent="0.3">
      <c r="A29" s="39"/>
      <c r="B29" s="20"/>
      <c r="C29" s="21"/>
    </row>
    <row r="30" spans="1:3" s="4" customFormat="1" ht="15.6" x14ac:dyDescent="0.3">
      <c r="A30" s="39"/>
      <c r="B30" s="22" t="s">
        <v>28</v>
      </c>
      <c r="C30" s="24">
        <f>C28-C7-C9-C25-C27</f>
        <v>413617</v>
      </c>
    </row>
    <row r="31" spans="1:3" s="4" customFormat="1" ht="15.6" x14ac:dyDescent="0.3">
      <c r="A31" s="39"/>
      <c r="B31" s="22" t="s">
        <v>36</v>
      </c>
      <c r="C31" s="23">
        <v>82</v>
      </c>
    </row>
    <row r="32" spans="1:3" s="4" customFormat="1" ht="15.6" x14ac:dyDescent="0.3">
      <c r="A32" s="39"/>
      <c r="B32" s="22" t="s">
        <v>29</v>
      </c>
      <c r="C32" s="24">
        <f>C30/C31</f>
        <v>5044.1097560975613</v>
      </c>
    </row>
    <row r="33" spans="1:3" x14ac:dyDescent="0.35">
      <c r="A33" s="39"/>
      <c r="B33" s="25" t="s">
        <v>30</v>
      </c>
      <c r="C33" s="26">
        <f>C32/12</f>
        <v>420.34247967479678</v>
      </c>
    </row>
    <row r="34" spans="1:3" x14ac:dyDescent="0.35">
      <c r="A34" s="39"/>
      <c r="B34" s="25"/>
      <c r="C34" s="26"/>
    </row>
    <row r="35" spans="1:3" x14ac:dyDescent="0.35">
      <c r="A35" s="39"/>
      <c r="B35" s="40"/>
      <c r="C35" s="41"/>
    </row>
    <row r="36" spans="1:3" x14ac:dyDescent="0.35">
      <c r="B36" s="27"/>
    </row>
    <row r="37" spans="1:3" x14ac:dyDescent="0.35">
      <c r="A37" s="43" t="s">
        <v>31</v>
      </c>
      <c r="B37" s="43"/>
      <c r="C37" s="43"/>
    </row>
    <row r="38" spans="1:3" x14ac:dyDescent="0.35">
      <c r="A38" s="44" t="s">
        <v>32</v>
      </c>
      <c r="B38" s="44"/>
      <c r="C38" s="44"/>
    </row>
    <row r="39" spans="1:3" x14ac:dyDescent="0.35">
      <c r="A39" s="44" t="s">
        <v>33</v>
      </c>
      <c r="B39" s="44"/>
      <c r="C39" s="44"/>
    </row>
    <row r="40" spans="1:3" x14ac:dyDescent="0.35">
      <c r="A40" s="44" t="s">
        <v>34</v>
      </c>
      <c r="B40" s="44"/>
      <c r="C40" s="44"/>
    </row>
    <row r="42" spans="1:3" s="4" customFormat="1" ht="15.6" x14ac:dyDescent="0.3">
      <c r="B42" s="28"/>
    </row>
  </sheetData>
  <mergeCells count="6">
    <mergeCell ref="A2:C2"/>
    <mergeCell ref="A4:C4"/>
    <mergeCell ref="A37:C37"/>
    <mergeCell ref="A38:C38"/>
    <mergeCell ref="A39:C39"/>
    <mergeCell ref="A40:C40"/>
  </mergeCells>
  <printOptions horizontalCentered="1"/>
  <pageMargins left="0.74803149606299213" right="0.74803149606299213" top="0.78740157480314965" bottom="0.59055118110236227" header="0" footer="0"/>
  <pageSetup paperSize="9" scale="8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Privatas_skolas Tāme</vt:lpstr>
      <vt:lpstr>'Privatas_skolas Tāme'!Print_Area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Viktorija Krjuchenkova</cp:lastModifiedBy>
  <cp:lastPrinted>2026-03-16T18:56:45Z</cp:lastPrinted>
  <dcterms:created xsi:type="dcterms:W3CDTF">2025-02-04T11:36:49Z</dcterms:created>
  <dcterms:modified xsi:type="dcterms:W3CDTF">2026-03-16T19:05:55Z</dcterms:modified>
</cp:coreProperties>
</file>