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691F9FFD-5518-49EE-A6E6-B2F12DDD76AD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Sheet1" sheetId="4" r:id="rId1"/>
  </sheets>
  <definedNames>
    <definedName name="_xlnm.Print_Area" localSheetId="0">Sheet1!$A$1:$D$50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1" i="4"/>
  <c r="D36" i="4" l="1"/>
  <c r="D38" i="4" s="1"/>
  <c r="D40" i="4" s="1"/>
  <c r="D44" i="4" s="1"/>
  <c r="D43" i="4" l="1"/>
</calcChain>
</file>

<file path=xl/sharedStrings.xml><?xml version="1.0" encoding="utf-8"?>
<sst xmlns="http://schemas.openxmlformats.org/spreadsheetml/2006/main" count="46" uniqueCount="45">
  <si>
    <t>Kods</t>
  </si>
  <si>
    <t>Nosaukums</t>
  </si>
  <si>
    <t>Informācijas tehnoloģiju pakalpojumi</t>
  </si>
  <si>
    <t>Izdevumi periodikas iegādei</t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</si>
  <si>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</si>
  <si>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</si>
  <si>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</si>
  <si>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</si>
  <si>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</si>
  <si>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</si>
  <si>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</si>
  <si>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</si>
  <si>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</si>
  <si>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</si>
  <si>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t xml:space="preserve">Kopējie izdevumi </t>
  </si>
  <si>
    <t>Kopējais pamatlīdzekļu nolietojums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</si>
  <si>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</si>
  <si>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</si>
  <si>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</si>
  <si>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Valsts mērķdotācija pedagogu atalgojumam </t>
  </si>
  <si>
    <t xml:space="preserve">Izmaksas vienam izglītojamam obligātās sagatavošanas vecumā </t>
  </si>
  <si>
    <t>Izglītības iestāde</t>
  </si>
  <si>
    <t>Izglītības iestādes dibinātājs</t>
  </si>
  <si>
    <t>SIA "Pētnieku darbnīca"</t>
  </si>
  <si>
    <t>Reģistrācijas Nr.</t>
  </si>
  <si>
    <t>Juridiskā adrese</t>
  </si>
  <si>
    <t>Pirmsskolas izglītības programmas īstenošanas adrese/es</t>
  </si>
  <si>
    <t>Tālrunis</t>
  </si>
  <si>
    <t>E-pasta adrese</t>
  </si>
  <si>
    <t>info@petniekudarbnica.lv</t>
  </si>
  <si>
    <t>Izmaksu periods</t>
  </si>
  <si>
    <t>Izglītības iestādes pakalpojumu izmaksu tāme</t>
  </si>
  <si>
    <t>Kopā līdzekļi</t>
  </si>
  <si>
    <t>Dzirnupes iela 3, Rīga</t>
  </si>
  <si>
    <r>
      <t xml:space="preserve">Summa, </t>
    </r>
    <r>
      <rPr>
        <b/>
        <i/>
        <sz val="8"/>
        <rFont val="Calibri Light"/>
        <family val="2"/>
        <scheme val="major"/>
      </rPr>
      <t>EUR</t>
    </r>
  </si>
  <si>
    <r>
      <t xml:space="preserve">Atalgojums </t>
    </r>
    <r>
      <rPr>
        <i/>
        <sz val="8"/>
        <rFont val="Calibri Light"/>
        <family val="2"/>
        <scheme val="major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</si>
  <si>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Calibri Light"/>
        <family val="2"/>
        <scheme val="major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</si>
  <si>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Calibri Light"/>
        <family val="2"/>
        <scheme val="major"/>
      </rPr>
      <t>(izņemot tos, kas finansēti no Eiropas Savienības fondiem)</t>
    </r>
  </si>
  <si>
    <r>
      <t xml:space="preserve">Remontdarbi un iestāžu uzturēšanas pakalpojumi </t>
    </r>
    <r>
      <rPr>
        <i/>
        <sz val="8"/>
        <rFont val="Calibri Light"/>
        <family val="2"/>
        <scheme val="major"/>
      </rPr>
      <t>(izņemot ēku, būvju un ceļu kapitālo remontu)</t>
    </r>
  </si>
  <si>
    <r>
      <t xml:space="preserve">Valsts un pašvaldību aprūpē un apgādē esošo personu uzturēšanas izdevumi </t>
    </r>
    <r>
      <rPr>
        <i/>
        <sz val="8"/>
        <rFont val="Calibri Light"/>
        <family val="2"/>
        <scheme val="major"/>
      </rPr>
      <t>(izņemot ēdināšanas izdevumus (EKK 2363))</t>
    </r>
  </si>
  <si>
    <r>
      <t xml:space="preserve">Mācību līdzekļi un materiāli </t>
    </r>
    <r>
      <rPr>
        <i/>
        <sz val="8"/>
        <rFont val="Calibri Light"/>
        <family val="2"/>
        <scheme val="major"/>
      </rPr>
      <t>(izņemot valsts budžeta dotācijas mācību līdzekļu iegādei)</t>
    </r>
  </si>
  <si>
    <t>Tāme ir parakstīta ar drošu elektronisku parakstu un satur laika zīmogu.</t>
  </si>
  <si>
    <t>Privātā Montesori sākumskola "Pētnieki", pirmsskolas struktūrvienība</t>
  </si>
  <si>
    <t>Salamandras iela 4, Rīga un Apogu iela 8-1, Suži, Garkalnes nov.</t>
  </si>
  <si>
    <t>2025.gads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</si>
</sst>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4"/>
      <name val="Calibri Light"/>
      <family val="2"/>
      <scheme val="major"/>
    </font>
    <font>
      <sz val="8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8"/>
      <name val="Calibri Light"/>
      <family val="2"/>
      <scheme val="major"/>
    </font>
    <font>
      <b/>
      <i/>
      <sz val="8"/>
      <name val="Calibri Light"/>
      <family val="2"/>
      <scheme val="major"/>
    </font>
    <font>
      <i/>
      <sz val="8"/>
      <name val="Calibri Light"/>
      <family val="2"/>
      <scheme val="major"/>
    </font>
    <font>
      <sz val="10"/>
      <name val="Times New Roman"/>
      <family val="1"/>
      <charset val="186"/>
    </font>
    <font>
      <sz val="12"/>
      <name val="Calibri Light"/>
      <family val="2"/>
      <scheme val="major"/>
    </font>
    <font>
      <sz val="14"/>
      <name val="Calibri Light"/>
      <family val="2"/>
      <scheme val="major"/>
    </font>
    <font>
      <i/>
      <sz val="9"/>
      <name val="Calibri Light"/>
      <family val="2"/>
      <scheme val="major"/>
    </font>
    <font>
      <sz val="11"/>
      <name val="Arial Narrow"/>
      <family val="2"/>
      <charset val="186"/>
    </font>
    <font>
      <sz val="8"/>
      <name val="Arial Narrow"/>
      <family val="2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1" fillId="0" borderId="0"/>
  </cellStyleXfs>
  <cellXfs count="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6" fillId="0" borderId="0" xfId="2" applyFont="1"/>
    <xf numFmtId="0" fontId="7" fillId="0" borderId="0" xfId="2" applyFont="1"/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64" fontId="8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left" vertical="center"/>
    </xf>
    <xf numFmtId="43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2" fillId="0" borderId="0" xfId="3" applyFont="1"/>
    <xf numFmtId="0" fontId="12" fillId="0" borderId="0" xfId="3" applyFont="1" applyAlignment="1">
      <alignment wrapText="1"/>
    </xf>
    <xf numFmtId="0" fontId="13" fillId="0" borderId="0" xfId="3" applyFont="1"/>
    <xf numFmtId="0" fontId="14" fillId="0" borderId="0" xfId="3" applyFont="1" applyAlignment="1">
      <alignment horizont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Parasts 7" xfId="3" xr:uid="{7691D7B8-C487-4305-8092-EAF1308583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etniekudarbnica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51"/>
  <sheetViews>
    <sheetView showGridLines="0" tabSelected="1" zoomScale="110" zoomScaleNormal="110" workbookViewId="0">
      <selection activeCell="F40" sqref="F40"/>
    </sheetView>
  </sheetViews>
  <sheetFormatPr defaultColWidth="8.85546875" defaultRowHeight="11.25" x14ac:dyDescent="0.2"/>
  <cols>
    <col min="1" max="1" width="4.85546875" style="10" customWidth="1"/>
    <col min="2" max="3" width="40.42578125" style="1" customWidth="1"/>
    <col min="4" max="4" width="10.42578125" style="13" bestFit="1" customWidth="1"/>
    <col min="5" max="16384" width="8.85546875" style="1"/>
  </cols>
  <sheetData>
    <row r="3" spans="1:4" ht="26.25" customHeight="1" x14ac:dyDescent="0.2">
      <c r="A3" s="39" t="s">
        <v>31</v>
      </c>
      <c r="B3" s="39"/>
      <c r="C3" s="39"/>
      <c r="D3" s="39"/>
    </row>
    <row r="5" spans="1:4" s="6" customFormat="1" ht="26.1" customHeight="1" x14ac:dyDescent="0.2">
      <c r="A5" s="2"/>
      <c r="B5" s="3" t="s">
        <v>21</v>
      </c>
      <c r="C5" s="9" t="s">
        <v>42</v>
      </c>
      <c r="D5" s="5"/>
    </row>
    <row r="6" spans="1:4" s="6" customFormat="1" ht="16.5" customHeight="1" x14ac:dyDescent="0.2">
      <c r="A6" s="2"/>
      <c r="B6" s="3" t="s">
        <v>22</v>
      </c>
      <c r="C6" s="4" t="s">
        <v>23</v>
      </c>
      <c r="D6" s="5"/>
    </row>
    <row r="7" spans="1:4" s="6" customFormat="1" ht="16.5" customHeight="1" x14ac:dyDescent="0.2">
      <c r="A7" s="2"/>
      <c r="B7" s="3" t="s">
        <v>24</v>
      </c>
      <c r="C7" s="7">
        <v>40003859298</v>
      </c>
      <c r="D7" s="5"/>
    </row>
    <row r="8" spans="1:4" s="6" customFormat="1" ht="16.5" customHeight="1" x14ac:dyDescent="0.2">
      <c r="A8" s="2"/>
      <c r="B8" s="3" t="s">
        <v>25</v>
      </c>
      <c r="C8" s="4" t="s">
        <v>33</v>
      </c>
      <c r="D8" s="5"/>
    </row>
    <row r="9" spans="1:4" s="6" customFormat="1" ht="25.5" x14ac:dyDescent="0.2">
      <c r="A9" s="2"/>
      <c r="B9" s="8" t="s">
        <v>26</v>
      </c>
      <c r="C9" s="9" t="s">
        <v>43</v>
      </c>
      <c r="D9" s="5"/>
    </row>
    <row r="10" spans="1:4" s="6" customFormat="1" ht="16.5" customHeight="1" x14ac:dyDescent="0.2">
      <c r="A10" s="2"/>
      <c r="B10" s="3" t="s">
        <v>27</v>
      </c>
      <c r="C10" s="7">
        <v>29491639</v>
      </c>
      <c r="D10" s="5"/>
    </row>
    <row r="11" spans="1:4" s="6" customFormat="1" ht="16.5" customHeight="1" x14ac:dyDescent="0.2">
      <c r="A11" s="2"/>
      <c r="B11" s="3" t="s">
        <v>28</v>
      </c>
      <c r="C11" s="4" t="s">
        <v>29</v>
      </c>
      <c r="D11" s="5"/>
    </row>
    <row r="12" spans="1:4" s="6" customFormat="1" ht="16.5" customHeight="1" x14ac:dyDescent="0.2">
      <c r="A12" s="2"/>
      <c r="B12" s="3" t="s">
        <v>30</v>
      </c>
      <c r="C12" s="4" t="s">
        <v>44</v>
      </c>
      <c r="D12" s="5"/>
    </row>
    <row r="13" spans="1:4" ht="12.75" x14ac:dyDescent="0.2">
      <c r="B13" s="11"/>
      <c r="C13" s="12"/>
    </row>
    <row r="14" spans="1:4" ht="12.75" x14ac:dyDescent="0.2">
      <c r="B14" s="11"/>
      <c r="C14" s="12"/>
    </row>
    <row r="16" spans="1:4" s="6" customFormat="1" x14ac:dyDescent="0.2">
      <c r="A16" s="44" t="s">
        <v>0</v>
      </c>
      <c r="B16" s="45" t="s">
        <v>1</v>
      </c>
      <c r="C16" s="46"/>
      <c r="D16" s="44" t="s">
        <v>34</v>
      </c>
    </row>
    <row r="17" spans="1:4" s="6" customFormat="1" x14ac:dyDescent="0.2">
      <c r="A17" s="44"/>
      <c r="B17" s="47"/>
      <c r="C17" s="48"/>
      <c r="D17" s="44"/>
    </row>
    <row r="18" spans="1:4" s="6" customFormat="1" ht="15.75" customHeight="1" x14ac:dyDescent="0.2">
      <c r="A18" s="14">
        <v>1100</v>
      </c>
      <c r="B18" s="15" t="s">
        <v>35</v>
      </c>
      <c r="C18" s="16"/>
      <c r="D18" s="17">
        <v>266791</v>
      </c>
    </row>
    <row r="19" spans="1:4" s="6" customFormat="1" ht="15.75" customHeight="1" x14ac:dyDescent="0.2">
      <c r="A19" s="14">
        <v>1200</v>
      </c>
      <c r="B19" s="15" t="s">
        <v>36</v>
      </c>
      <c r="C19" s="16"/>
      <c r="D19" s="17">
        <v>62936</v>
      </c>
    </row>
    <row r="20" spans="1:4" s="6" customFormat="1" ht="15.75" customHeight="1" x14ac:dyDescent="0.2">
      <c r="A20" s="14">
        <v>2100</v>
      </c>
      <c r="B20" s="40" t="s">
        <v>37</v>
      </c>
      <c r="C20" s="41"/>
      <c r="D20" s="17">
        <v>10791</v>
      </c>
    </row>
    <row r="21" spans="1:4" s="6" customFormat="1" ht="15.75" customHeight="1" x14ac:dyDescent="0.2">
      <c r="A21" s="14">
        <v>2200</v>
      </c>
      <c r="B21" s="40" t="s">
        <v>4</v>
      </c>
      <c r="C21" s="41"/>
      <c r="D21" s="17">
        <f>SUM(D22:D27)</f>
        <v>104380</v>
      </c>
    </row>
    <row r="22" spans="1:4" s="6" customFormat="1" ht="15.75" customHeight="1" x14ac:dyDescent="0.2">
      <c r="A22" s="18">
        <v>2210</v>
      </c>
      <c r="B22" s="42" t="s">
        <v>5</v>
      </c>
      <c r="C22" s="43"/>
      <c r="D22" s="19">
        <v>2306</v>
      </c>
    </row>
    <row r="23" spans="1:4" s="6" customFormat="1" ht="15.75" customHeight="1" x14ac:dyDescent="0.2">
      <c r="A23" s="18">
        <v>2220</v>
      </c>
      <c r="B23" s="42" t="s">
        <v>6</v>
      </c>
      <c r="C23" s="43"/>
      <c r="D23" s="19">
        <v>22786</v>
      </c>
    </row>
    <row r="24" spans="1:4" s="6" customFormat="1" ht="15.75" customHeight="1" x14ac:dyDescent="0.2">
      <c r="A24" s="18">
        <v>2230</v>
      </c>
      <c r="B24" s="42" t="s">
        <v>7</v>
      </c>
      <c r="C24" s="43"/>
      <c r="D24" s="19">
        <v>18485</v>
      </c>
    </row>
    <row r="25" spans="1:4" s="6" customFormat="1" ht="15.75" customHeight="1" x14ac:dyDescent="0.2">
      <c r="A25" s="18">
        <v>2240</v>
      </c>
      <c r="B25" s="42" t="s">
        <v>38</v>
      </c>
      <c r="C25" s="43"/>
      <c r="D25" s="19">
        <v>7146</v>
      </c>
    </row>
    <row r="26" spans="1:4" s="6" customFormat="1" ht="15.75" customHeight="1" x14ac:dyDescent="0.2">
      <c r="A26" s="18">
        <v>2250</v>
      </c>
      <c r="B26" s="42" t="s">
        <v>2</v>
      </c>
      <c r="C26" s="43"/>
      <c r="D26" s="19">
        <v>488</v>
      </c>
    </row>
    <row r="27" spans="1:4" s="6" customFormat="1" ht="15.75" customHeight="1" x14ac:dyDescent="0.2">
      <c r="A27" s="18">
        <v>2260</v>
      </c>
      <c r="B27" s="42" t="s">
        <v>8</v>
      </c>
      <c r="C27" s="43"/>
      <c r="D27" s="19">
        <v>53169</v>
      </c>
    </row>
    <row r="28" spans="1:4" s="6" customFormat="1" ht="15.75" customHeight="1" x14ac:dyDescent="0.2">
      <c r="A28" s="14">
        <v>2300</v>
      </c>
      <c r="B28" s="40" t="s">
        <v>9</v>
      </c>
      <c r="C28" s="41"/>
      <c r="D28" s="17">
        <f>SUM(D29:D34)</f>
        <v>72370</v>
      </c>
    </row>
    <row r="29" spans="1:4" s="6" customFormat="1" ht="15.75" customHeight="1" x14ac:dyDescent="0.2">
      <c r="A29" s="18">
        <v>2310</v>
      </c>
      <c r="B29" s="42" t="s">
        <v>10</v>
      </c>
      <c r="C29" s="43"/>
      <c r="D29" s="19">
        <v>12239</v>
      </c>
    </row>
    <row r="30" spans="1:4" s="6" customFormat="1" ht="15.75" customHeight="1" x14ac:dyDescent="0.2">
      <c r="A30" s="18">
        <v>2320</v>
      </c>
      <c r="B30" s="42" t="s">
        <v>11</v>
      </c>
      <c r="C30" s="43"/>
      <c r="D30" s="19">
        <v>0</v>
      </c>
    </row>
    <row r="31" spans="1:4" s="6" customFormat="1" ht="15.75" customHeight="1" x14ac:dyDescent="0.2">
      <c r="A31" s="18">
        <v>2340</v>
      </c>
      <c r="B31" s="42" t="s">
        <v>12</v>
      </c>
      <c r="C31" s="43"/>
      <c r="D31" s="19">
        <v>0</v>
      </c>
    </row>
    <row r="32" spans="1:4" s="6" customFormat="1" ht="15.75" customHeight="1" x14ac:dyDescent="0.2">
      <c r="A32" s="18">
        <v>2350</v>
      </c>
      <c r="B32" s="42" t="s">
        <v>13</v>
      </c>
      <c r="C32" s="43"/>
      <c r="D32" s="19">
        <v>12239</v>
      </c>
    </row>
    <row r="33" spans="1:5" s="6" customFormat="1" ht="15.75" customHeight="1" x14ac:dyDescent="0.2">
      <c r="A33" s="18">
        <v>2360</v>
      </c>
      <c r="B33" s="42" t="s">
        <v>39</v>
      </c>
      <c r="C33" s="43"/>
      <c r="D33" s="19">
        <v>0</v>
      </c>
    </row>
    <row r="34" spans="1:5" s="6" customFormat="1" ht="15.75" customHeight="1" x14ac:dyDescent="0.2">
      <c r="A34" s="18">
        <v>2370</v>
      </c>
      <c r="B34" s="42" t="s">
        <v>40</v>
      </c>
      <c r="C34" s="43"/>
      <c r="D34" s="19">
        <v>47892</v>
      </c>
    </row>
    <row r="35" spans="1:5" s="6" customFormat="1" ht="15.75" customHeight="1" x14ac:dyDescent="0.2">
      <c r="A35" s="14">
        <v>2400</v>
      </c>
      <c r="B35" s="40" t="s">
        <v>3</v>
      </c>
      <c r="C35" s="41"/>
      <c r="D35" s="17">
        <v>170</v>
      </c>
    </row>
    <row r="36" spans="1:5" s="6" customFormat="1" ht="15.75" customHeight="1" x14ac:dyDescent="0.2">
      <c r="A36" s="14"/>
      <c r="B36" s="40" t="s">
        <v>32</v>
      </c>
      <c r="C36" s="41"/>
      <c r="D36" s="20">
        <f>D35+D28+D21+D20+D19+D18</f>
        <v>517438</v>
      </c>
    </row>
    <row r="37" spans="1:5" s="6" customFormat="1" ht="15.75" customHeight="1" x14ac:dyDescent="0.2">
      <c r="A37" s="14"/>
      <c r="B37" s="40" t="s">
        <v>15</v>
      </c>
      <c r="C37" s="41"/>
      <c r="D37" s="20">
        <v>1665</v>
      </c>
    </row>
    <row r="38" spans="1:5" s="6" customFormat="1" ht="15.75" customHeight="1" x14ac:dyDescent="0.2">
      <c r="A38" s="14"/>
      <c r="B38" s="40" t="s">
        <v>14</v>
      </c>
      <c r="C38" s="41"/>
      <c r="D38" s="20">
        <f>D36+D37</f>
        <v>519103</v>
      </c>
    </row>
    <row r="39" spans="1:5" s="6" customFormat="1" ht="15.75" customHeight="1" x14ac:dyDescent="0.2">
      <c r="A39" s="14"/>
      <c r="B39" s="40" t="s">
        <v>19</v>
      </c>
      <c r="C39" s="41"/>
      <c r="D39" s="20">
        <v>66532</v>
      </c>
    </row>
    <row r="40" spans="1:5" s="6" customFormat="1" ht="15.75" customHeight="1" x14ac:dyDescent="0.2">
      <c r="A40" s="14"/>
      <c r="B40" s="21" t="s">
        <v>14</v>
      </c>
      <c r="C40" s="22"/>
      <c r="D40" s="20">
        <f>D38+D39</f>
        <v>585635</v>
      </c>
    </row>
    <row r="41" spans="1:5" s="6" customFormat="1" ht="15.75" customHeight="1" x14ac:dyDescent="0.2">
      <c r="A41" s="23"/>
      <c r="B41" s="37" t="s">
        <v>16</v>
      </c>
      <c r="C41" s="38"/>
      <c r="D41" s="24">
        <v>37</v>
      </c>
    </row>
    <row r="42" spans="1:5" s="6" customFormat="1" ht="15.75" customHeight="1" x14ac:dyDescent="0.2">
      <c r="A42" s="23"/>
      <c r="B42" s="37" t="s">
        <v>17</v>
      </c>
      <c r="C42" s="38"/>
      <c r="D42" s="24">
        <v>38</v>
      </c>
    </row>
    <row r="43" spans="1:5" s="6" customFormat="1" ht="15.75" customHeight="1" x14ac:dyDescent="0.2">
      <c r="A43" s="23"/>
      <c r="B43" s="37" t="s">
        <v>18</v>
      </c>
      <c r="C43" s="38"/>
      <c r="D43" s="24">
        <f>D40/(D41+D42)/12</f>
        <v>650.70555555555552</v>
      </c>
    </row>
    <row r="44" spans="1:5" s="6" customFormat="1" ht="15.75" customHeight="1" x14ac:dyDescent="0.2">
      <c r="A44" s="23"/>
      <c r="B44" s="37" t="s">
        <v>20</v>
      </c>
      <c r="C44" s="38"/>
      <c r="D44" s="24">
        <f>(D40*D42/(D41+D42)-D39)/12/D42</f>
        <v>504.80204678362571</v>
      </c>
      <c r="E44" s="25"/>
    </row>
    <row r="45" spans="1:5" s="6" customFormat="1" ht="11.25" customHeight="1" x14ac:dyDescent="0.2">
      <c r="A45" s="2"/>
      <c r="C45" s="26"/>
      <c r="D45" s="5"/>
    </row>
    <row r="46" spans="1:5" s="36" customFormat="1" ht="16.5" x14ac:dyDescent="0.3">
      <c r="A46" s="32" t="s">
        <v>41</v>
      </c>
      <c r="B46" s="33"/>
      <c r="C46" s="34"/>
      <c r="D46" s="35"/>
    </row>
    <row r="47" spans="1:5" s="6" customFormat="1" ht="11.25" customHeight="1" x14ac:dyDescent="0.2">
      <c r="A47" s="2"/>
      <c r="C47" s="26"/>
      <c r="D47" s="5"/>
    </row>
    <row r="48" spans="1:5" s="6" customFormat="1" ht="11.25" customHeight="1" x14ac:dyDescent="0.2">
      <c r="A48" s="2"/>
      <c r="C48" s="26"/>
      <c r="D48" s="5"/>
    </row>
    <row r="49" spans="2:3" s="28" customFormat="1" ht="15.75" x14ac:dyDescent="0.25">
      <c r="B49" s="29"/>
    </row>
    <row r="50" spans="2:3" s="30" customFormat="1" ht="18.75" x14ac:dyDescent="0.3">
      <c r="B50" s="31"/>
      <c r="C50" s="31"/>
    </row>
    <row r="51" spans="2:3" x14ac:dyDescent="0.2">
      <c r="B51" s="27"/>
      <c r="C51" s="27"/>
    </row>
  </sheetData>
  <mergeCells count="28">
    <mergeCell ref="B20:C20"/>
    <mergeCell ref="B21:C21"/>
    <mergeCell ref="B22:C22"/>
    <mergeCell ref="A16:A17"/>
    <mergeCell ref="D16:D17"/>
    <mergeCell ref="B16:C17"/>
    <mergeCell ref="B32:C32"/>
    <mergeCell ref="B23:C23"/>
    <mergeCell ref="B24:C24"/>
    <mergeCell ref="B25:C25"/>
    <mergeCell ref="B26:C26"/>
    <mergeCell ref="B27:C27"/>
    <mergeCell ref="B44:C44"/>
    <mergeCell ref="A3:D3"/>
    <mergeCell ref="B38:C38"/>
    <mergeCell ref="B39:C39"/>
    <mergeCell ref="B41:C41"/>
    <mergeCell ref="B42:C42"/>
    <mergeCell ref="B43:C43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</mergeCells>
  <phoneticPr fontId="1" type="noConversion"/>
  <hyperlinks>
    <hyperlink ref="C11" r:id="rId1" xr:uid="{00000000-0004-0000-0000-000000000000}"/>
  </hyperlinks>
  <pageMargins left="0.74803149606299213" right="0.74803149606299213" top="0.98425196850393704" bottom="0.98425196850393704" header="0.51181102362204722" footer="0.51181102362204722"/>
  <pageSetup paperSize="9" scale="91" orientation="portrait" verticalDpi="4294967295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3D8124776124182EA179E640DFA21" ma:contentTypeVersion="8" ma:contentTypeDescription="Izveidot jaunu dokumentu." ma:contentTypeScope="" ma:versionID="45b3bbc0b412b939b5b71a133e28c26e">
  <xsd:schema xmlns:xsd="http://www.w3.org/2001/XMLSchema" xmlns:xs="http://www.w3.org/2001/XMLSchema" xmlns:p="http://schemas.microsoft.com/office/2006/metadata/properties" xmlns:ns3="9e7fdbd5-177a-4557-8c36-0d6cf232646d" targetNamespace="http://schemas.microsoft.com/office/2006/metadata/properties" ma:root="true" ma:fieldsID="398a5d505198b46ca123f0d602e5d529" ns3:_="">
    <xsd:import namespace="9e7fdbd5-177a-4557-8c36-0d6cf232646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fdbd5-177a-4557-8c36-0d6cf2326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46AE15-4F73-4461-8E83-D67E1FFD77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5C8DD3-6C0F-4360-A26E-B1C76AF45AE4}">
  <ds:schemaRefs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e7fdbd5-177a-4557-8c36-0d6cf232646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8788ACC-1BBA-4507-B340-DC9C2D6E4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7fdbd5-177a-4557-8c36-0d6cf2326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Kekavas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Ivanda Purina</cp:lastModifiedBy>
  <cp:lastPrinted>2020-01-18T17:06:12Z</cp:lastPrinted>
  <dcterms:created xsi:type="dcterms:W3CDTF">2009-09-29T12:11:24Z</dcterms:created>
  <dcterms:modified xsi:type="dcterms:W3CDTF">2026-03-06T06:46:11Z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0x0101005D23D8124776124182EA179E640DFA21</vt:lpwstr>
  </property>
</Properties>
</file>