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Ivanda Jakovele\Nextcloud\Kopmape\Ivanda\TĀMES 2026\Mājas_lapa\"/>
    </mc:Choice>
  </mc:AlternateContent>
  <xr:revisionPtr revIDLastSave="0" documentId="8_{709908DA-8B6A-4472-A515-711682611C00}" xr6:coauthVersionLast="47" xr6:coauthVersionMax="47" xr10:uidLastSave="{00000000-0000-0000-0000-000000000000}"/>
  <bookViews>
    <workbookView xWindow="-28920" yWindow="-75" windowWidth="29040" windowHeight="15720" xr2:uid="{9C4C41DE-EA2B-41D0-884F-B9B9BD085042}"/>
  </bookViews>
  <sheets>
    <sheet name="Privatas_skolas Tāme" sheetId="2"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'Privatas_skolas Tāme'!$A$10:$C$50</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2" l="1"/>
  <c r="C18" i="2"/>
  <c r="C36" i="2" l="1"/>
  <c r="C38" i="2" s="1"/>
  <c r="C40" i="2" s="1"/>
  <c r="C4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C40" authorId="0" shapeId="0" xr:uid="{2DAB33D1-AFF6-4794-A82F-7B182DD16508}">
      <text>
        <r>
          <rPr>
            <b/>
            <sz val="9"/>
            <color indexed="81"/>
            <rFont val="Tahoma"/>
            <family val="2"/>
            <charset val="186"/>
          </rPr>
          <t>Sarmīte Mūze:</t>
        </r>
        <r>
          <rPr>
            <sz val="9"/>
            <color indexed="81"/>
            <rFont val="Tahoma"/>
            <family val="2"/>
            <charset val="186"/>
          </rPr>
          <t xml:space="preserve">
Izmaksas 1 audzēknim (septembris – decembris))</t>
        </r>
      </text>
    </comment>
  </commentList>
</comments>
</file>

<file path=xl/sharedStrings.xml><?xml version="1.0" encoding="utf-8"?>
<sst xmlns="http://schemas.openxmlformats.org/spreadsheetml/2006/main" count="52" uniqueCount="51">
  <si>
    <t>EKK kods</t>
  </si>
  <si>
    <t>Izmaksu veidi</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</si>
  <si>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</si>
  <si>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</si>
  <si>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</si>
  <si>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</si>
  <si>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</si>
  <si>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</si>
  <si>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</si>
  <si>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</si>
  <si>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</si>
  <si>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</si>
  <si>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</si>
  <si>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</si>
  <si>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</si>
  <si>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</si>
  <si>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</si>
  <si>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</si>
  <si>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</si>
  <si>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</si>
  <si>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</si>
  <si>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</si>
  <si>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</si>
  <si>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</si>
  <si>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r>
      <rPr>
        <sz val="12"/>
        <rFont val="Times New Roman"/>
        <family val="1"/>
        <charset val="186"/>
      </rPr>
      <t>Bibliotēku krājumi</t>
    </r>
    <r>
      <rPr>
        <i/>
        <sz val="12"/>
        <rFont val="Times New Roman"/>
        <family val="1"/>
      </rPr>
      <t xml:space="preserve">  (neieskaitot mērķdotāciju mācību materiāliem)</t>
    </r>
  </si>
  <si>
    <t>5233 - M</t>
  </si>
  <si>
    <t>Bibliotēku krājumi - Valsts mērķdotācija</t>
  </si>
  <si>
    <t>Kopā izdevumi:</t>
  </si>
  <si>
    <t>Kopā izgl. iestādes līdzekļi</t>
  </si>
  <si>
    <t>Izmaksas 1 audzēknim (gadā)</t>
  </si>
  <si>
    <t>Izmaksas 1 audzēknim (mēnesī)</t>
  </si>
  <si>
    <t xml:space="preserve">Izmaksu aprēķins veikts atbilstoši LR Ministru kabineta 2016.gada 28.jūnija noteikumiem Nr.418 "Kārtība, kādā veicami pašvaldību savstarpējie norēķini par izglītības iestāžu sniegtajiem pakalpojumiem", balstoties uz 2015.gada faktiskajām izmaksām. </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</si>
  <si>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</si>
  <si>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</si>
  <si>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</si>
  <si>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Atalgojums no izglītības iestādes budžeta līdzekļiem</t>
  </si>
  <si>
    <t>Skolēnu skaits (uz 01.01.2026.)</t>
  </si>
  <si>
    <t>Summa, EUR</t>
  </si>
  <si>
    <t>Izdevumu tāme 2026.gadam, atbilstoši naudas plūsmai 2025.gadā.</t>
  </si>
  <si>
    <t>Izdevumi teriodikas iegādei</t>
  </si>
  <si>
    <t xml:space="preserve">Izglītības iestāde:                                                                               </t>
  </si>
  <si>
    <t>Pārdaugavas Montesori sākumskola</t>
  </si>
  <si>
    <t xml:space="preserve">Izglītības iestādes dibinātājs:                                                    </t>
  </si>
  <si>
    <t>SIA VS Skola</t>
  </si>
  <si>
    <t xml:space="preserve">Reģistrācijas Nr.                                                                                                       </t>
  </si>
  <si>
    <t xml:space="preserve">Juridiskā adrese:                                                                                  </t>
  </si>
  <si>
    <t xml:space="preserve">   Meža iela 1 k-1, Rīga, LV-1048</t>
  </si>
  <si>
    <t xml:space="preserve">Izglītības programmas īstenošanas adrese:                                        </t>
  </si>
  <si>
    <t xml:space="preserve">Tālrunis: </t>
  </si>
  <si>
    <t xml:space="preserve">E-pasta adrese:                                                                               viktorija@montesoripardaugava.lv	</t>
  </si>
  <si>
    <t>skola@montesoripardaugava.lv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</si>
</sst>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x14ac:knownFonts="1">
    <font>
      <sz val="11"/>
      <color theme="1"/>
      <name val="Calibri"/>
      <family val="2"/>
      <charset val="186"/>
      <scheme val="minor"/>
    </font>
    <font>
      <sz val="10"/>
      <name val="Arial"/>
      <family val="2"/>
      <charset val="186"/>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b/>
      <sz val="12"/>
      <name val="Times New Roman"/>
      <family val="1"/>
      <charset val="186"/>
    </font>
    <font>
      <i/>
      <sz val="12"/>
      <name val="Times New Roman"/>
      <family val="1"/>
      <charset val="186"/>
    </font>
    <font>
      <i/>
      <sz val="12"/>
      <name val="Times New Roman"/>
      <family val="1"/>
    </font>
    <font>
      <b/>
      <sz val="14"/>
      <color theme="3"/>
      <name val="Times New Roman"/>
      <family val="1"/>
      <charset val="186"/>
    </font>
    <font>
      <sz val="9"/>
      <name val="Times New Roman"/>
      <family val="1"/>
      <charset val="186"/>
    </font>
    <font>
      <b/>
      <sz val="9"/>
      <color indexed="81"/>
      <name val="Tahoma"/>
      <family val="2"/>
      <charset val="186"/>
    </font>
    <font>
      <sz val="9"/>
      <color indexed="81"/>
      <name val="Tahoma"/>
      <family val="2"/>
      <charset val="186"/>
    </font>
    <font>
      <u/>
      <sz val="11"/>
      <color theme="10"/>
      <name val="Calibri"/>
      <family val="2"/>
      <charset val="186"/>
      <scheme val="minor"/>
    </font>
    <font>
      <b/>
      <sz val="12"/>
      <name val="Times New Roman"/>
      <family val="1"/>
    </font>
    <font>
      <sz val="12"/>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0" fontId="1" fillId="0" borderId="0"/>
    <xf numFmtId="43" fontId="1" fillId="0" borderId="0" applyFont="0" applyFill="0" applyBorder="0" applyAlignment="0" applyProtection="0"/>
    <xf numFmtId="0" fontId="2" fillId="0" borderId="0"/>
    <xf numFmtId="0" fontId="14" fillId="0" borderId="0" applyNumberFormat="0" applyFill="0" applyBorder="0" applyAlignment="0" applyProtection="0"/>
  </cellStyleXfs>
  <cellXfs count="51">
    <xf numFmtId="0" fontId="0" fillId="0" borderId="0" xfId="0"/>
    <xf numFmtId="0" fontId="3" fillId="0" borderId="0" xfId="4" applyFont="1"/>
    <xf numFmtId="0" fontId="4" fillId="0" borderId="0" xfId="4" applyFont="1" applyAlignment="1">
      <alignment horizontal="right" vertical="center" wrapText="1"/>
    </xf>
    <xf numFmtId="0" fontId="5" fillId="0" borderId="0" xfId="4" applyFont="1" applyAlignment="1">
      <alignment horizontal="right" vertical="center" wrapText="1"/>
    </xf>
    <xf numFmtId="0" fontId="5" fillId="0" borderId="0" xfId="4" applyFont="1" applyAlignment="1">
      <alignment horizontal="right" vertical="center"/>
    </xf>
    <xf numFmtId="0" fontId="4" fillId="0" borderId="0" xfId="4" applyFont="1"/>
    <xf numFmtId="0" fontId="4" fillId="2" borderId="1" xfId="4" applyFont="1" applyFill="1" applyBorder="1" applyAlignment="1">
      <alignment horizontal="left" wrapText="1"/>
    </xf>
    <xf numFmtId="4" fontId="4" fillId="2" borderId="3" xfId="4" applyNumberFormat="1" applyFont="1" applyFill="1" applyBorder="1" applyAlignment="1">
      <alignment horizontal="center"/>
    </xf>
    <xf numFmtId="0" fontId="8" fillId="2" borderId="1" xfId="4" applyFont="1" applyFill="1" applyBorder="1" applyAlignment="1">
      <alignment horizontal="left" wrapText="1"/>
    </xf>
    <xf numFmtId="4" fontId="8" fillId="2" borderId="3" xfId="4" applyNumberFormat="1" applyFont="1" applyFill="1" applyBorder="1" applyAlignment="1">
      <alignment horizontal="center"/>
    </xf>
    <xf numFmtId="4" fontId="9" fillId="2" borderId="3" xfId="4" applyNumberFormat="1" applyFont="1" applyFill="1" applyBorder="1" applyAlignment="1">
      <alignment horizontal="center"/>
    </xf>
    <xf numFmtId="0" fontId="4" fillId="2" borderId="1" xfId="4" applyFont="1" applyFill="1" applyBorder="1" applyAlignment="1">
      <alignment wrapText="1"/>
    </xf>
    <xf numFmtId="0" fontId="9" fillId="0" borderId="1" xfId="4" applyFont="1" applyBorder="1" applyAlignment="1">
      <alignment horizontal="right" wrapText="1"/>
    </xf>
    <xf numFmtId="4" fontId="9" fillId="0" borderId="3" xfId="4" applyNumberFormat="1" applyFont="1" applyBorder="1" applyAlignment="1">
      <alignment horizontal="center"/>
    </xf>
    <xf numFmtId="0" fontId="9" fillId="2" borderId="1" xfId="4" applyFont="1" applyFill="1" applyBorder="1" applyAlignment="1">
      <alignment horizontal="right" wrapText="1"/>
    </xf>
    <xf numFmtId="0" fontId="8" fillId="2" borderId="2" xfId="4" applyFont="1" applyFill="1" applyBorder="1" applyAlignment="1">
      <alignment horizontal="left" wrapText="1"/>
    </xf>
    <xf numFmtId="4" fontId="4" fillId="2" borderId="4" xfId="4" applyNumberFormat="1" applyFont="1" applyFill="1" applyBorder="1" applyAlignment="1">
      <alignment horizontal="center"/>
    </xf>
    <xf numFmtId="0" fontId="8" fillId="2" borderId="5" xfId="4" applyFont="1" applyFill="1" applyBorder="1" applyAlignment="1">
      <alignment horizontal="left" wrapText="1"/>
    </xf>
    <xf numFmtId="4" fontId="8" fillId="2" borderId="6" xfId="4" applyNumberFormat="1" applyFont="1" applyFill="1" applyBorder="1" applyAlignment="1">
      <alignment horizontal="center"/>
    </xf>
    <xf numFmtId="0" fontId="8" fillId="0" borderId="0" xfId="4" applyFont="1"/>
    <xf numFmtId="0" fontId="7" fillId="0" borderId="7" xfId="4" applyFont="1" applyBorder="1" applyAlignment="1">
      <alignment horizontal="left" wrapText="1"/>
    </xf>
    <xf numFmtId="0" fontId="4" fillId="0" borderId="1" xfId="4" applyFont="1" applyBorder="1" applyAlignment="1">
      <alignment horizontal="center" wrapText="1"/>
    </xf>
    <xf numFmtId="4" fontId="7" fillId="0" borderId="8" xfId="4" applyNumberFormat="1" applyFont="1" applyBorder="1" applyAlignment="1">
      <alignment horizontal="center"/>
    </xf>
    <xf numFmtId="0" fontId="4" fillId="0" borderId="1" xfId="4" applyFont="1" applyBorder="1" applyAlignment="1">
      <alignment horizontal="left" wrapText="1"/>
    </xf>
    <xf numFmtId="0" fontId="4" fillId="0" borderId="3" xfId="4" applyFont="1" applyBorder="1" applyAlignment="1">
      <alignment horizontal="center"/>
    </xf>
    <xf numFmtId="4" fontId="4" fillId="0" borderId="3" xfId="4" applyNumberFormat="1" applyFont="1" applyBorder="1" applyAlignment="1">
      <alignment horizontal="center"/>
    </xf>
    <xf numFmtId="0" fontId="7" fillId="0" borderId="1" xfId="4" applyFont="1" applyBorder="1" applyAlignment="1">
      <alignment horizontal="left" wrapText="1"/>
    </xf>
    <xf numFmtId="4" fontId="7" fillId="0" borderId="3" xfId="4" applyNumberFormat="1" applyFont="1" applyBorder="1" applyAlignment="1">
      <alignment horizontal="center"/>
    </xf>
    <xf numFmtId="0" fontId="10" fillId="0" borderId="0" xfId="4" applyFont="1" applyAlignment="1">
      <alignment horizontal="right" wrapText="1"/>
    </xf>
    <xf numFmtId="0" fontId="4" fillId="0" borderId="0" xfId="4" applyFont="1" applyAlignment="1">
      <alignment wrapText="1"/>
    </xf>
    <xf numFmtId="0" fontId="3" fillId="0" borderId="0" xfId="4" applyFont="1" applyAlignment="1">
      <alignment wrapText="1"/>
    </xf>
    <xf numFmtId="2" fontId="7" fillId="3" borderId="1" xfId="4" applyNumberFormat="1" applyFont="1" applyFill="1" applyBorder="1" applyAlignment="1">
      <alignment horizontal="center" vertical="center" wrapText="1"/>
    </xf>
    <xf numFmtId="0" fontId="7" fillId="3" borderId="1" xfId="4" applyFont="1" applyFill="1" applyBorder="1" applyAlignment="1">
      <alignment horizontal="center" vertical="center" wrapText="1"/>
    </xf>
    <xf numFmtId="0" fontId="4" fillId="2" borderId="1" xfId="4" applyFont="1" applyFill="1" applyBorder="1" applyAlignment="1">
      <alignment horizontal="center"/>
    </xf>
    <xf numFmtId="0" fontId="8" fillId="2" borderId="1" xfId="4" applyFont="1" applyFill="1" applyBorder="1" applyAlignment="1">
      <alignment horizontal="center"/>
    </xf>
    <xf numFmtId="0" fontId="9" fillId="0" borderId="1" xfId="4" applyFont="1" applyBorder="1" applyAlignment="1">
      <alignment horizontal="right"/>
    </xf>
    <xf numFmtId="0" fontId="9" fillId="2" borderId="1" xfId="4" applyFont="1" applyFill="1" applyBorder="1" applyAlignment="1">
      <alignment horizontal="right"/>
    </xf>
    <xf numFmtId="0" fontId="4" fillId="2" borderId="2" xfId="4" applyFont="1" applyFill="1" applyBorder="1" applyAlignment="1">
      <alignment horizontal="center"/>
    </xf>
    <xf numFmtId="0" fontId="8" fillId="2" borderId="5" xfId="4" applyFont="1" applyFill="1" applyBorder="1" applyAlignment="1">
      <alignment horizontal="center"/>
    </xf>
    <xf numFmtId="0" fontId="7" fillId="0" borderId="7" xfId="4" applyFont="1" applyBorder="1" applyAlignment="1">
      <alignment horizontal="center"/>
    </xf>
    <xf numFmtId="0" fontId="4" fillId="0" borderId="1" xfId="4" applyFont="1" applyBorder="1" applyAlignment="1">
      <alignment horizontal="center"/>
    </xf>
    <xf numFmtId="0" fontId="5" fillId="0" borderId="1" xfId="4" applyFont="1" applyBorder="1" applyAlignment="1">
      <alignment horizontal="right" wrapText="1"/>
    </xf>
    <xf numFmtId="0" fontId="4" fillId="0" borderId="8" xfId="4" applyFont="1" applyBorder="1" applyAlignment="1">
      <alignment horizontal="center"/>
    </xf>
    <xf numFmtId="0" fontId="15" fillId="0" borderId="0" xfId="2" applyFont="1" applyAlignment="1">
      <alignment vertical="center"/>
    </xf>
    <xf numFmtId="0" fontId="1" fillId="0" borderId="0" xfId="0" applyFont="1" applyAlignment="1">
      <alignment vertical="center"/>
    </xf>
    <xf numFmtId="0" fontId="15" fillId="0" borderId="0" xfId="2" applyFont="1" applyAlignment="1">
      <alignment vertical="center" wrapText="1"/>
    </xf>
    <xf numFmtId="0" fontId="16" fillId="0" borderId="0" xfId="2" applyFont="1" applyAlignment="1">
      <alignment horizontal="right" vertical="center"/>
    </xf>
    <xf numFmtId="0" fontId="14" fillId="0" borderId="0" xfId="5" applyBorder="1" applyAlignment="1">
      <alignment horizontal="right" vertical="center"/>
    </xf>
    <xf numFmtId="0" fontId="6" fillId="0" borderId="0" xfId="4" applyFont="1" applyAlignment="1">
      <alignment horizontal="center"/>
    </xf>
    <xf numFmtId="0" fontId="11" fillId="0" borderId="0" xfId="4" applyFont="1" applyAlignment="1">
      <alignment horizontal="justify" wrapText="1"/>
    </xf>
    <xf numFmtId="0" fontId="11" fillId="0" borderId="0" xfId="4" applyFont="1" applyAlignment="1">
      <alignment horizontal="left" wrapText="1"/>
    </xf>
  </cellXfs>
  <cellStyles count="6">
    <cellStyle name="Hyperlink" xfId="5" builtinId="8"/>
    <cellStyle name="Komats 2" xfId="3" xr:uid="{5D23B714-30F2-4070-92C4-B914DE2B8D8B}"/>
    <cellStyle name="Normal" xfId="0" builtinId="0"/>
    <cellStyle name="Normal 2" xfId="2" xr:uid="{0EFEBD45-45FE-477B-A20E-5E4F4CA791D0}"/>
    <cellStyle name="Parasts 2" xfId="1" xr:uid="{6F4C970C-E222-4D82-B19A-F58E79F6CF57}"/>
    <cellStyle name="Parasts 7" xfId="4" xr:uid="{3717172C-A60E-4302-8B4B-180E47542F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ARNIS/formas/dok_registrs2011.xls" TargetMode="External"/><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sarmite/Desktop/2010/2014/22.12.2014/Budzeta_projekts%202014_3.xls" TargetMode="External"/><Relationship Id="rId1" Type="http://schemas.openxmlformats.org/officeDocument/2006/relationships/externalLinkPath" Target="/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skola@montesoripardaugava.lv"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4A9B7-55AD-4B99-AD0D-734EF2FAD214}">
  <sheetPr>
    <tabColor rgb="FFFFFF00"/>
  </sheetPr>
  <dimension ref="A1:C50"/>
  <sheetViews>
    <sheetView tabSelected="1" zoomScaleNormal="100" workbookViewId="0">
      <pane xSplit="2" topLeftCell="C1" activePane="topRight" state="frozen"/>
      <selection pane="topRight" activeCell="B2" sqref="B2:C2"/>
    </sheetView>
  </sheetViews>
  <sheetFormatPr defaultColWidth="9.140625" defaultRowHeight="18.75" x14ac:dyDescent="0.3"/>
  <cols>
    <col min="1" max="1" width="27.42578125" style="1" customWidth="1"/>
    <col min="2" max="2" width="60.7109375" style="30" customWidth="1"/>
    <col min="3" max="3" width="25" style="1" customWidth="1"/>
    <col min="4" max="16384" width="9.140625" style="1"/>
  </cols>
  <sheetData>
    <row r="1" spans="1:3" x14ac:dyDescent="0.3">
      <c r="B1" s="2"/>
      <c r="C1" s="3"/>
    </row>
    <row r="2" spans="1:3" s="44" customFormat="1" ht="15.75" x14ac:dyDescent="0.25">
      <c r="A2" s="43" t="s">
        <v>40</v>
      </c>
      <c r="B2" s="46" t="s">
        <v>41</v>
      </c>
      <c r="C2" s="46"/>
    </row>
    <row r="3" spans="1:3" s="44" customFormat="1" ht="15.75" x14ac:dyDescent="0.25">
      <c r="A3" s="43" t="s">
        <v>42</v>
      </c>
      <c r="B3" s="46" t="s">
        <v>43</v>
      </c>
      <c r="C3" s="46"/>
    </row>
    <row r="4" spans="1:3" s="44" customFormat="1" ht="15.75" x14ac:dyDescent="0.25">
      <c r="A4" s="43" t="s">
        <v>44</v>
      </c>
      <c r="B4" s="46">
        <v>40103406950</v>
      </c>
      <c r="C4" s="46"/>
    </row>
    <row r="5" spans="1:3" s="44" customFormat="1" ht="15.75" x14ac:dyDescent="0.25">
      <c r="A5" s="43" t="s">
        <v>45</v>
      </c>
      <c r="B5" s="46" t="s">
        <v>46</v>
      </c>
      <c r="C5" s="46"/>
    </row>
    <row r="6" spans="1:3" s="44" customFormat="1" ht="36" customHeight="1" x14ac:dyDescent="0.25">
      <c r="A6" s="45" t="s">
        <v>47</v>
      </c>
      <c r="B6" s="46" t="s">
        <v>46</v>
      </c>
      <c r="C6" s="46"/>
    </row>
    <row r="7" spans="1:3" s="44" customFormat="1" ht="15.75" x14ac:dyDescent="0.25">
      <c r="A7" s="43" t="s">
        <v>48</v>
      </c>
      <c r="B7" s="46">
        <v>29401581</v>
      </c>
      <c r="C7" s="46"/>
    </row>
    <row r="8" spans="1:3" s="44" customFormat="1" ht="15.75" x14ac:dyDescent="0.25">
      <c r="A8" s="43" t="s">
        <v>49</v>
      </c>
      <c r="B8" s="47" t="s">
        <v>50</v>
      </c>
      <c r="C8" s="47"/>
    </row>
    <row r="9" spans="1:3" x14ac:dyDescent="0.3">
      <c r="B9" s="2"/>
      <c r="C9" s="4"/>
    </row>
    <row r="10" spans="1:3" x14ac:dyDescent="0.3">
      <c r="B10" s="2"/>
      <c r="C10" s="3"/>
    </row>
    <row r="11" spans="1:3" x14ac:dyDescent="0.3">
      <c r="A11" s="48" t="s">
        <v>38</v>
      </c>
      <c r="B11" s="48"/>
      <c r="C11" s="48"/>
    </row>
    <row r="12" spans="1:3" s="5" customFormat="1" ht="54" customHeight="1" x14ac:dyDescent="0.25">
      <c r="A12" s="31" t="s">
        <v>0</v>
      </c>
      <c r="B12" s="32" t="s">
        <v>1</v>
      </c>
      <c r="C12" s="32" t="s">
        <v>37</v>
      </c>
    </row>
    <row r="13" spans="1:3" s="5" customFormat="1" ht="15.75" x14ac:dyDescent="0.25">
      <c r="A13" s="33">
        <v>1100</v>
      </c>
      <c r="B13" s="6" t="s">
        <v>35</v>
      </c>
      <c r="C13" s="7">
        <v>116154</v>
      </c>
    </row>
    <row r="14" spans="1:3" s="5" customFormat="1" ht="15.75" x14ac:dyDescent="0.25">
      <c r="A14" s="34" t="s">
        <v>2</v>
      </c>
      <c r="B14" s="8" t="s">
        <v>3</v>
      </c>
      <c r="C14" s="9">
        <v>75673</v>
      </c>
    </row>
    <row r="15" spans="1:3" s="5" customFormat="1" ht="15.75" x14ac:dyDescent="0.25">
      <c r="A15" s="33">
        <v>1200</v>
      </c>
      <c r="B15" s="6" t="s">
        <v>4</v>
      </c>
      <c r="C15" s="7">
        <v>27401</v>
      </c>
    </row>
    <row r="16" spans="1:3" s="5" customFormat="1" ht="15.75" x14ac:dyDescent="0.25">
      <c r="A16" s="34" t="s">
        <v>5</v>
      </c>
      <c r="B16" s="8" t="s">
        <v>6</v>
      </c>
      <c r="C16" s="9">
        <v>17852</v>
      </c>
    </row>
    <row r="17" spans="1:3" s="5" customFormat="1" ht="31.5" x14ac:dyDescent="0.25">
      <c r="A17" s="33">
        <v>2110</v>
      </c>
      <c r="B17" s="11" t="s">
        <v>7</v>
      </c>
      <c r="C17" s="7">
        <v>7036</v>
      </c>
    </row>
    <row r="18" spans="1:3" s="5" customFormat="1" ht="15.75" x14ac:dyDescent="0.25">
      <c r="A18" s="33">
        <v>2200</v>
      </c>
      <c r="B18" s="6" t="s">
        <v>8</v>
      </c>
      <c r="C18" s="7">
        <f>C19+C20+C21+C22+C23+C24</f>
        <v>77675</v>
      </c>
    </row>
    <row r="19" spans="1:3" s="5" customFormat="1" ht="15.75" x14ac:dyDescent="0.25">
      <c r="A19" s="35">
        <v>2210</v>
      </c>
      <c r="B19" s="12" t="s">
        <v>9</v>
      </c>
      <c r="C19" s="13">
        <v>0</v>
      </c>
    </row>
    <row r="20" spans="1:3" s="5" customFormat="1" ht="15.75" x14ac:dyDescent="0.25">
      <c r="A20" s="35">
        <v>2220</v>
      </c>
      <c r="B20" s="12" t="s">
        <v>10</v>
      </c>
      <c r="C20" s="13">
        <v>4853</v>
      </c>
    </row>
    <row r="21" spans="1:3" s="5" customFormat="1" ht="31.5" x14ac:dyDescent="0.25">
      <c r="A21" s="35">
        <v>2230</v>
      </c>
      <c r="B21" s="12" t="s">
        <v>11</v>
      </c>
      <c r="C21" s="13">
        <v>0</v>
      </c>
    </row>
    <row r="22" spans="1:3" s="5" customFormat="1" ht="15.75" x14ac:dyDescent="0.25">
      <c r="A22" s="35">
        <v>2240</v>
      </c>
      <c r="B22" s="12" t="s">
        <v>12</v>
      </c>
      <c r="C22" s="13">
        <v>4923</v>
      </c>
    </row>
    <row r="23" spans="1:3" s="5" customFormat="1" ht="15.75" x14ac:dyDescent="0.25">
      <c r="A23" s="35">
        <v>2250</v>
      </c>
      <c r="B23" s="12" t="s">
        <v>13</v>
      </c>
      <c r="C23" s="13">
        <v>1036</v>
      </c>
    </row>
    <row r="24" spans="1:3" s="5" customFormat="1" ht="31.5" x14ac:dyDescent="0.25">
      <c r="A24" s="35">
        <v>2260</v>
      </c>
      <c r="B24" s="12" t="s">
        <v>14</v>
      </c>
      <c r="C24" s="13">
        <v>66863</v>
      </c>
    </row>
    <row r="25" spans="1:3" s="5" customFormat="1" ht="15.75" x14ac:dyDescent="0.25">
      <c r="A25" s="33">
        <v>2300</v>
      </c>
      <c r="B25" s="6" t="s">
        <v>15</v>
      </c>
      <c r="C25" s="7">
        <f>C26+C27+C28+C29+C30+C31+C33+C32</f>
        <v>70986.100000000006</v>
      </c>
    </row>
    <row r="26" spans="1:3" s="5" customFormat="1" ht="15.75" x14ac:dyDescent="0.25">
      <c r="A26" s="35">
        <v>2310</v>
      </c>
      <c r="B26" s="12" t="s">
        <v>16</v>
      </c>
      <c r="C26" s="13">
        <v>30977</v>
      </c>
    </row>
    <row r="27" spans="1:3" s="5" customFormat="1" ht="31.5" x14ac:dyDescent="0.25">
      <c r="A27" s="35">
        <v>2320</v>
      </c>
      <c r="B27" s="12" t="s">
        <v>17</v>
      </c>
      <c r="C27" s="13">
        <v>0</v>
      </c>
    </row>
    <row r="28" spans="1:3" s="5" customFormat="1" ht="47.25" x14ac:dyDescent="0.25">
      <c r="A28" s="35">
        <v>2340</v>
      </c>
      <c r="B28" s="12" t="s">
        <v>18</v>
      </c>
      <c r="C28" s="13">
        <v>0</v>
      </c>
    </row>
    <row r="29" spans="1:3" s="5" customFormat="1" ht="15.75" x14ac:dyDescent="0.25">
      <c r="A29" s="35">
        <v>2350</v>
      </c>
      <c r="B29" s="12" t="s">
        <v>19</v>
      </c>
      <c r="C29" s="13">
        <v>5564</v>
      </c>
    </row>
    <row r="30" spans="1:3" s="5" customFormat="1" ht="31.5" x14ac:dyDescent="0.25">
      <c r="A30" s="35">
        <v>2360</v>
      </c>
      <c r="B30" s="12" t="s">
        <v>20</v>
      </c>
      <c r="C30" s="13">
        <v>0</v>
      </c>
    </row>
    <row r="31" spans="1:3" s="5" customFormat="1" ht="15.75" x14ac:dyDescent="0.25">
      <c r="A31" s="35">
        <v>2370</v>
      </c>
      <c r="B31" s="12" t="s">
        <v>21</v>
      </c>
      <c r="C31" s="13">
        <v>31353</v>
      </c>
    </row>
    <row r="32" spans="1:3" s="5" customFormat="1" ht="15.75" x14ac:dyDescent="0.25">
      <c r="A32" s="35">
        <v>2400</v>
      </c>
      <c r="B32" s="12" t="s">
        <v>39</v>
      </c>
      <c r="C32" s="13">
        <v>846</v>
      </c>
    </row>
    <row r="33" spans="1:3" s="5" customFormat="1" ht="15.75" x14ac:dyDescent="0.25">
      <c r="A33" s="36" t="s">
        <v>22</v>
      </c>
      <c r="B33" s="14" t="s">
        <v>23</v>
      </c>
      <c r="C33" s="10">
        <v>2246.1</v>
      </c>
    </row>
    <row r="34" spans="1:3" s="5" customFormat="1" ht="31.5" x14ac:dyDescent="0.25">
      <c r="A34" s="37">
        <v>5233</v>
      </c>
      <c r="B34" s="15" t="s">
        <v>24</v>
      </c>
      <c r="C34" s="16"/>
    </row>
    <row r="35" spans="1:3" s="19" customFormat="1" ht="16.5" thickBot="1" x14ac:dyDescent="0.3">
      <c r="A35" s="38" t="s">
        <v>25</v>
      </c>
      <c r="B35" s="17" t="s">
        <v>26</v>
      </c>
      <c r="C35" s="18">
        <v>0</v>
      </c>
    </row>
    <row r="36" spans="1:3" s="5" customFormat="1" ht="15.75" x14ac:dyDescent="0.25">
      <c r="A36" s="39"/>
      <c r="B36" s="20" t="s">
        <v>27</v>
      </c>
      <c r="C36" s="22">
        <f>C13+C14+C15+C16+C17+C18+C25+C34+C35</f>
        <v>392777.1</v>
      </c>
    </row>
    <row r="37" spans="1:3" s="5" customFormat="1" ht="15.75" x14ac:dyDescent="0.25">
      <c r="A37" s="40"/>
      <c r="B37" s="21"/>
      <c r="C37" s="22"/>
    </row>
    <row r="38" spans="1:3" s="5" customFormat="1" ht="15.75" x14ac:dyDescent="0.25">
      <c r="A38" s="40"/>
      <c r="B38" s="23" t="s">
        <v>28</v>
      </c>
      <c r="C38" s="25">
        <f>C36-C14-C16-C33-C35</f>
        <v>297006</v>
      </c>
    </row>
    <row r="39" spans="1:3" s="5" customFormat="1" ht="15.75" x14ac:dyDescent="0.25">
      <c r="A39" s="40"/>
      <c r="B39" s="23" t="s">
        <v>36</v>
      </c>
      <c r="C39" s="24">
        <v>55</v>
      </c>
    </row>
    <row r="40" spans="1:3" s="5" customFormat="1" ht="15.75" x14ac:dyDescent="0.25">
      <c r="A40" s="40"/>
      <c r="B40" s="23" t="s">
        <v>29</v>
      </c>
      <c r="C40" s="25">
        <f>C38/C39</f>
        <v>5400.1090909090908</v>
      </c>
    </row>
    <row r="41" spans="1:3" x14ac:dyDescent="0.3">
      <c r="A41" s="40"/>
      <c r="B41" s="26" t="s">
        <v>30</v>
      </c>
      <c r="C41" s="27">
        <f>C40/12</f>
        <v>450.0090909090909</v>
      </c>
    </row>
    <row r="42" spans="1:3" x14ac:dyDescent="0.3">
      <c r="A42" s="40"/>
      <c r="B42" s="26"/>
      <c r="C42" s="27"/>
    </row>
    <row r="43" spans="1:3" x14ac:dyDescent="0.3">
      <c r="A43" s="40"/>
      <c r="B43" s="41"/>
      <c r="C43" s="42"/>
    </row>
    <row r="44" spans="1:3" x14ac:dyDescent="0.3">
      <c r="B44" s="28"/>
    </row>
    <row r="45" spans="1:3" x14ac:dyDescent="0.3">
      <c r="A45" s="49" t="s">
        <v>31</v>
      </c>
      <c r="B45" s="49"/>
      <c r="C45" s="49"/>
    </row>
    <row r="46" spans="1:3" x14ac:dyDescent="0.3">
      <c r="A46" s="50" t="s">
        <v>32</v>
      </c>
      <c r="B46" s="50"/>
      <c r="C46" s="50"/>
    </row>
    <row r="47" spans="1:3" x14ac:dyDescent="0.3">
      <c r="A47" s="50" t="s">
        <v>33</v>
      </c>
      <c r="B47" s="50"/>
      <c r="C47" s="50"/>
    </row>
    <row r="48" spans="1:3" x14ac:dyDescent="0.3">
      <c r="A48" s="50" t="s">
        <v>34</v>
      </c>
      <c r="B48" s="50"/>
      <c r="C48" s="50"/>
    </row>
    <row r="50" spans="2:2" s="5" customFormat="1" ht="15.75" x14ac:dyDescent="0.25">
      <c r="B50" s="29"/>
    </row>
  </sheetData>
  <mergeCells count="12">
    <mergeCell ref="A11:C11"/>
    <mergeCell ref="A45:C45"/>
    <mergeCell ref="A46:C46"/>
    <mergeCell ref="A47:C47"/>
    <mergeCell ref="A48:C48"/>
    <mergeCell ref="B7:C7"/>
    <mergeCell ref="B8:C8"/>
    <mergeCell ref="B2:C2"/>
    <mergeCell ref="B3:C3"/>
    <mergeCell ref="B4:C4"/>
    <mergeCell ref="B5:C5"/>
    <mergeCell ref="B6:C6"/>
  </mergeCells>
  <hyperlinks>
    <hyperlink ref="B8" r:id="rId1" xr:uid="{4DE7362B-E08C-0440-A3C3-B8DF3D73530B}"/>
  </hyperlinks>
  <printOptions horizontalCentered="1"/>
  <pageMargins left="0.75" right="0.75" top="0.78740157480314965" bottom="0.59055118110236227" header="0" footer="0"/>
  <pageSetup paperSize="9" scale="60"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Privatas_skolas Tāme</vt:lpstr>
      <vt:lpstr>'Privatas_skolas Tāme'!Print_Area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Kanča</dc:creator>
  <cp:lastModifiedBy>Ivanda Purina</cp:lastModifiedBy>
  <dcterms:created xsi:type="dcterms:W3CDTF">2025-02-04T11:36:49Z</dcterms:created>
  <dcterms:modified xsi:type="dcterms:W3CDTF">2026-03-06T06:52:27Z</dcterms:modified>
</cp:coreProperties>
</file>