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ndadminadazi-my.sharepoint.com/personal/vija_tomina_adazi_lv/Documents/Desktop/"/>
    </mc:Choice>
  </mc:AlternateContent>
  <xr:revisionPtr revIDLastSave="0" documentId="8_{C9B45E60-BD2C-4137-B9B7-0F13D544936D}" xr6:coauthVersionLast="47" xr6:coauthVersionMax="47" xr10:uidLastSave="{00000000-0000-0000-0000-000000000000}"/>
  <bookViews>
    <workbookView xWindow="-120" yWindow="-120" windowWidth="29040" windowHeight="15720" xr2:uid="{15260B03-20B8-4F40-BFED-4B1FDE34FDB6}"/>
  </bookViews>
  <sheets>
    <sheet name="Lidzfin_Priv_PII_2026" sheetId="1" r:id="rId1"/>
  </sheets>
  <definedNames>
    <definedName name="Apmaksa">#REF!</definedName>
    <definedName name="Darijums">#REF!</definedName>
    <definedName name="Excel_BuiltIn__FilterDatabase" localSheetId="0">#REF!</definedName>
    <definedName name="Excel_BuiltIn__FilterDatabase">#REF!</definedName>
    <definedName name="Firmas">#REF!</definedName>
    <definedName name="Parvadataji">#REF!</definedName>
    <definedName name="_xlnm.Print_Area" localSheetId="0">Lidzfin_Priv_PII_2026!$A$1:$B$44</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 i="1" l="1"/>
  <c r="F39" i="1" s="1"/>
  <c r="C38" i="1"/>
  <c r="F38" i="1" s="1"/>
  <c r="E39" i="1" l="1"/>
  <c r="E38" i="1"/>
</calcChain>
</file>

<file path=xl/sharedStrings.xml><?xml version="1.0" encoding="utf-8"?>
<sst xmlns="http://schemas.openxmlformats.org/spreadsheetml/2006/main" count="54" uniqueCount="54">
  <si>
    <t>Ādažu novada pirmsskolas izglītības iestāžu vidējās izmaksas, balstoties uz kurām pašvaldība sedz pirmsskolas izglītības programmas izmaksas privātajām izglītības iestādēm 2026.gadā</t>
  </si>
  <si>
    <t>EKK kods</t>
  </si>
  <si>
    <t>Izmaksu veidi</t>
  </si>
  <si>
    <t>Vidējās izmaksas pašvaldības PII, EUR, 01.01.2026. pēc 2025.gada faktiskajām izmaksām</t>
  </si>
  <si>
    <t>Atalgojums no pašvaldības budžeta līdzekļiem</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</si>
  <si>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</si>
  <si>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</si>
  <si>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</si>
  <si>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</si>
  <si>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</si>
  <si>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</si>
  <si>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</si>
  <si>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</si>
  <si>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</si>
  <si>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</si>
  <si>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2230 - M</t>
  </si>
  <si>
    <t xml:space="preserve">    Iestādes administratīvie izdevumi un ar iestādes darbības nodrošināšanu saistītie izdevumi - interešu pulciņi</t>
  </si>
  <si>
    <t xml:space="preserve">    Remontdarbi un telpu uzturēšana</t>
  </si>
  <si>
    <t>Informāciju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</si>
  <si>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</si>
  <si>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</si>
  <si>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</si>
  <si>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</si>
  <si>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</si>
  <si>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</si>
  <si>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</si>
  <si>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</si>
  <si>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</si>
  <si>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</si>
  <si>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t>K</t>
  </si>
  <si>
    <t>Pašvaldības izglītības iestāžu kopējais pamatlīdzekļu nolietojums, ko aprēķina, ievērojot pašvaldībām noteikto ilgtermiņa ieguldījumu uzskaites kārtību.</t>
  </si>
  <si>
    <t>L</t>
  </si>
  <si>
    <t>Kopējie pašvaldības pirmsskolas izglītības iestāžu izdevumi:</t>
  </si>
  <si>
    <t>P</t>
  </si>
  <si>
    <t>Pašvaldības līdzekļi</t>
  </si>
  <si>
    <t>M</t>
  </si>
  <si>
    <t>Mērķdotācija</t>
  </si>
  <si>
    <t>B</t>
  </si>
  <si>
    <t>Audzēkņu skaits: (01.09.2025.)</t>
  </si>
  <si>
    <r>
      <t>B</t>
    </r>
    <r>
      <rPr>
        <vertAlign val="subscript"/>
        <sz val="12"/>
        <rFont val="Times New Roman"/>
        <family val="1"/>
        <charset val="186"/>
      </rPr>
      <t>1</t>
    </r>
  </si>
  <si>
    <t>t.sk: - vecumā no pusotra gada līdz četriem gadiem</t>
  </si>
  <si>
    <r>
      <t>B</t>
    </r>
    <r>
      <rPr>
        <vertAlign val="subscript"/>
        <sz val="12"/>
        <rFont val="Times New Roman"/>
        <family val="1"/>
        <charset val="186"/>
      </rPr>
      <t>2</t>
    </r>
  </si>
  <si>
    <t>t.sk: - audzēkņi, kuri apgūst obligāto sagatavošanu pamatizglītības ieguvei</t>
  </si>
  <si>
    <t>2025.g.</t>
  </si>
  <si>
    <t>Pieaugums, EUR</t>
  </si>
  <si>
    <t>Pieaugums, %</t>
  </si>
  <si>
    <r>
      <t>I</t>
    </r>
    <r>
      <rPr>
        <vertAlign val="subscript"/>
        <sz val="12"/>
        <rFont val="Times New Roman"/>
        <family val="1"/>
        <charset val="186"/>
      </rPr>
      <t>1</t>
    </r>
  </si>
  <si>
    <r>
      <t xml:space="preserve">Vidējās izmaksas pašvaldības izglītības iestādēs pirmsskolas izglītības programmas īstenošanai bērniem </t>
    </r>
    <r>
      <rPr>
        <b/>
        <sz val="12"/>
        <rFont val="Times New Roman"/>
        <family val="1"/>
        <charset val="186"/>
      </rPr>
      <t>no pusotra gada līdz četru gadu vecumam (mēnesī)</t>
    </r>
  </si>
  <si>
    <r>
      <t>I</t>
    </r>
    <r>
      <rPr>
        <vertAlign val="subscript"/>
        <sz val="12"/>
        <rFont val="Times New Roman"/>
        <family val="1"/>
        <charset val="186"/>
      </rPr>
      <t>2</t>
    </r>
  </si>
  <si>
    <r>
      <t>Vidējās izmaksas vienam izglītojamam, pašvaldības izglītības iestādēs īstenojot bērnu</t>
    </r>
    <r>
      <rPr>
        <b/>
        <sz val="12"/>
        <rFont val="Times New Roman"/>
        <family val="1"/>
        <charset val="186"/>
      </rPr>
      <t xml:space="preserve"> obligāto sagatavošanu pamatizglītības ieguvei (mēnesī)</t>
    </r>
  </si>
  <si>
    <t xml:space="preserve">Izmaksu aprēķins veikts atbilstoši LR Ministru kabineta 2015.gada 8.decembra noteikumiem Nr.709 "Noteikumi par izmaksu noteikšanas metodiku un kārtību, kādā pašvaldība atbilstoši tās noteiktajām vidējām izmaksām sedz pirmsskolas izglītības programmas izmaksas privātai izglītības iestādei", balstoties uz iepriekšējā gada faktiskajām izmaksām. </t>
  </si>
  <si>
    <t>G.Miglāns</t>
  </si>
  <si>
    <t xml:space="preserve">Pašvaldības domes priekšsēdētāja vietnieks 
attīstības jautājumos			</t>
  </si>
  <si>
    <t>Ar Ādažu novada Domes 2026.gada 29.janvāra lēmumu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</si>
</sst>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3" x14ac:knownFonts="1">
    <font>
      <sz val="11"/>
      <color theme="1"/>
      <name val="Calibri"/>
      <family val="2"/>
      <charset val="186"/>
      <scheme val="minor"/>
    </font>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4"/>
      <name val="Times New Roman"/>
      <family val="1"/>
      <charset val="186"/>
    </font>
    <font>
      <b/>
      <sz val="12"/>
      <name val="Times New Roman"/>
      <family val="1"/>
      <charset val="186"/>
    </font>
    <font>
      <sz val="9"/>
      <color theme="1"/>
      <name val="Arial"/>
      <family val="2"/>
      <charset val="186"/>
    </font>
    <font>
      <i/>
      <sz val="12"/>
      <name val="Times New Roman"/>
      <family val="1"/>
      <charset val="186"/>
    </font>
    <font>
      <vertAlign val="subscript"/>
      <sz val="12"/>
      <name val="Times New Roman"/>
      <family val="1"/>
      <charset val="186"/>
    </font>
    <font>
      <sz val="11"/>
      <name val="Times New Roman"/>
      <family val="1"/>
      <charset val="186"/>
    </font>
    <font>
      <sz val="9"/>
      <name val="Times New Roman"/>
      <family val="1"/>
      <charset val="186"/>
    </font>
    <font>
      <sz val="9"/>
      <color rgb="FFFF0000"/>
      <name val="Times New Roman"/>
      <family val="1"/>
      <charset val="186"/>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7" fillId="0" borderId="0" applyFont="0" applyFill="0" applyBorder="0" applyAlignment="0" applyProtection="0"/>
    <xf numFmtId="9" fontId="1" fillId="0" borderId="0" applyFont="0" applyFill="0" applyBorder="0" applyAlignment="0" applyProtection="0"/>
    <xf numFmtId="0" fontId="2" fillId="0" borderId="0"/>
  </cellStyleXfs>
  <cellXfs count="44">
    <xf numFmtId="0" fontId="0" fillId="0" borderId="0" xfId="0"/>
    <xf numFmtId="0" fontId="3" fillId="0" borderId="0" xfId="3" applyFont="1"/>
    <xf numFmtId="0" fontId="4" fillId="0" borderId="0" xfId="3" applyFont="1" applyAlignment="1">
      <alignment horizontal="right" vertical="center" wrapText="1"/>
    </xf>
    <xf numFmtId="0" fontId="5" fillId="0" borderId="0" xfId="3" applyFont="1"/>
    <xf numFmtId="0" fontId="5" fillId="0" borderId="0" xfId="3" applyFont="1" applyAlignment="1">
      <alignment wrapText="1"/>
    </xf>
    <xf numFmtId="0" fontId="3" fillId="0" borderId="0" xfId="3" applyFont="1" applyAlignment="1">
      <alignment horizontal="center"/>
    </xf>
    <xf numFmtId="0" fontId="3" fillId="0" borderId="0" xfId="3" applyFont="1" applyAlignment="1">
      <alignment horizontal="center" wrapText="1"/>
    </xf>
    <xf numFmtId="2" fontId="6" fillId="2" borderId="1" xfId="3" applyNumberFormat="1" applyFont="1" applyFill="1" applyBorder="1" applyAlignment="1">
      <alignment horizontal="center" vertical="center" wrapText="1"/>
    </xf>
    <xf numFmtId="0" fontId="6" fillId="2" borderId="1" xfId="3" applyFont="1" applyFill="1" applyBorder="1" applyAlignment="1">
      <alignment horizontal="center" vertical="center" wrapText="1"/>
    </xf>
    <xf numFmtId="0" fontId="4" fillId="0" borderId="0" xfId="3" applyFont="1"/>
    <xf numFmtId="0" fontId="6" fillId="0" borderId="1" xfId="3" applyFont="1" applyBorder="1" applyAlignment="1">
      <alignment horizontal="center"/>
    </xf>
    <xf numFmtId="0" fontId="6" fillId="0" borderId="1" xfId="3" applyFont="1" applyBorder="1" applyAlignment="1">
      <alignment horizontal="left" wrapText="1"/>
    </xf>
    <xf numFmtId="43" fontId="6" fillId="0" borderId="1" xfId="1" applyFont="1" applyFill="1" applyBorder="1" applyAlignment="1">
      <alignment horizontal="center"/>
    </xf>
    <xf numFmtId="164" fontId="4" fillId="0" borderId="0" xfId="1" applyNumberFormat="1" applyFont="1"/>
    <xf numFmtId="0" fontId="8" fillId="0" borderId="1" xfId="3" applyFont="1" applyBorder="1" applyAlignment="1">
      <alignment horizontal="center"/>
    </xf>
    <xf numFmtId="0" fontId="8" fillId="0" borderId="1" xfId="3" applyFont="1" applyBorder="1" applyAlignment="1">
      <alignment horizontal="left" wrapText="1"/>
    </xf>
    <xf numFmtId="43" fontId="4" fillId="0" borderId="1" xfId="1" applyFont="1" applyFill="1" applyBorder="1" applyAlignment="1">
      <alignment horizontal="center"/>
    </xf>
    <xf numFmtId="0" fontId="4" fillId="0" borderId="1" xfId="3" applyFont="1" applyBorder="1" applyAlignment="1">
      <alignment horizontal="center"/>
    </xf>
    <xf numFmtId="0" fontId="4" fillId="0" borderId="1" xfId="3" applyFont="1" applyBorder="1" applyAlignment="1">
      <alignment wrapText="1"/>
    </xf>
    <xf numFmtId="0" fontId="8" fillId="0" borderId="1" xfId="3" applyFont="1" applyBorder="1" applyAlignment="1">
      <alignment horizontal="right"/>
    </xf>
    <xf numFmtId="0" fontId="8" fillId="0" borderId="1" xfId="3" applyFont="1" applyBorder="1" applyAlignment="1">
      <alignment horizontal="right" wrapText="1"/>
    </xf>
    <xf numFmtId="0" fontId="4" fillId="0" borderId="1" xfId="3" applyFont="1" applyBorder="1" applyAlignment="1">
      <alignment horizontal="left" wrapText="1"/>
    </xf>
    <xf numFmtId="164" fontId="4" fillId="0" borderId="1" xfId="1" applyNumberFormat="1" applyFont="1" applyBorder="1"/>
    <xf numFmtId="164" fontId="6" fillId="0" borderId="1" xfId="1" applyNumberFormat="1" applyFont="1" applyBorder="1" applyAlignment="1">
      <alignment horizontal="center"/>
    </xf>
    <xf numFmtId="164" fontId="4" fillId="3" borderId="1" xfId="1" applyNumberFormat="1" applyFont="1" applyFill="1" applyBorder="1"/>
    <xf numFmtId="3" fontId="4" fillId="0" borderId="1" xfId="3" applyNumberFormat="1" applyFont="1" applyBorder="1"/>
    <xf numFmtId="0" fontId="4" fillId="0" borderId="0" xfId="3" applyFont="1" applyAlignment="1">
      <alignment horizontal="center" vertical="center"/>
    </xf>
    <xf numFmtId="0" fontId="8" fillId="0" borderId="0" xfId="3" applyFont="1" applyAlignment="1">
      <alignment horizontal="center" vertical="center" wrapText="1"/>
    </xf>
    <xf numFmtId="0" fontId="4" fillId="4" borderId="1" xfId="3" applyFont="1" applyFill="1" applyBorder="1" applyAlignment="1">
      <alignment horizontal="center"/>
    </xf>
    <xf numFmtId="0" fontId="4" fillId="4" borderId="1" xfId="3" applyFont="1" applyFill="1" applyBorder="1" applyAlignment="1">
      <alignment horizontal="left" wrapText="1"/>
    </xf>
    <xf numFmtId="164" fontId="6" fillId="4" borderId="1" xfId="1" applyNumberFormat="1" applyFont="1" applyFill="1" applyBorder="1" applyAlignment="1">
      <alignment horizontal="right"/>
    </xf>
    <xf numFmtId="164" fontId="8" fillId="0" borderId="0" xfId="3" applyNumberFormat="1" applyFont="1"/>
    <xf numFmtId="165" fontId="4" fillId="0" borderId="0" xfId="2" applyNumberFormat="1" applyFont="1"/>
    <xf numFmtId="0" fontId="10" fillId="0" borderId="0" xfId="3" applyFont="1" applyAlignment="1">
      <alignment horizontal="center"/>
    </xf>
    <xf numFmtId="0" fontId="10" fillId="0" borderId="0" xfId="3" applyFont="1" applyAlignment="1">
      <alignment horizontal="left" wrapText="1"/>
    </xf>
    <xf numFmtId="3" fontId="3" fillId="0" borderId="0" xfId="3" applyNumberFormat="1" applyFont="1"/>
    <xf numFmtId="0" fontId="12" fillId="0" borderId="0" xfId="3" applyFont="1" applyAlignment="1">
      <alignment horizontal="left" wrapText="1"/>
    </xf>
    <xf numFmtId="0" fontId="3" fillId="0" borderId="0" xfId="3" applyFont="1" applyAlignment="1">
      <alignment wrapText="1"/>
    </xf>
    <xf numFmtId="0" fontId="5" fillId="0" borderId="0" xfId="3" applyFont="1" applyAlignment="1">
      <alignment horizontal="center" wrapText="1"/>
    </xf>
    <xf numFmtId="0" fontId="11" fillId="0" borderId="0" xfId="3" applyFont="1" applyAlignment="1">
      <alignment horizontal="left" vertical="top" wrapText="1"/>
    </xf>
    <xf numFmtId="0" fontId="4" fillId="3" borderId="0" xfId="3" applyFont="1" applyFill="1" applyAlignment="1">
      <alignment horizontal="center"/>
    </xf>
    <xf numFmtId="0" fontId="4" fillId="3" borderId="0" xfId="3" applyFont="1" applyFill="1" applyAlignment="1">
      <alignment wrapText="1"/>
    </xf>
    <xf numFmtId="0" fontId="4" fillId="3" borderId="0" xfId="3" applyFont="1" applyFill="1"/>
    <xf numFmtId="0" fontId="4" fillId="5" borderId="0" xfId="3" applyFont="1" applyFill="1" applyAlignment="1">
      <alignment horizontal="right" vertical="center" wrapText="1"/>
    </xf>
  </cellXfs>
  <cellStyles count="4">
    <cellStyle name="Comma" xfId="1" builtinId="3"/>
    <cellStyle name="Normal" xfId="0" builtinId="0"/>
    <cellStyle name="Parasts 7" xfId="3" xr:uid="{667665E5-053C-42A2-94E6-C8AC42BE361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E3C90-83D7-4BCE-B767-39EBE47FEE0A}">
  <sheetPr>
    <tabColor rgb="FF7030A0"/>
    <pageSetUpPr fitToPage="1"/>
  </sheetPr>
  <dimension ref="A1:H43"/>
  <sheetViews>
    <sheetView tabSelected="1" zoomScale="90" zoomScaleNormal="90" workbookViewId="0">
      <pane xSplit="2" ySplit="7" topLeftCell="C23" activePane="bottomRight" state="frozen"/>
      <selection pane="topRight" activeCell="C1" sqref="C1"/>
      <selection pane="bottomLeft" activeCell="A8" sqref="A8"/>
      <selection pane="bottomRight" activeCell="B1" sqref="B1"/>
    </sheetView>
  </sheetViews>
  <sheetFormatPr defaultColWidth="9.140625" defaultRowHeight="18.75" outlineLevelRow="1" x14ac:dyDescent="0.3"/>
  <cols>
    <col min="1" max="1" width="14.7109375" style="1" customWidth="1"/>
    <col min="2" max="2" width="68" style="37" customWidth="1"/>
    <col min="3" max="3" width="26" style="1" customWidth="1"/>
    <col min="4" max="5" width="13.85546875" style="1" customWidth="1"/>
    <col min="6" max="6" width="12.28515625" style="1" customWidth="1"/>
    <col min="7" max="16384" width="9.140625" style="1"/>
  </cols>
  <sheetData>
    <row r="1" spans="1:5" x14ac:dyDescent="0.3">
      <c r="B1" s="43" t="s">
        <v>53</v>
      </c>
    </row>
    <row r="2" spans="1:5" x14ac:dyDescent="0.3">
      <c r="B2" s="2"/>
    </row>
    <row r="3" spans="1:5" x14ac:dyDescent="0.3">
      <c r="B3" s="2"/>
    </row>
    <row r="4" spans="1:5" ht="47.25" customHeight="1" x14ac:dyDescent="0.3">
      <c r="A4" s="38" t="s">
        <v>0</v>
      </c>
      <c r="B4" s="38"/>
      <c r="C4" s="38"/>
    </row>
    <row r="5" spans="1:5" x14ac:dyDescent="0.3">
      <c r="A5" s="3"/>
      <c r="B5" s="4"/>
    </row>
    <row r="6" spans="1:5" x14ac:dyDescent="0.3">
      <c r="A6" s="5"/>
      <c r="B6" s="6"/>
      <c r="C6" s="5"/>
    </row>
    <row r="7" spans="1:5" s="9" customFormat="1" ht="78.75" x14ac:dyDescent="0.25">
      <c r="A7" s="7" t="s">
        <v>1</v>
      </c>
      <c r="B7" s="8" t="s">
        <v>2</v>
      </c>
      <c r="C7" s="8" t="s">
        <v>3</v>
      </c>
    </row>
    <row r="8" spans="1:5" s="9" customFormat="1" ht="15.75" outlineLevel="1" x14ac:dyDescent="0.25">
      <c r="A8" s="10">
        <v>1100</v>
      </c>
      <c r="B8" s="11" t="s">
        <v>4</v>
      </c>
      <c r="C8" s="12">
        <v>3520941.22</v>
      </c>
      <c r="E8" s="13"/>
    </row>
    <row r="9" spans="1:5" s="9" customFormat="1" ht="15.75" outlineLevel="1" x14ac:dyDescent="0.25">
      <c r="A9" s="14" t="s">
        <v>5</v>
      </c>
      <c r="B9" s="15" t="s">
        <v>6</v>
      </c>
      <c r="C9" s="16">
        <v>814326.63</v>
      </c>
      <c r="E9" s="13"/>
    </row>
    <row r="10" spans="1:5" s="9" customFormat="1" ht="15.75" outlineLevel="1" x14ac:dyDescent="0.25">
      <c r="A10" s="10">
        <v>1200</v>
      </c>
      <c r="B10" s="11" t="s">
        <v>7</v>
      </c>
      <c r="C10" s="12">
        <v>1146014.1000000001</v>
      </c>
      <c r="E10" s="13"/>
    </row>
    <row r="11" spans="1:5" s="9" customFormat="1" ht="15.75" outlineLevel="1" x14ac:dyDescent="0.25">
      <c r="A11" s="14" t="s">
        <v>8</v>
      </c>
      <c r="B11" s="15" t="s">
        <v>9</v>
      </c>
      <c r="C11" s="16">
        <v>218925.13</v>
      </c>
      <c r="E11" s="13"/>
    </row>
    <row r="12" spans="1:5" s="9" customFormat="1" ht="31.5" outlineLevel="1" x14ac:dyDescent="0.25">
      <c r="A12" s="17">
        <v>2110</v>
      </c>
      <c r="B12" s="18" t="s">
        <v>10</v>
      </c>
      <c r="C12" s="16">
        <v>0</v>
      </c>
      <c r="E12" s="13"/>
    </row>
    <row r="13" spans="1:5" s="9" customFormat="1" ht="15.75" outlineLevel="1" x14ac:dyDescent="0.25">
      <c r="A13" s="10">
        <v>2200</v>
      </c>
      <c r="B13" s="11" t="s">
        <v>11</v>
      </c>
      <c r="C13" s="12">
        <v>322600.29579886363</v>
      </c>
      <c r="E13" s="13"/>
    </row>
    <row r="14" spans="1:5" s="9" customFormat="1" ht="15.75" outlineLevel="1" x14ac:dyDescent="0.25">
      <c r="A14" s="19">
        <v>2210</v>
      </c>
      <c r="B14" s="20" t="s">
        <v>12</v>
      </c>
      <c r="C14" s="16">
        <v>11863.81625</v>
      </c>
      <c r="E14" s="13"/>
    </row>
    <row r="15" spans="1:5" s="9" customFormat="1" ht="15.75" outlineLevel="1" x14ac:dyDescent="0.25">
      <c r="A15" s="19">
        <v>2220</v>
      </c>
      <c r="B15" s="20" t="s">
        <v>13</v>
      </c>
      <c r="C15" s="16">
        <v>239512.44670454544</v>
      </c>
      <c r="E15" s="13"/>
    </row>
    <row r="16" spans="1:5" s="9" customFormat="1" ht="31.5" outlineLevel="1" x14ac:dyDescent="0.25">
      <c r="A16" s="19">
        <v>2230</v>
      </c>
      <c r="B16" s="20" t="s">
        <v>14</v>
      </c>
      <c r="C16" s="16">
        <v>50005.719999999994</v>
      </c>
      <c r="E16" s="13"/>
    </row>
    <row r="17" spans="1:5" s="9" customFormat="1" ht="31.5" outlineLevel="1" x14ac:dyDescent="0.25">
      <c r="A17" s="14" t="s">
        <v>15</v>
      </c>
      <c r="B17" s="15" t="s">
        <v>16</v>
      </c>
      <c r="C17" s="16">
        <v>0</v>
      </c>
      <c r="E17" s="13"/>
    </row>
    <row r="18" spans="1:5" s="9" customFormat="1" ht="15.75" outlineLevel="1" x14ac:dyDescent="0.25">
      <c r="A18" s="19">
        <v>2240</v>
      </c>
      <c r="B18" s="20" t="s">
        <v>17</v>
      </c>
      <c r="C18" s="16">
        <v>202335.96000000002</v>
      </c>
      <c r="E18" s="13"/>
    </row>
    <row r="19" spans="1:5" s="9" customFormat="1" ht="15.75" outlineLevel="1" x14ac:dyDescent="0.25">
      <c r="A19" s="19">
        <v>2250</v>
      </c>
      <c r="B19" s="20" t="s">
        <v>18</v>
      </c>
      <c r="C19" s="16">
        <v>7238.42</v>
      </c>
      <c r="E19" s="13"/>
    </row>
    <row r="20" spans="1:5" s="9" customFormat="1" ht="31.5" outlineLevel="1" x14ac:dyDescent="0.25">
      <c r="A20" s="19">
        <v>2260</v>
      </c>
      <c r="B20" s="20" t="s">
        <v>19</v>
      </c>
      <c r="C20" s="16">
        <v>9646.4599999999991</v>
      </c>
      <c r="E20" s="13"/>
    </row>
    <row r="21" spans="1:5" s="9" customFormat="1" ht="15.75" outlineLevel="1" x14ac:dyDescent="0.25">
      <c r="A21" s="10">
        <v>2300</v>
      </c>
      <c r="B21" s="11" t="s">
        <v>20</v>
      </c>
      <c r="C21" s="12">
        <v>256809.41336672078</v>
      </c>
      <c r="E21" s="13"/>
    </row>
    <row r="22" spans="1:5" s="9" customFormat="1" ht="15.75" outlineLevel="1" x14ac:dyDescent="0.25">
      <c r="A22" s="19">
        <v>2310</v>
      </c>
      <c r="B22" s="20" t="s">
        <v>21</v>
      </c>
      <c r="C22" s="16">
        <v>74275.760000000009</v>
      </c>
      <c r="E22" s="13"/>
    </row>
    <row r="23" spans="1:5" s="9" customFormat="1" ht="31.5" outlineLevel="1" x14ac:dyDescent="0.25">
      <c r="A23" s="19">
        <v>2320</v>
      </c>
      <c r="B23" s="20" t="s">
        <v>22</v>
      </c>
      <c r="C23" s="16">
        <v>15279.64</v>
      </c>
      <c r="E23" s="13"/>
    </row>
    <row r="24" spans="1:5" s="9" customFormat="1" ht="31.5" outlineLevel="1" x14ac:dyDescent="0.25">
      <c r="A24" s="19">
        <v>2340</v>
      </c>
      <c r="B24" s="20" t="s">
        <v>23</v>
      </c>
      <c r="C24" s="16">
        <v>6274.7499999999991</v>
      </c>
      <c r="E24" s="13"/>
    </row>
    <row r="25" spans="1:5" s="9" customFormat="1" ht="15.75" outlineLevel="1" x14ac:dyDescent="0.25">
      <c r="A25" s="19">
        <v>2350</v>
      </c>
      <c r="B25" s="20" t="s">
        <v>24</v>
      </c>
      <c r="C25" s="16">
        <v>67723.839999999997</v>
      </c>
      <c r="E25" s="13"/>
    </row>
    <row r="26" spans="1:5" s="9" customFormat="1" ht="31.5" outlineLevel="1" x14ac:dyDescent="0.25">
      <c r="A26" s="19">
        <v>2360</v>
      </c>
      <c r="B26" s="20" t="s">
        <v>25</v>
      </c>
      <c r="C26" s="16">
        <v>3185.66</v>
      </c>
      <c r="E26" s="13"/>
    </row>
    <row r="27" spans="1:5" s="9" customFormat="1" ht="15.75" outlineLevel="1" x14ac:dyDescent="0.25">
      <c r="A27" s="19">
        <v>2370</v>
      </c>
      <c r="B27" s="20" t="s">
        <v>26</v>
      </c>
      <c r="C27" s="16">
        <v>46057.670000000006</v>
      </c>
      <c r="E27" s="13"/>
    </row>
    <row r="28" spans="1:5" s="9" customFormat="1" ht="15.75" outlineLevel="1" x14ac:dyDescent="0.25">
      <c r="A28" s="19" t="s">
        <v>27</v>
      </c>
      <c r="B28" s="20" t="s">
        <v>28</v>
      </c>
      <c r="C28" s="16">
        <v>16535.64</v>
      </c>
      <c r="E28" s="13"/>
    </row>
    <row r="29" spans="1:5" s="9" customFormat="1" ht="47.25" outlineLevel="1" x14ac:dyDescent="0.25">
      <c r="A29" s="17" t="s">
        <v>29</v>
      </c>
      <c r="B29" s="15" t="s">
        <v>30</v>
      </c>
      <c r="C29" s="16">
        <v>203057.38</v>
      </c>
      <c r="E29" s="13"/>
    </row>
    <row r="30" spans="1:5" s="9" customFormat="1" ht="15.75" x14ac:dyDescent="0.25">
      <c r="A30" s="10" t="s">
        <v>31</v>
      </c>
      <c r="B30" s="11" t="s">
        <v>32</v>
      </c>
      <c r="C30" s="16">
        <v>6653200.2429545457</v>
      </c>
      <c r="E30" s="13"/>
    </row>
    <row r="31" spans="1:5" s="9" customFormat="1" ht="15.75" x14ac:dyDescent="0.25">
      <c r="A31" s="17" t="s">
        <v>33</v>
      </c>
      <c r="B31" s="21" t="s">
        <v>34</v>
      </c>
      <c r="C31" s="16">
        <v>5603412.8429545453</v>
      </c>
      <c r="E31" s="13"/>
    </row>
    <row r="32" spans="1:5" s="9" customFormat="1" ht="15.75" x14ac:dyDescent="0.25">
      <c r="A32" s="17" t="s">
        <v>35</v>
      </c>
      <c r="B32" s="21" t="s">
        <v>36</v>
      </c>
      <c r="C32" s="16">
        <v>1049787.3999999999</v>
      </c>
      <c r="E32" s="13"/>
    </row>
    <row r="33" spans="1:8" s="9" customFormat="1" ht="15.75" x14ac:dyDescent="0.25">
      <c r="A33" s="17"/>
      <c r="B33" s="21"/>
      <c r="C33" s="22"/>
    </row>
    <row r="34" spans="1:8" s="9" customFormat="1" ht="15.75" x14ac:dyDescent="0.25">
      <c r="A34" s="17" t="s">
        <v>37</v>
      </c>
      <c r="B34" s="11" t="s">
        <v>38</v>
      </c>
      <c r="C34" s="23">
        <v>1088</v>
      </c>
    </row>
    <row r="35" spans="1:8" s="9" customFormat="1" x14ac:dyDescent="0.35">
      <c r="A35" s="17" t="s">
        <v>39</v>
      </c>
      <c r="B35" s="15" t="s">
        <v>40</v>
      </c>
      <c r="C35" s="24">
        <v>575</v>
      </c>
    </row>
    <row r="36" spans="1:8" s="9" customFormat="1" ht="33" x14ac:dyDescent="0.35">
      <c r="A36" s="17" t="s">
        <v>41</v>
      </c>
      <c r="B36" s="15" t="s">
        <v>42</v>
      </c>
      <c r="C36" s="24">
        <v>513</v>
      </c>
    </row>
    <row r="37" spans="1:8" s="9" customFormat="1" ht="31.5" x14ac:dyDescent="0.25">
      <c r="A37" s="17"/>
      <c r="B37" s="21"/>
      <c r="C37" s="25"/>
      <c r="D37" s="26" t="s">
        <v>43</v>
      </c>
      <c r="E37" s="27" t="s">
        <v>44</v>
      </c>
      <c r="F37" s="27" t="s">
        <v>45</v>
      </c>
    </row>
    <row r="38" spans="1:8" s="9" customFormat="1" ht="48.75" x14ac:dyDescent="0.35">
      <c r="A38" s="28" t="s">
        <v>46</v>
      </c>
      <c r="B38" s="29" t="s">
        <v>47</v>
      </c>
      <c r="C38" s="30">
        <f>C30/12/C34</f>
        <v>509.58947939296462</v>
      </c>
      <c r="D38" s="13">
        <v>469.17754008830184</v>
      </c>
      <c r="E38" s="31">
        <f>C38-D38</f>
        <v>40.411939304662781</v>
      </c>
      <c r="F38" s="32">
        <f>C38/D38-1</f>
        <v>8.6133575995681833E-2</v>
      </c>
      <c r="H38" s="32"/>
    </row>
    <row r="39" spans="1:8" s="9" customFormat="1" ht="48.75" x14ac:dyDescent="0.35">
      <c r="A39" s="28" t="s">
        <v>48</v>
      </c>
      <c r="B39" s="29" t="s">
        <v>49</v>
      </c>
      <c r="C39" s="30">
        <f>(C30*C36/C34-C32)/12/C36</f>
        <v>339.05871266132073</v>
      </c>
      <c r="D39" s="13">
        <v>307.60853215179395</v>
      </c>
      <c r="E39" s="31">
        <f>C39-D39</f>
        <v>31.450180509526774</v>
      </c>
      <c r="F39" s="32">
        <f>C39/D39-1</f>
        <v>0.10224092384409933</v>
      </c>
      <c r="H39" s="32"/>
    </row>
    <row r="40" spans="1:8" s="9" customFormat="1" x14ac:dyDescent="0.3">
      <c r="A40" s="33"/>
      <c r="B40" s="34"/>
      <c r="C40" s="35"/>
    </row>
    <row r="41" spans="1:8" ht="41.25" customHeight="1" x14ac:dyDescent="0.3">
      <c r="A41" s="39" t="s">
        <v>50</v>
      </c>
      <c r="B41" s="39"/>
      <c r="C41" s="39"/>
    </row>
    <row r="42" spans="1:8" x14ac:dyDescent="0.3">
      <c r="A42" s="36"/>
      <c r="B42" s="36"/>
    </row>
    <row r="43" spans="1:8" s="9" customFormat="1" ht="15.75" x14ac:dyDescent="0.25">
      <c r="A43" s="40" t="s">
        <v>52</v>
      </c>
      <c r="B43" s="41"/>
      <c r="C43" s="42" t="s">
        <v>51</v>
      </c>
    </row>
  </sheetData>
  <mergeCells count="2">
    <mergeCell ref="A4:C4"/>
    <mergeCell ref="A41:C41"/>
  </mergeCells>
  <printOptions horizontalCentered="1"/>
  <pageMargins left="0.25" right="0.25" top="0.75" bottom="0.75" header="0.3" footer="0.3"/>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Lidzfin_Priv_PII_2026</vt:lpstr>
      <vt:lpstr>Lidzfin_Priv_PII_2026!Print_Area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Vija Tomiņa</cp:lastModifiedBy>
  <dcterms:created xsi:type="dcterms:W3CDTF">2026-01-16T08:26:00Z</dcterms:created>
  <dcterms:modified xsi:type="dcterms:W3CDTF">2026-01-16T09:15:25Z</dcterms:modified>
</cp:coreProperties>
</file>