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andadminadazi-my.sharepoint.com/personal/laura_dusa_adazi_lv/Documents/Desktop/tāmes/"/>
    </mc:Choice>
  </mc:AlternateContent>
  <xr:revisionPtr revIDLastSave="0" documentId="8_{0BC1BAC6-5E8C-4382-84E3-3F98978AFF86}" xr6:coauthVersionLast="47" xr6:coauthVersionMax="47" xr10:uidLastSave="{00000000-0000-0000-0000-000000000000}"/>
  <bookViews>
    <workbookView xWindow="-108" yWindow="-108" windowWidth="23256" windowHeight="13896" xr2:uid="{15260B03-20B8-4F40-BFED-4B1FDE34FDB6}"/>
  </bookViews>
  <sheets>
    <sheet name="Lidzfin_Priv_PII_2026" sheetId="1" r:id="rId1"/>
  </sheets>
  <definedNames>
    <definedName name="Apmaksa">#REF!</definedName>
    <definedName name="Darijums">#REF!</definedName>
    <definedName name="_xlnm.Print_Area" localSheetId="0">Lidzfin_Priv_PII_2026!$A$1:$B$44</definedName>
    <definedName name="Excel_BuiltIn__FilterDatabase" localSheetId="0">#REF!</definedName>
    <definedName name="Excel_BuiltIn__FilterDatabase">#REF!</definedName>
    <definedName name="Firmas">#REF!</definedName>
    <definedName name="Parvadataji">#REF!</definedName>
    <definedName name="Saist_apmers_ar_galvojumu">#REF!</definedName>
    <definedName name="Z_1893421C_DBAA_4C10_AA6C_4D0F39122205_.wvu.FilterData" localSheetId="0">#REF!</definedName>
    <definedName name="Z_1893421C_DBAA_4C10_AA6C_4D0F39122205_.wvu.FilterData">#REF!</definedName>
    <definedName name="Z_483F8D4B_D649_4D59_A67B_5E8B6C0D2E28_.wvu.FilterData" localSheetId="0">#REF!</definedName>
    <definedName name="Z_483F8D4B_D649_4D59_A67B_5E8B6C0D2E28_.wvu.FilterData">#REF!</definedName>
    <definedName name="Z_56A06D27_97E5_4D01_ADCE_F8E0A2A870EF_.wvu.FilterData" localSheetId="0">#REF!</definedName>
    <definedName name="Z_56A06D27_97E5_4D01_ADCE_F8E0A2A870EF_.wvu.FilterData">#REF!</definedName>
    <definedName name="Z_81EB1DB6_89AB_4045_90FA_EF2BA7E792F9_.wvu.FilterData" localSheetId="0">#REF!</definedName>
    <definedName name="Z_81EB1DB6_89AB_4045_90FA_EF2BA7E792F9_.wvu.FilterData">#REF!</definedName>
    <definedName name="Z_81EB1DB6_89AB_4045_90FA_EF2BA7E792F9_.wvu.PrintArea" localSheetId="0">#REF!</definedName>
    <definedName name="Z_81EB1DB6_89AB_4045_90FA_EF2BA7E792F9_.wvu.PrintArea">#REF!</definedName>
    <definedName name="Z_8545B4E6_A517_4BD7_BFB7_42FEB5F229AD_.wvu.FilterData" localSheetId="0">#REF!</definedName>
    <definedName name="Z_8545B4E6_A517_4BD7_BFB7_42FEB5F229AD_.wvu.FilterData">#REF!</definedName>
    <definedName name="Z_877A1030_2452_46B0_88DF_8A068656C08E_.wvu.FilterData" localSheetId="0">#REF!</definedName>
    <definedName name="Z_877A1030_2452_46B0_88DF_8A068656C08E_.wvu.FilterData">#REF!</definedName>
    <definedName name="Z_ABD8A783_3A6C_4629_9559_1E4E89E80131_.wvu.FilterData" localSheetId="0">#REF!</definedName>
    <definedName name="Z_ABD8A783_3A6C_4629_9559_1E4E89E80131_.wvu.FilterData">#REF!</definedName>
    <definedName name="Z_AF277C95_CBD9_4696_AC72_D010599E9831_.wvu.FilterData" localSheetId="0">#REF!</definedName>
    <definedName name="Z_AF277C95_CBD9_4696_AC72_D010599E9831_.wvu.FilterData">#REF!</definedName>
    <definedName name="Z_B7CBCF06_FF41_423A_9AB3_E1D1F70C6FC5_.wvu.FilterData" localSheetId="0">#REF!</definedName>
    <definedName name="Z_B7CBCF06_FF41_423A_9AB3_E1D1F70C6FC5_.wvu.FilterData">#REF!</definedName>
    <definedName name="Z_C5511FB8_86C5_41F3_ADCD_B10310F066F5_.wvu.FilterData" localSheetId="0">#REF!</definedName>
    <definedName name="Z_C5511FB8_86C5_41F3_ADCD_B10310F066F5_.wvu.FilterData">#REF!</definedName>
    <definedName name="Z_DB8ECBD1_2D44_4F97_BCC9_F610BA0A3109_.wvu.FilterData" localSheetId="0">#REF!</definedName>
    <definedName name="Z_DB8ECBD1_2D44_4F97_BCC9_F610BA0A3109_.wvu.FilterData">#REF!</definedName>
    <definedName name="Z_DEE3A27E_689A_4E9F_A3EB_C84F1E3B413E_.wvu.FilterData" localSheetId="0">#REF!</definedName>
    <definedName name="Z_DEE3A27E_689A_4E9F_A3EB_C84F1E3B413E_.wvu.FilterData">#REF!</definedName>
    <definedName name="Z_F1F489B9_0F61_4F1F_A151_75EF77465344_.wvu.Cols" localSheetId="0">#REF!</definedName>
    <definedName name="Z_F1F489B9_0F61_4F1F_A151_75EF77465344_.wvu.Cols">#REF!</definedName>
    <definedName name="Z_F1F489B9_0F61_4F1F_A151_75EF77465344_.wvu.FilterData" localSheetId="0">#REF!</definedName>
    <definedName name="Z_F1F489B9_0F61_4F1F_A151_75EF77465344_.wvu.FilterData">#REF!</definedName>
    <definedName name="Z_F1F489B9_0F61_4F1F_A151_75EF77465344_.wvu.PrintArea" localSheetId="0">#REF!</definedName>
    <definedName name="Z_F1F489B9_0F61_4F1F_A151_75EF77465344_.wvu.PrintArea">#REF!</definedName>
    <definedName name="Z_F1F489B9_0F61_4F1F_A151_75EF77465344_.wvu.PrintTitles" localSheetId="0">#REF!</definedName>
    <definedName name="Z_F1F489B9_0F61_4F1F_A151_75EF77465344_.wvu.PrintTitle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9" i="1" l="1"/>
  <c r="F39" i="1" s="1"/>
  <c r="C38" i="1"/>
  <c r="F38" i="1" s="1"/>
  <c r="E39" i="1" l="1"/>
  <c r="E38" i="1"/>
</calcChain>
</file>

<file path=xl/sharedStrings.xml><?xml version="1.0" encoding="utf-8"?>
<sst xmlns="http://schemas.openxmlformats.org/spreadsheetml/2006/main" count="55" uniqueCount="55">
  <si>
    <t>Ādažu novada pirmsskolas izglītības iestāžu vidējās izmaksas, balstoties uz kurām pašvaldība sedz pirmsskolas izglītības programmas izmaksas privātajām izglītības iestādēm 2026.gadā</t>
  </si>
  <si>
    <t>EKK kods</t>
  </si>
  <si>
    <t>Izmaksu veidi</t>
  </si>
  <si>
    <t>Vidējās izmaksas pašvaldības PII, EUR, 01.01.2026. pēc 2025.gada faktiskajām izmaksām</t>
  </si>
  <si>
    <t>Atalgojums no pašvaldības budžeta līdzekļiem</t>
  </si>
  <si>
    <t>1100 - M</t>
  </si>
  <si>
    <t>Atalgojums no valsts mērķdotācijas</t>
  </si>
  <si>
    <t>Darba devēja soc.apdrošināšanas iemaksas</t>
  </si>
  <si>
    <t>1200 - M</t>
  </si>
  <si>
    <t>Darba devēja soc.apdrošināšanas iemaksas no mērķdotācijas</t>
  </si>
  <si>
    <t>Iekšzemes mācību, darba un dienesta komandējumi, dienesta, darba braucieni</t>
  </si>
  <si>
    <t>Pakalpojumi</t>
  </si>
  <si>
    <t xml:space="preserve">    Pasta, telefona un citi sakaru pakalpojumi</t>
  </si>
  <si>
    <t xml:space="preserve">    Izdevumi par komunālajiem pakalpojumiem</t>
  </si>
  <si>
    <t xml:space="preserve">    Iestādes administratīvie izdevumi un ar iestādes darbības nodrošināšanu saistītie izdevumi</t>
  </si>
  <si>
    <t>2230 - M</t>
  </si>
  <si>
    <t xml:space="preserve">    Iestādes administratīvie izdevumi un ar iestādes darbības nodrošināšanu saistītie izdevumi - interešu pulciņi</t>
  </si>
  <si>
    <t xml:space="preserve">    Remontdarbi un telpu uzturēšana</t>
  </si>
  <si>
    <t>Informāciju tehnoloģiju pakalpojumi</t>
  </si>
  <si>
    <t xml:space="preserve">    Īres un nomas maksa (izņemot transportlīdzekļu nomas maksu (EKK 2262))</t>
  </si>
  <si>
    <t>Materiāli</t>
  </si>
  <si>
    <t xml:space="preserve">    Biroja preces un inventārs</t>
  </si>
  <si>
    <t xml:space="preserve">    Kurināmais un enerģētiskie materiāli  (izņemot degvielas izdevumus (EKK 2322))</t>
  </si>
  <si>
    <t xml:space="preserve">    Zāles, ķimikālijas, laboratorijas preces, medicīniskās ierīces, medicīniskie instrumenti, laboratorijas dzīvnieki un to uzturēšana</t>
  </si>
  <si>
    <t xml:space="preserve">    Kārtējā remonta un iestāžu uzturēšanas materiāli</t>
  </si>
  <si>
    <t xml:space="preserve">    Valsts un pašvaldību aprūpē un apgādē esošo personu uzturēšana (izņemot ēdināšanas izdevumus (EKK 2363))</t>
  </si>
  <si>
    <t xml:space="preserve">    Mācību līdzekļi un materiāli</t>
  </si>
  <si>
    <t>2370 - M</t>
  </si>
  <si>
    <t xml:space="preserve">    Mācību līdzekļi un materiāli - Valsts mērķdotācija</t>
  </si>
  <si>
    <t>K</t>
  </si>
  <si>
    <t>Pašvaldības izglītības iestāžu kopējais pamatlīdzekļu nolietojums, ko aprēķina, ievērojot pašvaldībām noteikto ilgtermiņa ieguldījumu uzskaites kārtību.</t>
  </si>
  <si>
    <t>L</t>
  </si>
  <si>
    <t>Kopējie pašvaldības pirmsskolas izglītības iestāžu izdevumi:</t>
  </si>
  <si>
    <t>P</t>
  </si>
  <si>
    <t>Pašvaldības līdzekļi</t>
  </si>
  <si>
    <t>M</t>
  </si>
  <si>
    <t>Mērķdotācija</t>
  </si>
  <si>
    <t>B</t>
  </si>
  <si>
    <t>Audzēkņu skaits: (01.09.2025.)</t>
  </si>
  <si>
    <r>
      <t>B</t>
    </r>
    <r>
      <rPr>
        <vertAlign val="subscript"/>
        <sz val="12"/>
        <rFont val="Times New Roman"/>
        <family val="1"/>
        <charset val="186"/>
      </rPr>
      <t>1</t>
    </r>
  </si>
  <si>
    <t>t.sk: - vecumā no pusotra gada līdz četriem gadiem</t>
  </si>
  <si>
    <r>
      <t>B</t>
    </r>
    <r>
      <rPr>
        <vertAlign val="subscript"/>
        <sz val="12"/>
        <rFont val="Times New Roman"/>
        <family val="1"/>
        <charset val="186"/>
      </rPr>
      <t>2</t>
    </r>
  </si>
  <si>
    <t>t.sk: - audzēkņi, kuri apgūst obligāto sagatavošanu pamatizglītības ieguvei</t>
  </si>
  <si>
    <t>2025.g.</t>
  </si>
  <si>
    <t>Pieaugums, EUR</t>
  </si>
  <si>
    <t>Pieaugums, %</t>
  </si>
  <si>
    <r>
      <t>I</t>
    </r>
    <r>
      <rPr>
        <vertAlign val="subscript"/>
        <sz val="12"/>
        <rFont val="Times New Roman"/>
        <family val="1"/>
        <charset val="186"/>
      </rPr>
      <t>1</t>
    </r>
  </si>
  <si>
    <r>
      <t xml:space="preserve">Vidējās izmaksas pašvaldības izglītības iestādēs pirmsskolas izglītības programmas īstenošanai bērniem </t>
    </r>
    <r>
      <rPr>
        <b/>
        <sz val="12"/>
        <rFont val="Times New Roman"/>
        <family val="1"/>
        <charset val="186"/>
      </rPr>
      <t>no pusotra gada līdz četru gadu vecumam (mēnesī)</t>
    </r>
  </si>
  <si>
    <r>
      <t>I</t>
    </r>
    <r>
      <rPr>
        <vertAlign val="subscript"/>
        <sz val="12"/>
        <rFont val="Times New Roman"/>
        <family val="1"/>
        <charset val="186"/>
      </rPr>
      <t>2</t>
    </r>
  </si>
  <si>
    <r>
      <t>Vidējās izmaksas vienam izglītojamam, pašvaldības izglītības iestādēs īstenojot bērnu</t>
    </r>
    <r>
      <rPr>
        <b/>
        <sz val="12"/>
        <rFont val="Times New Roman"/>
        <family val="1"/>
        <charset val="186"/>
      </rPr>
      <t xml:space="preserve"> obligāto sagatavošanu pamatizglītības ieguvei (mēnesī)</t>
    </r>
  </si>
  <si>
    <t xml:space="preserve">Izmaksu aprēķins veikts atbilstoši LR Ministru kabineta 2015.gada 8.decembra noteikumiem Nr.709 "Noteikumi par izmaksu noteikšanas metodiku un kārtību, kādā pašvaldība atbilstoši tās noteiktajām vidējām izmaksām sedz pirmsskolas izglītības programmas izmaksas privātai izglītības iestādei", balstoties uz iepriekšējā gada faktiskajām izmaksām. </t>
  </si>
  <si>
    <t>G.Miglāns</t>
  </si>
  <si>
    <t xml:space="preserve">Pašvaldības domes priekšsēdētāja vietnieks 
attīstības jautājumos			</t>
  </si>
  <si>
    <t>Ar Ādažu novada domes 2026.gada 29.janvāra lēmumu nr. 34</t>
  </si>
  <si>
    <t>ŠIS DOKUMENTS IR ELEKTRONISKI PARAKSTĪTS AR DROŠU ELEKTRONISKO
PARAKSTU UN SATUR LAIKA ZĪMOG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</si>
</sst>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
  </numFmts>
  <fonts count="13" x14ac:knownFonts="1">
    <font>
      <sz val="11"/>
      <color theme="1"/>
      <name val="Calibri"/>
      <family val="2"/>
      <charset val="186"/>
      <scheme val="minor"/>
    </font>
    <font>
      <sz val="11"/>
      <color theme="1"/>
      <name val="Calibri"/>
      <family val="2"/>
      <charset val="186"/>
      <scheme val="minor"/>
    </font>
    <font>
      <sz val="10"/>
      <name val="Times New Roman"/>
      <family val="1"/>
      <charset val="186"/>
    </font>
    <font>
      <sz val="14"/>
      <name val="Times New Roman"/>
      <family val="1"/>
      <charset val="186"/>
    </font>
    <font>
      <sz val="12"/>
      <name val="Times New Roman"/>
      <family val="1"/>
      <charset val="186"/>
    </font>
    <font>
      <b/>
      <sz val="14"/>
      <name val="Times New Roman"/>
      <family val="1"/>
      <charset val="186"/>
    </font>
    <font>
      <b/>
      <sz val="12"/>
      <name val="Times New Roman"/>
      <family val="1"/>
      <charset val="186"/>
    </font>
    <font>
      <sz val="9"/>
      <color theme="1"/>
      <name val="Arial"/>
      <family val="2"/>
      <charset val="186"/>
    </font>
    <font>
      <i/>
      <sz val="12"/>
      <name val="Times New Roman"/>
      <family val="1"/>
      <charset val="186"/>
    </font>
    <font>
      <vertAlign val="subscript"/>
      <sz val="12"/>
      <name val="Times New Roman"/>
      <family val="1"/>
      <charset val="186"/>
    </font>
    <font>
      <sz val="11"/>
      <name val="Times New Roman"/>
      <family val="1"/>
      <charset val="186"/>
    </font>
    <font>
      <sz val="9"/>
      <name val="Times New Roman"/>
      <family val="1"/>
      <charset val="186"/>
    </font>
    <font>
      <sz val="9"/>
      <color rgb="FFFF0000"/>
      <name val="Times New Roman"/>
      <family val="1"/>
      <charset val="186"/>
    </font>
  </fonts>
  <fills count="5">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theme="0" tint="-0.14996795556505021"/>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43" fontId="7" fillId="0" borderId="0" applyFont="0" applyFill="0" applyBorder="0" applyAlignment="0" applyProtection="0"/>
    <xf numFmtId="9" fontId="1" fillId="0" borderId="0" applyFont="0" applyFill="0" applyBorder="0" applyAlignment="0" applyProtection="0"/>
    <xf numFmtId="0" fontId="2" fillId="0" borderId="0"/>
  </cellStyleXfs>
  <cellXfs count="42">
    <xf numFmtId="0" fontId="0" fillId="0" borderId="0" xfId="0"/>
    <xf numFmtId="0" fontId="3" fillId="0" borderId="0" xfId="3" applyFont="1"/>
    <xf numFmtId="0" fontId="4" fillId="0" borderId="0" xfId="3" applyFont="1" applyAlignment="1">
      <alignment horizontal="right" vertical="center" wrapText="1"/>
    </xf>
    <xf numFmtId="0" fontId="5" fillId="0" borderId="0" xfId="3" applyFont="1"/>
    <xf numFmtId="0" fontId="5" fillId="0" borderId="0" xfId="3" applyFont="1" applyAlignment="1">
      <alignment wrapText="1"/>
    </xf>
    <xf numFmtId="0" fontId="3" fillId="0" borderId="0" xfId="3" applyFont="1" applyAlignment="1">
      <alignment horizontal="center"/>
    </xf>
    <xf numFmtId="0" fontId="3" fillId="0" borderId="0" xfId="3" applyFont="1" applyAlignment="1">
      <alignment horizontal="center" wrapText="1"/>
    </xf>
    <xf numFmtId="2" fontId="6" fillId="2" borderId="1" xfId="3" applyNumberFormat="1" applyFont="1" applyFill="1" applyBorder="1" applyAlignment="1">
      <alignment horizontal="center" vertical="center" wrapText="1"/>
    </xf>
    <xf numFmtId="0" fontId="6" fillId="2" borderId="1" xfId="3" applyFont="1" applyFill="1" applyBorder="1" applyAlignment="1">
      <alignment horizontal="center" vertical="center" wrapText="1"/>
    </xf>
    <xf numFmtId="0" fontId="4" fillId="0" borderId="0" xfId="3" applyFont="1"/>
    <xf numFmtId="0" fontId="6" fillId="0" borderId="1" xfId="3" applyFont="1" applyBorder="1" applyAlignment="1">
      <alignment horizontal="center"/>
    </xf>
    <xf numFmtId="0" fontId="6" fillId="0" borderId="1" xfId="3" applyFont="1" applyBorder="1" applyAlignment="1">
      <alignment horizontal="left" wrapText="1"/>
    </xf>
    <xf numFmtId="43" fontId="6" fillId="0" borderId="1" xfId="1" applyFont="1" applyFill="1" applyBorder="1" applyAlignment="1">
      <alignment horizontal="center"/>
    </xf>
    <xf numFmtId="164" fontId="4" fillId="0" borderId="0" xfId="1" applyNumberFormat="1" applyFont="1"/>
    <xf numFmtId="0" fontId="8" fillId="0" borderId="1" xfId="3" applyFont="1" applyBorder="1" applyAlignment="1">
      <alignment horizontal="center"/>
    </xf>
    <xf numFmtId="0" fontId="8" fillId="0" borderId="1" xfId="3" applyFont="1" applyBorder="1" applyAlignment="1">
      <alignment horizontal="left" wrapText="1"/>
    </xf>
    <xf numFmtId="43" fontId="4" fillId="0" borderId="1" xfId="1" applyFont="1" applyFill="1" applyBorder="1" applyAlignment="1">
      <alignment horizontal="center"/>
    </xf>
    <xf numFmtId="0" fontId="4" fillId="0" borderId="1" xfId="3" applyFont="1" applyBorder="1" applyAlignment="1">
      <alignment horizontal="center"/>
    </xf>
    <xf numFmtId="0" fontId="4" fillId="0" borderId="1" xfId="3" applyFont="1" applyBorder="1" applyAlignment="1">
      <alignment wrapText="1"/>
    </xf>
    <xf numFmtId="0" fontId="8" fillId="0" borderId="1" xfId="3" applyFont="1" applyBorder="1" applyAlignment="1">
      <alignment horizontal="right"/>
    </xf>
    <xf numFmtId="0" fontId="8" fillId="0" borderId="1" xfId="3" applyFont="1" applyBorder="1" applyAlignment="1">
      <alignment horizontal="right" wrapText="1"/>
    </xf>
    <xf numFmtId="0" fontId="4" fillId="0" borderId="1" xfId="3" applyFont="1" applyBorder="1" applyAlignment="1">
      <alignment horizontal="left" wrapText="1"/>
    </xf>
    <xf numFmtId="164" fontId="4" fillId="0" borderId="1" xfId="1" applyNumberFormat="1" applyFont="1" applyBorder="1"/>
    <xf numFmtId="164" fontId="6" fillId="0" borderId="1" xfId="1" applyNumberFormat="1" applyFont="1" applyBorder="1" applyAlignment="1">
      <alignment horizontal="center"/>
    </xf>
    <xf numFmtId="164" fontId="4" fillId="3" borderId="1" xfId="1" applyNumberFormat="1" applyFont="1" applyFill="1" applyBorder="1"/>
    <xf numFmtId="3" fontId="4" fillId="0" borderId="1" xfId="3" applyNumberFormat="1" applyFont="1" applyBorder="1"/>
    <xf numFmtId="0" fontId="4" fillId="0" borderId="0" xfId="3" applyFont="1" applyAlignment="1">
      <alignment horizontal="center" vertical="center"/>
    </xf>
    <xf numFmtId="0" fontId="8" fillId="0" borderId="0" xfId="3" applyFont="1" applyAlignment="1">
      <alignment horizontal="center" vertical="center" wrapText="1"/>
    </xf>
    <xf numFmtId="0" fontId="4" fillId="4" borderId="1" xfId="3" applyFont="1" applyFill="1" applyBorder="1" applyAlignment="1">
      <alignment horizontal="center"/>
    </xf>
    <xf numFmtId="0" fontId="4" fillId="4" borderId="1" xfId="3" applyFont="1" applyFill="1" applyBorder="1" applyAlignment="1">
      <alignment horizontal="left" wrapText="1"/>
    </xf>
    <xf numFmtId="164" fontId="6" fillId="4" borderId="1" xfId="1" applyNumberFormat="1" applyFont="1" applyFill="1" applyBorder="1" applyAlignment="1">
      <alignment horizontal="right"/>
    </xf>
    <xf numFmtId="164" fontId="8" fillId="0" borderId="0" xfId="3" applyNumberFormat="1" applyFont="1"/>
    <xf numFmtId="165" fontId="4" fillId="0" borderId="0" xfId="2" applyNumberFormat="1" applyFont="1"/>
    <xf numFmtId="0" fontId="10" fillId="0" borderId="0" xfId="3" applyFont="1" applyAlignment="1">
      <alignment horizontal="center"/>
    </xf>
    <xf numFmtId="0" fontId="10" fillId="0" borderId="0" xfId="3" applyFont="1" applyAlignment="1">
      <alignment horizontal="left" wrapText="1"/>
    </xf>
    <xf numFmtId="3" fontId="3" fillId="0" borderId="0" xfId="3" applyNumberFormat="1" applyFont="1"/>
    <xf numFmtId="0" fontId="12" fillId="0" borderId="0" xfId="3" applyFont="1" applyAlignment="1">
      <alignment horizontal="left" wrapText="1"/>
    </xf>
    <xf numFmtId="0" fontId="3" fillId="0" borderId="0" xfId="3" applyFont="1" applyAlignment="1">
      <alignment wrapText="1"/>
    </xf>
    <xf numFmtId="0" fontId="4" fillId="3" borderId="0" xfId="3" applyFont="1" applyFill="1" applyAlignment="1">
      <alignment horizontal="center"/>
    </xf>
    <xf numFmtId="0" fontId="4" fillId="3" borderId="0" xfId="3" applyFont="1" applyFill="1"/>
    <xf numFmtId="0" fontId="5" fillId="0" borderId="0" xfId="3" applyFont="1" applyAlignment="1">
      <alignment horizontal="center" wrapText="1"/>
    </xf>
    <xf numFmtId="0" fontId="11" fillId="0" borderId="0" xfId="3" applyFont="1" applyAlignment="1">
      <alignment horizontal="left" vertical="top" wrapText="1"/>
    </xf>
  </cellXfs>
  <cellStyles count="4">
    <cellStyle name="Komats" xfId="1" builtinId="3"/>
    <cellStyle name="Parasts" xfId="0" builtinId="0"/>
    <cellStyle name="Parasts 7" xfId="3" xr:uid="{667665E5-053C-42A2-94E6-C8AC42BE3613}"/>
    <cellStyle name="Procenti"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dizains">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E3C90-83D7-4BCE-B767-39EBE47FEE0A}">
  <sheetPr>
    <tabColor rgb="FF7030A0"/>
    <pageSetUpPr fitToPage="1"/>
  </sheetPr>
  <dimension ref="A1:H44"/>
  <sheetViews>
    <sheetView tabSelected="1" zoomScale="90" zoomScaleNormal="90" workbookViewId="0">
      <pane xSplit="2" ySplit="7" topLeftCell="C8" activePane="bottomRight" state="frozen"/>
      <selection pane="topRight" activeCell="C1" sqref="C1"/>
      <selection pane="bottomLeft" activeCell="A8" sqref="A8"/>
      <selection pane="bottomRight" activeCell="B51" sqref="B51"/>
    </sheetView>
  </sheetViews>
  <sheetFormatPr defaultColWidth="9.109375" defaultRowHeight="18" outlineLevelRow="1" x14ac:dyDescent="0.35"/>
  <cols>
    <col min="1" max="1" width="14.6640625" style="1" customWidth="1"/>
    <col min="2" max="2" width="68" style="37" customWidth="1"/>
    <col min="3" max="3" width="26" style="1" customWidth="1"/>
    <col min="4" max="5" width="13.88671875" style="1" customWidth="1"/>
    <col min="6" max="6" width="12.33203125" style="1" customWidth="1"/>
    <col min="7" max="16384" width="9.109375" style="1"/>
  </cols>
  <sheetData>
    <row r="1" spans="1:5" x14ac:dyDescent="0.35">
      <c r="B1" s="2" t="s">
        <v>53</v>
      </c>
    </row>
    <row r="2" spans="1:5" x14ac:dyDescent="0.35">
      <c r="B2" s="2"/>
    </row>
    <row r="3" spans="1:5" x14ac:dyDescent="0.35">
      <c r="B3" s="2"/>
    </row>
    <row r="4" spans="1:5" ht="47.25" customHeight="1" x14ac:dyDescent="0.35">
      <c r="A4" s="40" t="s">
        <v>0</v>
      </c>
      <c r="B4" s="40"/>
      <c r="C4" s="40"/>
    </row>
    <row r="5" spans="1:5" x14ac:dyDescent="0.35">
      <c r="A5" s="3"/>
      <c r="B5" s="4"/>
    </row>
    <row r="6" spans="1:5" x14ac:dyDescent="0.35">
      <c r="A6" s="5"/>
      <c r="B6" s="6"/>
      <c r="C6" s="5"/>
    </row>
    <row r="7" spans="1:5" s="9" customFormat="1" ht="62.4" x14ac:dyDescent="0.3">
      <c r="A7" s="7" t="s">
        <v>1</v>
      </c>
      <c r="B7" s="8" t="s">
        <v>2</v>
      </c>
      <c r="C7" s="8" t="s">
        <v>3</v>
      </c>
    </row>
    <row r="8" spans="1:5" s="9" customFormat="1" ht="15.6" outlineLevel="1" x14ac:dyDescent="0.3">
      <c r="A8" s="10">
        <v>1100</v>
      </c>
      <c r="B8" s="11" t="s">
        <v>4</v>
      </c>
      <c r="C8" s="12">
        <v>3520941.22</v>
      </c>
      <c r="E8" s="13"/>
    </row>
    <row r="9" spans="1:5" s="9" customFormat="1" ht="15.6" outlineLevel="1" x14ac:dyDescent="0.3">
      <c r="A9" s="14" t="s">
        <v>5</v>
      </c>
      <c r="B9" s="15" t="s">
        <v>6</v>
      </c>
      <c r="C9" s="16">
        <v>814326.63</v>
      </c>
      <c r="E9" s="13"/>
    </row>
    <row r="10" spans="1:5" s="9" customFormat="1" ht="15.6" outlineLevel="1" x14ac:dyDescent="0.3">
      <c r="A10" s="10">
        <v>1200</v>
      </c>
      <c r="B10" s="11" t="s">
        <v>7</v>
      </c>
      <c r="C10" s="12">
        <v>1146014.1000000001</v>
      </c>
      <c r="E10" s="13"/>
    </row>
    <row r="11" spans="1:5" s="9" customFormat="1" ht="15.6" outlineLevel="1" x14ac:dyDescent="0.3">
      <c r="A11" s="14" t="s">
        <v>8</v>
      </c>
      <c r="B11" s="15" t="s">
        <v>9</v>
      </c>
      <c r="C11" s="16">
        <v>218925.13</v>
      </c>
      <c r="E11" s="13"/>
    </row>
    <row r="12" spans="1:5" s="9" customFormat="1" ht="31.2" outlineLevel="1" x14ac:dyDescent="0.3">
      <c r="A12" s="17">
        <v>2110</v>
      </c>
      <c r="B12" s="18" t="s">
        <v>10</v>
      </c>
      <c r="C12" s="16">
        <v>0</v>
      </c>
      <c r="E12" s="13"/>
    </row>
    <row r="13" spans="1:5" s="9" customFormat="1" ht="15.6" outlineLevel="1" x14ac:dyDescent="0.3">
      <c r="A13" s="10">
        <v>2200</v>
      </c>
      <c r="B13" s="11" t="s">
        <v>11</v>
      </c>
      <c r="C13" s="12">
        <v>322600.29579886363</v>
      </c>
      <c r="E13" s="13"/>
    </row>
    <row r="14" spans="1:5" s="9" customFormat="1" ht="15.6" outlineLevel="1" x14ac:dyDescent="0.3">
      <c r="A14" s="19">
        <v>2210</v>
      </c>
      <c r="B14" s="20" t="s">
        <v>12</v>
      </c>
      <c r="C14" s="16">
        <v>11863.81625</v>
      </c>
      <c r="E14" s="13"/>
    </row>
    <row r="15" spans="1:5" s="9" customFormat="1" ht="15.6" outlineLevel="1" x14ac:dyDescent="0.3">
      <c r="A15" s="19">
        <v>2220</v>
      </c>
      <c r="B15" s="20" t="s">
        <v>13</v>
      </c>
      <c r="C15" s="16">
        <v>239512.44670454544</v>
      </c>
      <c r="E15" s="13"/>
    </row>
    <row r="16" spans="1:5" s="9" customFormat="1" ht="31.2" outlineLevel="1" x14ac:dyDescent="0.3">
      <c r="A16" s="19">
        <v>2230</v>
      </c>
      <c r="B16" s="20" t="s">
        <v>14</v>
      </c>
      <c r="C16" s="16">
        <v>50005.719999999994</v>
      </c>
      <c r="E16" s="13"/>
    </row>
    <row r="17" spans="1:5" s="9" customFormat="1" ht="31.2" outlineLevel="1" x14ac:dyDescent="0.3">
      <c r="A17" s="14" t="s">
        <v>15</v>
      </c>
      <c r="B17" s="15" t="s">
        <v>16</v>
      </c>
      <c r="C17" s="16">
        <v>0</v>
      </c>
      <c r="E17" s="13"/>
    </row>
    <row r="18" spans="1:5" s="9" customFormat="1" ht="15.6" outlineLevel="1" x14ac:dyDescent="0.3">
      <c r="A18" s="19">
        <v>2240</v>
      </c>
      <c r="B18" s="20" t="s">
        <v>17</v>
      </c>
      <c r="C18" s="16">
        <v>202335.96000000002</v>
      </c>
      <c r="E18" s="13"/>
    </row>
    <row r="19" spans="1:5" s="9" customFormat="1" ht="15.6" outlineLevel="1" x14ac:dyDescent="0.3">
      <c r="A19" s="19">
        <v>2250</v>
      </c>
      <c r="B19" s="20" t="s">
        <v>18</v>
      </c>
      <c r="C19" s="16">
        <v>7238.42</v>
      </c>
      <c r="E19" s="13"/>
    </row>
    <row r="20" spans="1:5" s="9" customFormat="1" ht="31.2" outlineLevel="1" x14ac:dyDescent="0.3">
      <c r="A20" s="19">
        <v>2260</v>
      </c>
      <c r="B20" s="20" t="s">
        <v>19</v>
      </c>
      <c r="C20" s="16">
        <v>9646.4599999999991</v>
      </c>
      <c r="E20" s="13"/>
    </row>
    <row r="21" spans="1:5" s="9" customFormat="1" ht="15.6" outlineLevel="1" x14ac:dyDescent="0.3">
      <c r="A21" s="10">
        <v>2300</v>
      </c>
      <c r="B21" s="11" t="s">
        <v>20</v>
      </c>
      <c r="C21" s="12">
        <v>256809.41336672078</v>
      </c>
      <c r="E21" s="13"/>
    </row>
    <row r="22" spans="1:5" s="9" customFormat="1" ht="15.6" outlineLevel="1" x14ac:dyDescent="0.3">
      <c r="A22" s="19">
        <v>2310</v>
      </c>
      <c r="B22" s="20" t="s">
        <v>21</v>
      </c>
      <c r="C22" s="16">
        <v>74275.760000000009</v>
      </c>
      <c r="E22" s="13"/>
    </row>
    <row r="23" spans="1:5" s="9" customFormat="1" ht="31.2" outlineLevel="1" x14ac:dyDescent="0.3">
      <c r="A23" s="19">
        <v>2320</v>
      </c>
      <c r="B23" s="20" t="s">
        <v>22</v>
      </c>
      <c r="C23" s="16">
        <v>15279.64</v>
      </c>
      <c r="E23" s="13"/>
    </row>
    <row r="24" spans="1:5" s="9" customFormat="1" ht="31.2" outlineLevel="1" x14ac:dyDescent="0.3">
      <c r="A24" s="19">
        <v>2340</v>
      </c>
      <c r="B24" s="20" t="s">
        <v>23</v>
      </c>
      <c r="C24" s="16">
        <v>6274.7499999999991</v>
      </c>
      <c r="E24" s="13"/>
    </row>
    <row r="25" spans="1:5" s="9" customFormat="1" ht="15.6" outlineLevel="1" x14ac:dyDescent="0.3">
      <c r="A25" s="19">
        <v>2350</v>
      </c>
      <c r="B25" s="20" t="s">
        <v>24</v>
      </c>
      <c r="C25" s="16">
        <v>67723.839999999997</v>
      </c>
      <c r="E25" s="13"/>
    </row>
    <row r="26" spans="1:5" s="9" customFormat="1" ht="31.2" outlineLevel="1" x14ac:dyDescent="0.3">
      <c r="A26" s="19">
        <v>2360</v>
      </c>
      <c r="B26" s="20" t="s">
        <v>25</v>
      </c>
      <c r="C26" s="16">
        <v>3185.66</v>
      </c>
      <c r="E26" s="13"/>
    </row>
    <row r="27" spans="1:5" s="9" customFormat="1" ht="15.6" outlineLevel="1" x14ac:dyDescent="0.3">
      <c r="A27" s="19">
        <v>2370</v>
      </c>
      <c r="B27" s="20" t="s">
        <v>26</v>
      </c>
      <c r="C27" s="16">
        <v>46057.670000000006</v>
      </c>
      <c r="E27" s="13"/>
    </row>
    <row r="28" spans="1:5" s="9" customFormat="1" ht="15.6" outlineLevel="1" x14ac:dyDescent="0.3">
      <c r="A28" s="19" t="s">
        <v>27</v>
      </c>
      <c r="B28" s="20" t="s">
        <v>28</v>
      </c>
      <c r="C28" s="16">
        <v>16535.64</v>
      </c>
      <c r="E28" s="13"/>
    </row>
    <row r="29" spans="1:5" s="9" customFormat="1" ht="46.8" outlineLevel="1" x14ac:dyDescent="0.3">
      <c r="A29" s="17" t="s">
        <v>29</v>
      </c>
      <c r="B29" s="15" t="s">
        <v>30</v>
      </c>
      <c r="C29" s="16">
        <v>203057.38</v>
      </c>
      <c r="E29" s="13"/>
    </row>
    <row r="30" spans="1:5" s="9" customFormat="1" ht="15.6" x14ac:dyDescent="0.3">
      <c r="A30" s="10" t="s">
        <v>31</v>
      </c>
      <c r="B30" s="11" t="s">
        <v>32</v>
      </c>
      <c r="C30" s="16">
        <v>6653200.2429545457</v>
      </c>
      <c r="E30" s="13"/>
    </row>
    <row r="31" spans="1:5" s="9" customFormat="1" ht="15.6" x14ac:dyDescent="0.3">
      <c r="A31" s="17" t="s">
        <v>33</v>
      </c>
      <c r="B31" s="21" t="s">
        <v>34</v>
      </c>
      <c r="C31" s="16">
        <v>5603412.8429545453</v>
      </c>
      <c r="E31" s="13"/>
    </row>
    <row r="32" spans="1:5" s="9" customFormat="1" ht="15.6" x14ac:dyDescent="0.3">
      <c r="A32" s="17" t="s">
        <v>35</v>
      </c>
      <c r="B32" s="21" t="s">
        <v>36</v>
      </c>
      <c r="C32" s="16">
        <v>1049787.3999999999</v>
      </c>
      <c r="E32" s="13"/>
    </row>
    <row r="33" spans="1:8" s="9" customFormat="1" ht="15.6" x14ac:dyDescent="0.3">
      <c r="A33" s="17"/>
      <c r="B33" s="21"/>
      <c r="C33" s="22"/>
    </row>
    <row r="34" spans="1:8" s="9" customFormat="1" ht="15.6" x14ac:dyDescent="0.3">
      <c r="A34" s="17" t="s">
        <v>37</v>
      </c>
      <c r="B34" s="11" t="s">
        <v>38</v>
      </c>
      <c r="C34" s="23">
        <v>1088</v>
      </c>
    </row>
    <row r="35" spans="1:8" s="9" customFormat="1" x14ac:dyDescent="0.4">
      <c r="A35" s="17" t="s">
        <v>39</v>
      </c>
      <c r="B35" s="15" t="s">
        <v>40</v>
      </c>
      <c r="C35" s="24">
        <v>575</v>
      </c>
    </row>
    <row r="36" spans="1:8" s="9" customFormat="1" ht="32.4" x14ac:dyDescent="0.4">
      <c r="A36" s="17" t="s">
        <v>41</v>
      </c>
      <c r="B36" s="15" t="s">
        <v>42</v>
      </c>
      <c r="C36" s="24">
        <v>513</v>
      </c>
    </row>
    <row r="37" spans="1:8" s="9" customFormat="1" ht="31.2" x14ac:dyDescent="0.3">
      <c r="A37" s="17"/>
      <c r="B37" s="21"/>
      <c r="C37" s="25"/>
      <c r="D37" s="26" t="s">
        <v>43</v>
      </c>
      <c r="E37" s="27" t="s">
        <v>44</v>
      </c>
      <c r="F37" s="27" t="s">
        <v>45</v>
      </c>
    </row>
    <row r="38" spans="1:8" s="9" customFormat="1" ht="48" x14ac:dyDescent="0.4">
      <c r="A38" s="28" t="s">
        <v>46</v>
      </c>
      <c r="B38" s="29" t="s">
        <v>47</v>
      </c>
      <c r="C38" s="30">
        <f>C30/12/C34</f>
        <v>509.58947939296462</v>
      </c>
      <c r="D38" s="13">
        <v>469.17754008830184</v>
      </c>
      <c r="E38" s="31">
        <f>C38-D38</f>
        <v>40.411939304662781</v>
      </c>
      <c r="F38" s="32">
        <f>C38/D38-1</f>
        <v>8.6133575995681833E-2</v>
      </c>
      <c r="H38" s="32"/>
    </row>
    <row r="39" spans="1:8" s="9" customFormat="1" ht="32.4" x14ac:dyDescent="0.4">
      <c r="A39" s="28" t="s">
        <v>48</v>
      </c>
      <c r="B39" s="29" t="s">
        <v>49</v>
      </c>
      <c r="C39" s="30">
        <f>(C30*C36/C34-C32)/12/C36</f>
        <v>339.05871266132073</v>
      </c>
      <c r="D39" s="13">
        <v>307.60853215179395</v>
      </c>
      <c r="E39" s="31">
        <f>C39-D39</f>
        <v>31.450180509526774</v>
      </c>
      <c r="F39" s="32">
        <f>C39/D39-1</f>
        <v>0.10224092384409933</v>
      </c>
      <c r="H39" s="32"/>
    </row>
    <row r="40" spans="1:8" s="9" customFormat="1" x14ac:dyDescent="0.35">
      <c r="A40" s="33"/>
      <c r="B40" s="34"/>
      <c r="C40" s="35"/>
    </row>
    <row r="41" spans="1:8" ht="41.25" customHeight="1" x14ac:dyDescent="0.35">
      <c r="A41" s="41" t="s">
        <v>50</v>
      </c>
      <c r="B41" s="41"/>
      <c r="C41" s="41"/>
    </row>
    <row r="42" spans="1:8" x14ac:dyDescent="0.35">
      <c r="A42" s="36"/>
      <c r="B42" s="36"/>
    </row>
    <row r="43" spans="1:8" s="9" customFormat="1" ht="15.6" x14ac:dyDescent="0.3">
      <c r="B43" s="38" t="s">
        <v>52</v>
      </c>
      <c r="C43" s="39" t="s">
        <v>51</v>
      </c>
    </row>
    <row r="44" spans="1:8" ht="54" x14ac:dyDescent="0.35">
      <c r="B44" s="6" t="s">
        <v>54</v>
      </c>
    </row>
  </sheetData>
  <mergeCells count="2">
    <mergeCell ref="A4:C4"/>
    <mergeCell ref="A41:C41"/>
  </mergeCells>
  <printOptions horizontalCentered="1"/>
  <pageMargins left="0.25" right="0.25" top="0.75" bottom="0.75" header="0.3" footer="0.3"/>
  <pageSetup paperSize="9" scale="7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Darblapas</vt:lpstr>
      </vt:variant>
      <vt:variant>
        <vt:i4>1</vt:i4>
      </vt:variant>
      <vt:variant>
        <vt:lpstr>Diapazoni ar nosaukumiem</vt:lpstr>
      </vt:variant>
      <vt:variant>
        <vt:i4>1</vt:i4>
      </vt:variant>
    </vt:vector>
  </HeadingPairs>
  <TitlesOfParts>
    <vt:vector size="2" baseType="lpstr">
      <vt:lpstr>Lidzfin_Priv_PII_2026</vt:lpstr>
      <vt:lpstr>Lidzfin_Priv_PII_2026!Drukas_apgabals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Baiba Kanča</dc:creator>
  <cp:lastModifiedBy>Laura Dūša</cp:lastModifiedBy>
  <dcterms:created xsi:type="dcterms:W3CDTF">2026-01-16T08:26:00Z</dcterms:created>
  <dcterms:modified xsi:type="dcterms:W3CDTF">2026-03-17T12:35:46Z</dcterms:modified>
</cp:coreProperties>
</file>