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600"/>
  </bookViews>
  <sheets>
    <sheet name="RKG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_xlnm.Print_Area" localSheetId="0">RKG!$A$1:$B$41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C17" i="1" l="1"/>
  <c r="C10" i="1"/>
  <c r="C27" i="1" l="1"/>
  <c r="C29" i="1" s="1"/>
  <c r="C31" i="1" s="1"/>
  <c r="C32" i="1" s="1"/>
</calcChain>
</file>

<file path=xl/sharedStrings.xml><?xml version="1.0" encoding="utf-8"?>
<sst xmlns="http://schemas.openxmlformats.org/spreadsheetml/2006/main" count="35" uniqueCount="35">
  <si>
    <t>EKK kods</t>
  </si>
  <si>
    <t>Izmaksu veidi</t>
  </si>
  <si>
    <t>Rīgas Katoļu ģimnāzija</t>
  </si>
  <si>
    <t>Atalgojums no izgl.iest. budžeta līdzekļiem</t>
  </si>
  <si>
    <t>1100 - M</t>
  </si>
  <si>
    <t>Atalgojums no valsts mērķdotācijas</t>
  </si>
  <si>
    <t>Darba devēja soc.apdrošināšanas iemaksas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</si>
  <si>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</si>
  <si>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</si>
  <si>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</si>
  <si>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</si>
  <si>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</si>
  <si>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</si>
  <si>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</si>
  <si>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</si>
  <si>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</si>
  <si>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</si>
  <si>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</si>
  <si>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</si>
  <si>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</si>
  <si>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</si>
  <si>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</si>
  <si>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</si>
  <si>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</si>
  <si>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</si>
  <si>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</si>
  <si>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rFont val="Times New Roman"/>
        <family val="1"/>
        <charset val="186"/>
      </rPr>
      <t>Bibliotēku krājumi</t>
    </r>
    <r>
      <rPr>
        <i/>
        <sz val="12"/>
        <rFont val="Times New Roman"/>
        <family val="1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</si>
  <si>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</si>
  <si>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</si>
  <si>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</si>
  <si>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izgl. iestādes līdzekļi</t>
  </si>
  <si>
    <t>Izmaksas 1 audzēknim (gadā)</t>
  </si>
  <si>
    <t>Izmaksas 1 audzēknim (mēnesī)</t>
  </si>
  <si>
    <t>Izmaksu tāme atbilstoši 2024.gada budžetam</t>
  </si>
  <si>
    <t>Skolēnu skaits (uz 01.01.2025.)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</si>
</sst>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sz val="12"/>
      <color theme="5" tint="-0.249977111117893"/>
      <name val="Times New Roman"/>
      <family val="1"/>
      <charset val="186"/>
    </font>
    <font>
      <b/>
      <sz val="14"/>
      <color theme="3"/>
      <name val="Times New Roman"/>
      <family val="1"/>
      <charset val="186"/>
    </font>
    <font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/>
    <xf numFmtId="0" fontId="3" fillId="4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left" wrapText="1"/>
    </xf>
    <xf numFmtId="4" fontId="3" fillId="4" borderId="3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left" wrapText="1"/>
    </xf>
    <xf numFmtId="4" fontId="5" fillId="4" borderId="3" xfId="1" applyNumberFormat="1" applyFont="1" applyFill="1" applyBorder="1" applyAlignment="1">
      <alignment horizontal="center"/>
    </xf>
    <xf numFmtId="0" fontId="3" fillId="4" borderId="1" xfId="1" applyFont="1" applyFill="1" applyBorder="1" applyAlignment="1">
      <alignment wrapText="1"/>
    </xf>
    <xf numFmtId="0" fontId="6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 wrapText="1"/>
    </xf>
    <xf numFmtId="4" fontId="6" fillId="0" borderId="3" xfId="1" applyNumberFormat="1" applyFont="1" applyBorder="1" applyAlignment="1">
      <alignment horizontal="center"/>
    </xf>
    <xf numFmtId="0" fontId="6" fillId="4" borderId="1" xfId="1" applyFont="1" applyFill="1" applyBorder="1" applyAlignment="1">
      <alignment horizontal="right"/>
    </xf>
    <xf numFmtId="0" fontId="6" fillId="4" borderId="1" xfId="1" applyFont="1" applyFill="1" applyBorder="1" applyAlignment="1">
      <alignment horizontal="right" wrapText="1"/>
    </xf>
    <xf numFmtId="4" fontId="6" fillId="4" borderId="3" xfId="1" applyNumberFormat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left" wrapText="1"/>
    </xf>
    <xf numFmtId="4" fontId="3" fillId="4" borderId="2" xfId="1" applyNumberFormat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left" wrapText="1"/>
    </xf>
    <xf numFmtId="4" fontId="5" fillId="4" borderId="6" xfId="1" applyNumberFormat="1" applyFont="1" applyFill="1" applyBorder="1" applyAlignment="1">
      <alignment horizontal="center"/>
    </xf>
    <xf numFmtId="0" fontId="5" fillId="0" borderId="0" xfId="1" applyFont="1"/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4" fontId="4" fillId="0" borderId="8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left" wrapText="1"/>
    </xf>
    <xf numFmtId="4" fontId="3" fillId="5" borderId="3" xfId="1" applyNumberFormat="1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 wrapText="1"/>
    </xf>
    <xf numFmtId="4" fontId="4" fillId="5" borderId="3" xfId="1" applyNumberFormat="1" applyFont="1" applyFill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0" fontId="7" fillId="0" borderId="1" xfId="1" applyFont="1" applyBorder="1" applyAlignment="1">
      <alignment horizontal="right" wrapText="1"/>
    </xf>
    <xf numFmtId="0" fontId="3" fillId="0" borderId="8" xfId="1" applyFont="1" applyBorder="1" applyAlignment="1">
      <alignment horizontal="center"/>
    </xf>
    <xf numFmtId="0" fontId="8" fillId="0" borderId="0" xfId="1" applyFont="1" applyAlignment="1">
      <alignment horizontal="right" wrapText="1"/>
    </xf>
    <xf numFmtId="0" fontId="9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wrapText="1"/>
    </xf>
    <xf numFmtId="0" fontId="9" fillId="0" borderId="0" xfId="1" applyFont="1" applyAlignment="1">
      <alignment horizontal="justify" wrapText="1"/>
    </xf>
    <xf numFmtId="0" fontId="9" fillId="0" borderId="0" xfId="1" applyFont="1" applyAlignment="1">
      <alignment horizontal="left" wrapText="1"/>
    </xf>
  </cellXfs>
  <cellStyles count="2">
    <cellStyle name="Normal" xfId="0" builtinId="0"/>
    <cellStyle name="Parasts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41"/>
  <sheetViews>
    <sheetView tabSelected="1" zoomScaleNormal="100" workbookViewId="0">
      <pane xSplit="1" topLeftCell="B1" activePane="topRight" state="frozen"/>
      <selection activeCell="A2" sqref="A2"/>
      <selection pane="topRight" activeCell="C6" sqref="C6"/>
    </sheetView>
  </sheetViews>
  <sheetFormatPr defaultColWidth="9.140625" defaultRowHeight="18.75" x14ac:dyDescent="0.3"/>
  <cols>
    <col min="1" max="1" width="38" style="1" customWidth="1"/>
    <col min="2" max="2" width="40.140625" style="44" customWidth="1"/>
    <col min="3" max="3" width="25.28515625" style="1" customWidth="1"/>
    <col min="4" max="16384" width="9.140625" style="1"/>
  </cols>
  <sheetData>
    <row r="1" spans="1:3" ht="18.75" customHeight="1" x14ac:dyDescent="0.35">
      <c r="B1" s="2"/>
    </row>
    <row r="2" spans="1:3" ht="18.75" customHeight="1" x14ac:dyDescent="0.3">
      <c r="B2" s="2" t="s">
        <v>33</v>
      </c>
    </row>
    <row r="3" spans="1:3" ht="18.75" customHeight="1" x14ac:dyDescent="0.3">
      <c r="B3" s="2"/>
    </row>
    <row r="4" spans="1:3" s="6" customFormat="1" ht="80.45" customHeight="1" x14ac:dyDescent="0.25">
      <c r="A4" s="3" t="s">
        <v>0</v>
      </c>
      <c r="B4" s="4" t="s">
        <v>1</v>
      </c>
      <c r="C4" s="5" t="s">
        <v>2</v>
      </c>
    </row>
    <row r="5" spans="1:3" s="6" customFormat="1" ht="15.75" x14ac:dyDescent="0.25">
      <c r="A5" s="7">
        <v>1100</v>
      </c>
      <c r="B5" s="8" t="s">
        <v>3</v>
      </c>
      <c r="C5" s="9">
        <v>561226.9</v>
      </c>
    </row>
    <row r="6" spans="1:3" s="6" customFormat="1" ht="15.75" x14ac:dyDescent="0.25">
      <c r="A6" s="10" t="s">
        <v>4</v>
      </c>
      <c r="B6" s="11" t="s">
        <v>5</v>
      </c>
      <c r="C6" s="12">
        <v>404316</v>
      </c>
    </row>
    <row r="7" spans="1:3" s="6" customFormat="1" ht="15.75" x14ac:dyDescent="0.25">
      <c r="A7" s="7">
        <v>1200</v>
      </c>
      <c r="B7" s="8" t="s">
        <v>6</v>
      </c>
      <c r="C7" s="9">
        <f>C5/1.2359</f>
        <v>454103.81098794402</v>
      </c>
    </row>
    <row r="8" spans="1:3" s="6" customFormat="1" ht="31.5" x14ac:dyDescent="0.25">
      <c r="A8" s="10" t="s">
        <v>7</v>
      </c>
      <c r="B8" s="11" t="s">
        <v>8</v>
      </c>
      <c r="C8" s="12">
        <f>C6/1.2359</f>
        <v>327142.97273242171</v>
      </c>
    </row>
    <row r="9" spans="1:3" s="6" customFormat="1" ht="31.5" x14ac:dyDescent="0.25">
      <c r="A9" s="7">
        <v>2110</v>
      </c>
      <c r="B9" s="13" t="s">
        <v>9</v>
      </c>
      <c r="C9" s="9">
        <v>1466.01</v>
      </c>
    </row>
    <row r="10" spans="1:3" s="6" customFormat="1" ht="15.6" x14ac:dyDescent="0.3">
      <c r="A10" s="7">
        <v>2200</v>
      </c>
      <c r="B10" s="8" t="s">
        <v>10</v>
      </c>
      <c r="C10" s="9">
        <f t="shared" ref="C10" si="0">C11+C12+C13+C14+C15+C16</f>
        <v>142045.46999999997</v>
      </c>
    </row>
    <row r="11" spans="1:3" s="6" customFormat="1" ht="31.15" x14ac:dyDescent="0.3">
      <c r="A11" s="14">
        <v>2210</v>
      </c>
      <c r="B11" s="15" t="s">
        <v>11</v>
      </c>
      <c r="C11" s="16">
        <v>6836.62</v>
      </c>
    </row>
    <row r="12" spans="1:3" s="6" customFormat="1" ht="31.5" x14ac:dyDescent="0.25">
      <c r="A12" s="14">
        <v>2220</v>
      </c>
      <c r="B12" s="15" t="s">
        <v>12</v>
      </c>
      <c r="C12" s="16">
        <v>38261.39</v>
      </c>
    </row>
    <row r="13" spans="1:3" s="6" customFormat="1" ht="47.25" x14ac:dyDescent="0.25">
      <c r="A13" s="14">
        <v>2230</v>
      </c>
      <c r="B13" s="15" t="s">
        <v>13</v>
      </c>
      <c r="C13" s="16">
        <v>70261.39</v>
      </c>
    </row>
    <row r="14" spans="1:3" s="6" customFormat="1" ht="15.75" x14ac:dyDescent="0.25">
      <c r="A14" s="14">
        <v>2240</v>
      </c>
      <c r="B14" s="15" t="s">
        <v>14</v>
      </c>
      <c r="C14" s="16">
        <v>10176.370000000001</v>
      </c>
    </row>
    <row r="15" spans="1:3" s="6" customFormat="1" ht="15.75" x14ac:dyDescent="0.25">
      <c r="A15" s="14">
        <v>2250</v>
      </c>
      <c r="B15" s="15" t="s">
        <v>15</v>
      </c>
      <c r="C15" s="16">
        <v>9955.6200000000008</v>
      </c>
    </row>
    <row r="16" spans="1:3" s="6" customFormat="1" ht="47.25" x14ac:dyDescent="0.25">
      <c r="A16" s="14">
        <v>2260</v>
      </c>
      <c r="B16" s="15" t="s">
        <v>16</v>
      </c>
      <c r="C16" s="16">
        <v>6554.08</v>
      </c>
    </row>
    <row r="17" spans="1:3" s="6" customFormat="1" ht="33" customHeight="1" x14ac:dyDescent="0.25">
      <c r="A17" s="7">
        <v>2300</v>
      </c>
      <c r="B17" s="8" t="s">
        <v>17</v>
      </c>
      <c r="C17" s="9">
        <f t="shared" ref="C17" si="1">C18+C19+C20+C21+C22+C23+C24</f>
        <v>33085</v>
      </c>
    </row>
    <row r="18" spans="1:3" s="6" customFormat="1" ht="16.5" customHeight="1" x14ac:dyDescent="0.25">
      <c r="A18" s="14">
        <v>2310</v>
      </c>
      <c r="B18" s="15" t="s">
        <v>18</v>
      </c>
      <c r="C18" s="16">
        <v>5965.08</v>
      </c>
    </row>
    <row r="19" spans="1:3" s="6" customFormat="1" ht="32.25" customHeight="1" x14ac:dyDescent="0.25">
      <c r="A19" s="14">
        <v>2320</v>
      </c>
      <c r="B19" s="15" t="s">
        <v>19</v>
      </c>
      <c r="C19" s="16">
        <v>10421.15</v>
      </c>
    </row>
    <row r="20" spans="1:3" s="6" customFormat="1" ht="30" customHeight="1" x14ac:dyDescent="0.25">
      <c r="A20" s="14">
        <v>2340</v>
      </c>
      <c r="B20" s="15" t="s">
        <v>20</v>
      </c>
      <c r="C20" s="16">
        <v>382.79</v>
      </c>
    </row>
    <row r="21" spans="1:3" s="6" customFormat="1" ht="33" customHeight="1" x14ac:dyDescent="0.25">
      <c r="A21" s="14">
        <v>2350</v>
      </c>
      <c r="B21" s="15" t="s">
        <v>21</v>
      </c>
      <c r="C21" s="16">
        <v>5341.26</v>
      </c>
    </row>
    <row r="22" spans="1:3" s="6" customFormat="1" ht="51.75" customHeight="1" x14ac:dyDescent="0.25">
      <c r="A22" s="14">
        <v>2360</v>
      </c>
      <c r="B22" s="15" t="s">
        <v>22</v>
      </c>
      <c r="C22" s="16">
        <v>0</v>
      </c>
    </row>
    <row r="23" spans="1:3" s="6" customFormat="1" ht="16.5" customHeight="1" x14ac:dyDescent="0.25">
      <c r="A23" s="14">
        <v>2370</v>
      </c>
      <c r="B23" s="15" t="s">
        <v>23</v>
      </c>
      <c r="C23" s="16">
        <v>10974.72</v>
      </c>
    </row>
    <row r="24" spans="1:3" s="6" customFormat="1" ht="33" customHeight="1" x14ac:dyDescent="0.25">
      <c r="A24" s="17" t="s">
        <v>24</v>
      </c>
      <c r="B24" s="18" t="s">
        <v>25</v>
      </c>
      <c r="C24" s="19">
        <v>0</v>
      </c>
    </row>
    <row r="25" spans="1:3" s="6" customFormat="1" ht="33" customHeight="1" x14ac:dyDescent="0.25">
      <c r="A25" s="20">
        <v>5233</v>
      </c>
      <c r="B25" s="21" t="s">
        <v>26</v>
      </c>
      <c r="C25" s="22">
        <v>2828.25</v>
      </c>
    </row>
    <row r="26" spans="1:3" s="26" customFormat="1" ht="16.5" thickBot="1" x14ac:dyDescent="0.3">
      <c r="A26" s="23" t="s">
        <v>27</v>
      </c>
      <c r="B26" s="24" t="s">
        <v>28</v>
      </c>
      <c r="C26" s="25">
        <v>0</v>
      </c>
    </row>
    <row r="27" spans="1:3" s="6" customFormat="1" ht="15.75" x14ac:dyDescent="0.25">
      <c r="A27" s="27"/>
      <c r="B27" s="28" t="s">
        <v>29</v>
      </c>
      <c r="C27" s="29">
        <f t="shared" ref="C27" si="2">C5+C6+C7+C8+C9+C10+C17+C25+C26</f>
        <v>1926214.4137203658</v>
      </c>
    </row>
    <row r="28" spans="1:3" s="6" customFormat="1" ht="15.75" x14ac:dyDescent="0.25">
      <c r="A28" s="30"/>
      <c r="B28" s="31"/>
      <c r="C28" s="29"/>
    </row>
    <row r="29" spans="1:3" s="6" customFormat="1" ht="15.75" x14ac:dyDescent="0.25">
      <c r="A29" s="30"/>
      <c r="B29" s="32" t="s">
        <v>30</v>
      </c>
      <c r="C29" s="33">
        <f t="shared" ref="C29" si="3">C27-C6-C8-C24-C26</f>
        <v>1194755.4409879441</v>
      </c>
    </row>
    <row r="30" spans="1:3" s="6" customFormat="1" ht="15.75" x14ac:dyDescent="0.25">
      <c r="A30" s="30"/>
      <c r="B30" s="32" t="s">
        <v>34</v>
      </c>
      <c r="C30" s="34">
        <v>257</v>
      </c>
    </row>
    <row r="31" spans="1:3" s="6" customFormat="1" ht="15.75" x14ac:dyDescent="0.25">
      <c r="A31" s="30"/>
      <c r="B31" s="32" t="s">
        <v>31</v>
      </c>
      <c r="C31" s="35">
        <f t="shared" ref="C31" si="4">C29/C30</f>
        <v>4648.8538559842182</v>
      </c>
    </row>
    <row r="32" spans="1:3" x14ac:dyDescent="0.3">
      <c r="A32" s="30"/>
      <c r="B32" s="36" t="s">
        <v>32</v>
      </c>
      <c r="C32" s="37">
        <f t="shared" ref="C32" si="5">C31/12</f>
        <v>387.40448799868483</v>
      </c>
    </row>
    <row r="33" spans="1:3" x14ac:dyDescent="0.3">
      <c r="A33" s="30"/>
      <c r="B33" s="36"/>
      <c r="C33" s="38"/>
    </row>
    <row r="34" spans="1:3" x14ac:dyDescent="0.3">
      <c r="A34" s="30"/>
      <c r="B34" s="39"/>
      <c r="C34" s="40"/>
    </row>
    <row r="35" spans="1:3" ht="6.75" customHeight="1" x14ac:dyDescent="0.3">
      <c r="B35" s="41"/>
    </row>
    <row r="36" spans="1:3" ht="30" customHeight="1" x14ac:dyDescent="0.3">
      <c r="A36" s="45"/>
      <c r="B36" s="45"/>
      <c r="C36" s="42"/>
    </row>
    <row r="37" spans="1:3" ht="40.5" customHeight="1" x14ac:dyDescent="0.3">
      <c r="A37" s="46"/>
      <c r="B37" s="46"/>
    </row>
    <row r="38" spans="1:3" ht="50.25" customHeight="1" x14ac:dyDescent="0.3">
      <c r="A38" s="46"/>
      <c r="B38" s="46"/>
    </row>
    <row r="39" spans="1:3" ht="52.5" customHeight="1" x14ac:dyDescent="0.3">
      <c r="A39" s="46"/>
      <c r="B39" s="46"/>
    </row>
    <row r="41" spans="1:3" s="6" customFormat="1" ht="15.75" x14ac:dyDescent="0.25">
      <c r="B41" s="43"/>
    </row>
  </sheetData>
  <mergeCells count="4">
    <mergeCell ref="A36:B36"/>
    <mergeCell ref="A37:B37"/>
    <mergeCell ref="A38:B38"/>
    <mergeCell ref="A39:B39"/>
  </mergeCells>
  <printOptions horizontalCentered="1"/>
  <pageMargins left="0.75" right="0.75" top="0.78740157480314965" bottom="0.59055118110236227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RKG</vt:lpstr>
      <vt:lpstr>RKG!Print_Area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RKGLietvede</cp:lastModifiedBy>
  <cp:lastPrinted>2025-01-31T09:14:03Z</cp:lastPrinted>
  <dcterms:created xsi:type="dcterms:W3CDTF">2024-02-19T07:47:46Z</dcterms:created>
  <dcterms:modified xsi:type="dcterms:W3CDTF">2025-01-31T13:33:04Z</dcterms:modified>
</cp:coreProperties>
</file>