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ndadminadazi-my.sharepoint.com/personal/laura_dusa_adazi_lv/Documents/Desktop/"/>
    </mc:Choice>
  </mc:AlternateContent>
  <xr:revisionPtr revIDLastSave="0" documentId="8_{FE186296-1744-4FCE-B385-C90337930842}" xr6:coauthVersionLast="47" xr6:coauthVersionMax="47" xr10:uidLastSave="{00000000-0000-0000-0000-000000000000}"/>
  <bookViews>
    <workbookView xWindow="-108" yWindow="-108" windowWidth="23256" windowHeight="12456"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8" l="1"/>
  <c r="E39" i="8"/>
  <c r="E40" i="8"/>
  <c r="E18" i="8"/>
  <c r="C9" i="10" l="1"/>
  <c r="E27" i="8" l="1"/>
  <c r="E20" i="8"/>
</calcChain>
</file>

<file path=xl/sharedStrings.xml><?xml version="1.0" encoding="utf-8"?>
<sst xmlns="http://schemas.openxmlformats.org/spreadsheetml/2006/main" count="50" uniqueCount="50">
  <si>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</si>
  <si>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</si>
  <si>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</si>
  <si>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</si>
  <si>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</si>
  <si>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</si>
  <si>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</si>
  <si>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</si>
  <si>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</si>
  <si>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</si>
  <si>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</si>
  <si>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</si>
  <si>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</si>
  <si>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</si>
  <si>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</si>
  <si>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</si>
  <si>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</si>
  <si>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</si>
  <si>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</si>
  <si>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</si>
  <si>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</si>
  <si>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</si>
  <si>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</si>
  <si>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</si>
  <si>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</si>
  <si>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</si>
  <si>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</si>
  <si>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</si>
  <si>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</si>
  <si>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</si>
  <si>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</si>
  <si>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</si>
  <si>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</si>
  <si>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</si>
  <si>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</si>
  <si>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</si>
  <si>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</si>
  <si>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</si>
  <si>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</si>
  <si>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 xml:space="preserve">Tālrunis: </t>
  </si>
  <si>
    <t>nav</t>
  </si>
  <si>
    <t>Izglītības iestāde: REZIDENCE LAUMIŅA</t>
  </si>
  <si>
    <t>Izglītības iestādes dibinātājs:   AIJA KRIŠKOVSKA</t>
  </si>
  <si>
    <t>Reģistrācijas Nr. 40203044160</t>
  </si>
  <si>
    <t>Juridiskā adrese: BĀKŪŽU IELA 6</t>
  </si>
  <si>
    <t>Pirmsskolas izglītības programmas īstenošanas adrese: Bākūžu iela 6, Ķelnes iela 1, Kokneses prospekts 15, Nometņu iela 48, Sesku iela 48</t>
  </si>
  <si>
    <t>E-pasta adrese: info@lauminasrezidence.lv</t>
  </si>
  <si>
    <t>Izmaksu periods: 01.01.2024-31.12.2024</t>
  </si>
  <si>
    <t>Privātās pirmsskolas izglītības iestādes izglītojamo skaits uz 2024.gada 1.septembri                                                                 (nosaukums)</t>
  </si>
  <si>
    <t>Dibinātāja paraksta tiesīgā persona  Linda Grietiņa iestādes vadītāja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</si>
</sst>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zoomScaleNormal="100" workbookViewId="0">
      <selection activeCell="C47" sqref="C47:E47"/>
    </sheetView>
  </sheetViews>
  <sheetFormatPr defaultColWidth="8.77734375" defaultRowHeight="13.2" x14ac:dyDescent="0.25"/>
  <cols>
    <col min="1" max="1" width="3.21875" style="3" customWidth="1"/>
    <col min="2" max="2" width="3.5546875" style="3" customWidth="1"/>
    <col min="3" max="3" width="11.77734375" style="3" customWidth="1"/>
    <col min="4" max="4" width="89" style="3" customWidth="1"/>
    <col min="5" max="5" width="13.77734375" style="3" customWidth="1"/>
    <col min="6" max="6" width="15" style="3" bestFit="1" customWidth="1"/>
    <col min="7" max="7" width="18" style="3" bestFit="1" customWidth="1"/>
    <col min="8" max="8" width="8.77734375" style="3"/>
    <col min="9" max="9" width="53.21875" style="3" customWidth="1"/>
    <col min="10" max="16384" width="8.77734375" style="3"/>
  </cols>
  <sheetData>
    <row r="2" spans="1:7" ht="27" customHeight="1" x14ac:dyDescent="0.25">
      <c r="A2" s="52"/>
      <c r="B2" s="52"/>
      <c r="C2" s="56" t="s">
        <v>9</v>
      </c>
      <c r="D2" s="56"/>
      <c r="E2" s="56"/>
      <c r="F2" s="52"/>
      <c r="G2" s="52"/>
    </row>
    <row r="3" spans="1:7" ht="21" x14ac:dyDescent="0.25">
      <c r="B3" s="4"/>
      <c r="C3" s="5"/>
      <c r="D3" s="5"/>
      <c r="E3" s="5"/>
    </row>
    <row r="4" spans="1:7" ht="21" x14ac:dyDescent="0.25">
      <c r="B4" s="4"/>
      <c r="C4" s="5"/>
      <c r="D4" s="6" t="s">
        <v>41</v>
      </c>
      <c r="E4" s="40"/>
    </row>
    <row r="5" spans="1:7" ht="21" x14ac:dyDescent="0.25">
      <c r="B5" s="4"/>
      <c r="C5" s="5"/>
      <c r="D5" s="6" t="s">
        <v>42</v>
      </c>
      <c r="E5" s="40"/>
    </row>
    <row r="6" spans="1:7" ht="21" x14ac:dyDescent="0.25">
      <c r="B6" s="4"/>
      <c r="C6" s="5"/>
      <c r="D6" s="6" t="s">
        <v>43</v>
      </c>
      <c r="E6" s="40"/>
    </row>
    <row r="7" spans="1:7" ht="21" x14ac:dyDescent="0.25">
      <c r="B7" s="4"/>
      <c r="C7" s="5"/>
      <c r="D7" s="6" t="s">
        <v>44</v>
      </c>
      <c r="E7" s="40"/>
    </row>
    <row r="8" spans="1:7" ht="26.4" x14ac:dyDescent="0.25">
      <c r="B8" s="4"/>
      <c r="C8" s="5"/>
      <c r="D8" s="7" t="s">
        <v>45</v>
      </c>
      <c r="E8" s="40"/>
    </row>
    <row r="9" spans="1:7" ht="21" x14ac:dyDescent="0.25">
      <c r="B9" s="4"/>
      <c r="C9" s="5"/>
      <c r="D9" s="6" t="s">
        <v>39</v>
      </c>
      <c r="E9" s="40"/>
    </row>
    <row r="10" spans="1:7" ht="21" x14ac:dyDescent="0.25">
      <c r="B10" s="4"/>
      <c r="C10" s="5"/>
      <c r="D10" s="6" t="s">
        <v>46</v>
      </c>
      <c r="E10" s="40"/>
    </row>
    <row r="11" spans="1:7" ht="21" x14ac:dyDescent="0.25">
      <c r="B11" s="4"/>
      <c r="C11" s="5"/>
      <c r="D11" s="6" t="s">
        <v>47</v>
      </c>
      <c r="E11" s="40"/>
    </row>
    <row r="12" spans="1:7" ht="21.6" thickBot="1" x14ac:dyDescent="0.3">
      <c r="B12" s="4"/>
      <c r="C12" s="5"/>
      <c r="D12" s="5"/>
      <c r="E12" s="5"/>
    </row>
    <row r="13" spans="1:7" ht="34.200000000000003" customHeight="1" thickBot="1" x14ac:dyDescent="0.3">
      <c r="B13" s="8"/>
      <c r="C13" s="9" t="s">
        <v>0</v>
      </c>
      <c r="D13" s="9" t="s">
        <v>1</v>
      </c>
      <c r="E13" s="10" t="s">
        <v>36</v>
      </c>
    </row>
    <row r="14" spans="1:7" ht="14.4" thickBot="1" x14ac:dyDescent="0.3">
      <c r="B14" s="8"/>
      <c r="C14" s="38" t="s">
        <v>10</v>
      </c>
      <c r="D14" s="39"/>
      <c r="E14" s="48">
        <f>E17+E18+E19+E20+E27+E34+E35+E36</f>
        <v>1727112.3429</v>
      </c>
      <c r="F14" s="49"/>
      <c r="G14" s="49"/>
    </row>
    <row r="15" spans="1:7" ht="42" customHeight="1" thickBot="1" x14ac:dyDescent="0.3">
      <c r="B15" s="8"/>
      <c r="C15" s="62" t="s">
        <v>35</v>
      </c>
      <c r="D15" s="63"/>
      <c r="E15" s="64"/>
    </row>
    <row r="16" spans="1:7" ht="13.8" thickBot="1" x14ac:dyDescent="0.3">
      <c r="B16" s="8"/>
      <c r="C16" s="57" t="s">
        <v>2</v>
      </c>
      <c r="D16" s="58"/>
      <c r="E16" s="59"/>
    </row>
    <row r="17" spans="2:6" ht="19.95" customHeight="1" thickBot="1" x14ac:dyDescent="0.3">
      <c r="B17" s="11"/>
      <c r="C17" s="12">
        <v>1100</v>
      </c>
      <c r="D17" s="13" t="s">
        <v>7</v>
      </c>
      <c r="E17" s="41">
        <v>961731</v>
      </c>
    </row>
    <row r="18" spans="2:6" ht="27" customHeight="1" thickBot="1" x14ac:dyDescent="0.3">
      <c r="B18" s="11"/>
      <c r="C18" s="14">
        <v>1200</v>
      </c>
      <c r="D18" s="15" t="s">
        <v>8</v>
      </c>
      <c r="E18" s="42">
        <f>E17*23.59%</f>
        <v>226872.34289999999</v>
      </c>
    </row>
    <row r="19" spans="2:6" ht="29.25" customHeight="1" thickBot="1" x14ac:dyDescent="0.3">
      <c r="B19" s="11"/>
      <c r="C19" s="16">
        <v>2100</v>
      </c>
      <c r="D19" s="15" t="s">
        <v>21</v>
      </c>
      <c r="E19" s="42">
        <v>0</v>
      </c>
      <c r="F19" s="3" t="s">
        <v>40</v>
      </c>
    </row>
    <row r="20" spans="2:6" ht="19.5" customHeight="1" x14ac:dyDescent="0.25">
      <c r="B20" s="11"/>
      <c r="C20" s="17">
        <v>2200</v>
      </c>
      <c r="D20" s="18" t="s">
        <v>22</v>
      </c>
      <c r="E20" s="43">
        <f>E21+E22+E23+E24+E25+E26</f>
        <v>470290</v>
      </c>
    </row>
    <row r="21" spans="2:6" ht="18" customHeight="1" x14ac:dyDescent="0.25">
      <c r="B21" s="11"/>
      <c r="C21" s="19">
        <v>2210</v>
      </c>
      <c r="D21" s="20" t="s">
        <v>23</v>
      </c>
      <c r="E21" s="44">
        <v>3400</v>
      </c>
    </row>
    <row r="22" spans="2:6" ht="20.25" customHeight="1" x14ac:dyDescent="0.25">
      <c r="B22" s="11"/>
      <c r="C22" s="19">
        <v>2220</v>
      </c>
      <c r="D22" s="20" t="s">
        <v>24</v>
      </c>
      <c r="E22" s="44">
        <v>93552</v>
      </c>
    </row>
    <row r="23" spans="2:6" ht="21.75" customHeight="1" x14ac:dyDescent="0.25">
      <c r="B23" s="11"/>
      <c r="C23" s="19">
        <v>2230</v>
      </c>
      <c r="D23" s="20" t="s">
        <v>25</v>
      </c>
      <c r="E23" s="44">
        <v>40655</v>
      </c>
    </row>
    <row r="24" spans="2:6" ht="21" customHeight="1" x14ac:dyDescent="0.25">
      <c r="B24" s="11"/>
      <c r="C24" s="19">
        <v>2240</v>
      </c>
      <c r="D24" s="20" t="s">
        <v>3</v>
      </c>
      <c r="E24" s="44">
        <v>48984</v>
      </c>
    </row>
    <row r="25" spans="2:6" ht="20.25" customHeight="1" x14ac:dyDescent="0.25">
      <c r="B25" s="11"/>
      <c r="C25" s="19">
        <v>2250</v>
      </c>
      <c r="D25" s="20" t="s">
        <v>27</v>
      </c>
      <c r="E25" s="44">
        <v>11849</v>
      </c>
    </row>
    <row r="26" spans="2:6" ht="21.75" customHeight="1" thickBot="1" x14ac:dyDescent="0.3">
      <c r="B26" s="5"/>
      <c r="C26" s="21">
        <v>2260</v>
      </c>
      <c r="D26" s="22" t="s">
        <v>26</v>
      </c>
      <c r="E26" s="45">
        <v>271850</v>
      </c>
    </row>
    <row r="27" spans="2:6" ht="23.55" customHeight="1" x14ac:dyDescent="0.25">
      <c r="B27" s="11"/>
      <c r="C27" s="17">
        <v>2300</v>
      </c>
      <c r="D27" s="18" t="s">
        <v>4</v>
      </c>
      <c r="E27" s="43">
        <f>E28+E29+E30+E31+E32+E33</f>
        <v>50969</v>
      </c>
    </row>
    <row r="28" spans="2:6" ht="24" customHeight="1" x14ac:dyDescent="0.25">
      <c r="B28" s="5"/>
      <c r="C28" s="19">
        <v>2310</v>
      </c>
      <c r="D28" s="20" t="s">
        <v>28</v>
      </c>
      <c r="E28" s="44">
        <v>38421</v>
      </c>
    </row>
    <row r="29" spans="2:6" ht="21.75" customHeight="1" x14ac:dyDescent="0.25">
      <c r="B29" s="5"/>
      <c r="C29" s="19">
        <v>2320</v>
      </c>
      <c r="D29" s="20" t="s">
        <v>6</v>
      </c>
      <c r="E29" s="44">
        <v>0</v>
      </c>
    </row>
    <row r="30" spans="2:6" ht="24.75" customHeight="1" x14ac:dyDescent="0.25">
      <c r="B30" s="5"/>
      <c r="C30" s="19">
        <v>2340</v>
      </c>
      <c r="D30" s="20" t="s">
        <v>11</v>
      </c>
      <c r="E30" s="44">
        <v>0</v>
      </c>
    </row>
    <row r="31" spans="2:6" ht="24.75" customHeight="1" x14ac:dyDescent="0.25">
      <c r="B31" s="5"/>
      <c r="C31" s="19">
        <v>2350</v>
      </c>
      <c r="D31" s="20" t="s">
        <v>29</v>
      </c>
      <c r="E31" s="44">
        <v>0</v>
      </c>
    </row>
    <row r="32" spans="2:6" ht="26.25" customHeight="1" x14ac:dyDescent="0.25">
      <c r="B32" s="5"/>
      <c r="C32" s="19">
        <v>2360</v>
      </c>
      <c r="D32" s="20" t="s">
        <v>5</v>
      </c>
      <c r="E32" s="44">
        <v>0</v>
      </c>
    </row>
    <row r="33" spans="2:9" ht="23.25" customHeight="1" thickBot="1" x14ac:dyDescent="0.3">
      <c r="B33" s="5"/>
      <c r="C33" s="21">
        <v>2370</v>
      </c>
      <c r="D33" s="22" t="s">
        <v>12</v>
      </c>
      <c r="E33" s="45">
        <v>12548</v>
      </c>
    </row>
    <row r="34" spans="2:9" ht="20.25" customHeight="1" x14ac:dyDescent="0.25">
      <c r="B34" s="11"/>
      <c r="C34" s="23">
        <v>2400</v>
      </c>
      <c r="D34" s="18" t="s">
        <v>30</v>
      </c>
      <c r="E34" s="43">
        <v>0</v>
      </c>
    </row>
    <row r="35" spans="2:9" ht="27" customHeight="1" x14ac:dyDescent="0.25">
      <c r="B35" s="5"/>
      <c r="C35" s="24"/>
      <c r="D35" s="25" t="s">
        <v>17</v>
      </c>
      <c r="E35" s="46">
        <v>17250</v>
      </c>
    </row>
    <row r="36" spans="2:9" ht="22.5" customHeight="1" thickBot="1" x14ac:dyDescent="0.3">
      <c r="B36" s="5"/>
      <c r="C36" s="26"/>
      <c r="D36" s="27" t="s">
        <v>13</v>
      </c>
      <c r="E36" s="47">
        <v>0</v>
      </c>
    </row>
    <row r="37" spans="2:9" ht="18.75" customHeight="1" thickBot="1" x14ac:dyDescent="0.3">
      <c r="B37" s="5"/>
      <c r="C37" s="57" t="s">
        <v>18</v>
      </c>
      <c r="D37" s="58"/>
      <c r="E37" s="59"/>
    </row>
    <row r="38" spans="2:9" ht="28.5" customHeight="1" x14ac:dyDescent="0.25">
      <c r="B38" s="5"/>
      <c r="C38" s="17"/>
      <c r="D38" s="28" t="s">
        <v>16</v>
      </c>
      <c r="E38" s="43">
        <v>96220</v>
      </c>
    </row>
    <row r="39" spans="2:9" ht="28.5" customHeight="1" x14ac:dyDescent="0.25">
      <c r="B39" s="5"/>
      <c r="C39" s="53"/>
      <c r="D39" s="54" t="s">
        <v>37</v>
      </c>
      <c r="E39" s="55">
        <f>SUM(E14+E38)/(12*'Tāmes pielikums_izgl_sk'!C9)</f>
        <v>542.65843538690478</v>
      </c>
      <c r="F39" s="50"/>
    </row>
    <row r="40" spans="2:9" ht="28.5" customHeight="1" x14ac:dyDescent="0.25">
      <c r="B40" s="5"/>
      <c r="C40" s="53"/>
      <c r="D40" s="54" t="s">
        <v>38</v>
      </c>
      <c r="E40" s="55">
        <f>SUM((E14+E38)*('Tāmes pielikums_izgl_sk'!C8/'Tāmes pielikums_izgl_sk'!C9)-E38)/(12*'Tāmes pielikums_izgl_sk'!C8)</f>
        <v>417.37197705357147</v>
      </c>
      <c r="F40" s="50"/>
    </row>
    <row r="41" spans="2:9" ht="22.5" customHeight="1" thickBot="1" x14ac:dyDescent="0.3">
      <c r="B41" s="5"/>
      <c r="C41" s="29"/>
      <c r="D41" s="2" t="s">
        <v>20</v>
      </c>
      <c r="E41" s="30"/>
    </row>
    <row r="43" spans="2:9" ht="44.55" customHeight="1" x14ac:dyDescent="0.25">
      <c r="C43" s="61" t="s">
        <v>19</v>
      </c>
      <c r="D43" s="61"/>
      <c r="E43" s="61"/>
      <c r="F43" s="31"/>
      <c r="G43" s="31"/>
      <c r="H43" s="31"/>
      <c r="I43" s="31"/>
    </row>
    <row r="45" spans="2:9" ht="15.6" x14ac:dyDescent="0.25">
      <c r="C45" s="1" t="s">
        <v>14</v>
      </c>
      <c r="D45" s="32">
        <v>45688</v>
      </c>
    </row>
    <row r="47" spans="2:9" ht="15.75" customHeight="1" x14ac:dyDescent="0.25">
      <c r="C47" s="60" t="s">
        <v>49</v>
      </c>
      <c r="D47" s="60"/>
      <c r="E47" s="60"/>
    </row>
    <row r="48" spans="2:9" x14ac:dyDescent="0.25">
      <c r="D48" s="51" t="s">
        <v>15</v>
      </c>
    </row>
  </sheetData>
  <mergeCells count="6">
    <mergeCell ref="C2:E2"/>
    <mergeCell ref="C16:E16"/>
    <mergeCell ref="C47:E47"/>
    <mergeCell ref="C43:E43"/>
    <mergeCell ref="C37:E37"/>
    <mergeCell ref="C15:E15"/>
  </mergeCell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F6" sqref="F6"/>
    </sheetView>
  </sheetViews>
  <sheetFormatPr defaultColWidth="9.21875" defaultRowHeight="13.2" x14ac:dyDescent="0.25"/>
  <cols>
    <col min="1" max="1" width="9.21875" style="34"/>
    <col min="2" max="2" width="71.77734375" style="34" customWidth="1"/>
    <col min="3" max="3" width="19.21875" style="34" customWidth="1"/>
    <col min="4" max="16384" width="9.21875" style="34"/>
  </cols>
  <sheetData>
    <row r="2" spans="2:4" x14ac:dyDescent="0.25">
      <c r="C2" s="35" t="s">
        <v>31</v>
      </c>
    </row>
    <row r="4" spans="2:4" ht="39.75" customHeight="1" x14ac:dyDescent="0.25">
      <c r="B4" s="65" t="s">
        <v>48</v>
      </c>
      <c r="C4" s="65"/>
    </row>
    <row r="5" spans="2:4" ht="27.75" customHeight="1" x14ac:dyDescent="0.25"/>
    <row r="6" spans="2:4" ht="24.75" customHeight="1" x14ac:dyDescent="0.25">
      <c r="B6" s="36"/>
      <c r="C6" s="33" t="s">
        <v>32</v>
      </c>
    </row>
    <row r="7" spans="2:4" ht="32.25" customHeight="1" x14ac:dyDescent="0.25">
      <c r="B7" s="37" t="s">
        <v>33</v>
      </c>
      <c r="C7" s="36">
        <v>216</v>
      </c>
    </row>
    <row r="8" spans="2:4" ht="31.5" customHeight="1" x14ac:dyDescent="0.25">
      <c r="B8" s="37" t="s">
        <v>34</v>
      </c>
      <c r="C8" s="36">
        <v>64</v>
      </c>
    </row>
    <row r="9" spans="2:4" x14ac:dyDescent="0.25">
      <c r="C9" s="34">
        <f>SUM(C7:C8)</f>
        <v>280</v>
      </c>
    </row>
    <row r="11" spans="2:4" x14ac:dyDescent="0.25">
      <c r="B11" s="65"/>
      <c r="C11" s="65"/>
      <c r="D11" s="65"/>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Laura Dūša</cp:lastModifiedBy>
  <cp:lastPrinted>2025-01-14T11:49:48Z</cp:lastPrinted>
  <dcterms:created xsi:type="dcterms:W3CDTF">2015-12-21T09:29:39Z</dcterms:created>
  <dcterms:modified xsi:type="dcterms:W3CDTF">2025-03-17T15:31:30Z</dcterms:modified>
</cp:coreProperties>
</file>