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36F82500-4A67-4B86-8647-275492BC2395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23" i="1" l="1"/>
  <c r="C29" i="1" s="1"/>
  <c r="C25" i="1" l="1"/>
  <c r="C30" i="1"/>
</calcChain>
</file>

<file path=xl/sharedStrings.xml><?xml version="1.0" encoding="utf-8"?>
<sst xmlns="http://schemas.openxmlformats.org/spreadsheetml/2006/main" count="36" uniqueCount="36">
  <si>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</si>
  <si>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</si>
  <si>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</si>
  <si>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</si>
  <si>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</si>
  <si>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</si>
  <si>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</si>
  <si>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</si>
  <si>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</si>
  <si>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</si>
  <si>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</si>
  <si>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</si>
  <si>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</si>
  <si>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</si>
  <si>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</si>
  <si>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</si>
  <si>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</si>
  <si>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</si>
  <si>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</si>
  <si>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</si>
  <si>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</si>
  <si>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</si>
  <si>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</si>
  <si>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</si>
  <si>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</si>
  <si>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</si>
  <si>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</si>
  <si>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Izglītojamo skaits no pusotra līdz četru gadu vecumam 2025.gada 1.septembrī</t>
  </si>
  <si>
    <t>Izglītojamo skaits obligātās sagatavošanas vecumā 2025. gada 1.septembrī</t>
  </si>
  <si>
    <t>SIA “MAZĀ PUPA”</t>
  </si>
  <si>
    <t>Finanšu speciālists</t>
  </si>
  <si>
    <t>Ģ.Lejiņš</t>
  </si>
  <si>
    <t>m.t. 29124090</t>
  </si>
  <si>
    <t>Dokuments parakstīts ar drošu elektronisko parakstu un satur laika zīmogu</t>
  </si>
  <si>
    <t>Apliecinu, ka uzrādītie dati ir pareizi un atbilst uzņēmuma pārskata datiem, kas tiek iesniegti EDS.</t>
  </si>
  <si>
    <r>
      <rPr>
        <sz val="8"/>
        <rFont val="Arial"/>
        <family val="2"/>
        <charset val="186"/>
      </rPr>
      <t>SIA “MAZĀ PUPA”, reģistrācijas Nr.40103176141,</t>
    </r>
    <r>
      <rPr>
        <b/>
        <sz val="8"/>
        <rFont val="Arial"/>
        <family val="2"/>
        <charset val="186"/>
      </rPr>
      <t xml:space="preserve">
</t>
    </r>
    <r>
      <rPr>
        <sz val="8"/>
        <rFont val="Arial"/>
        <family val="2"/>
        <charset val="186"/>
      </rPr>
      <t>Rīga iela 6-1, Piņķi, LV-2107</t>
    </r>
    <r>
      <rPr>
        <b/>
        <sz val="8"/>
        <rFont val="Arial"/>
        <family val="2"/>
        <charset val="186"/>
      </rPr>
      <t xml:space="preserve">
</t>
    </r>
    <r>
      <rPr>
        <b/>
        <sz val="10"/>
        <rFont val="Arial"/>
        <family val="2"/>
        <charset val="186"/>
      </rPr>
      <t xml:space="preserve">
Izdevumu tāme 2026.gadam, atbilstoši naudas plūsmai 2025.gadā.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</si>
</sst>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164" fontId="3" fillId="0" borderId="0" xfId="4" applyNumberFormat="1" applyFont="1" applyBorder="1" applyAlignment="1">
      <alignment horizontal="left"/>
    </xf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41"/>
  <sheetViews>
    <sheetView tabSelected="1" topLeftCell="A9" zoomScale="140" zoomScaleNormal="140" workbookViewId="0">
      <selection activeCell="B29" sqref="B29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0" customWidth="1"/>
    <col min="4" max="16384" width="8.85546875" style="1"/>
  </cols>
  <sheetData>
    <row r="2" spans="1:3" ht="56.45" customHeight="1" x14ac:dyDescent="0.2">
      <c r="A2" s="21"/>
      <c r="B2" s="23" t="s">
        <v>35</v>
      </c>
      <c r="C2" s="22"/>
    </row>
    <row r="3" spans="1:3" ht="16.149999999999999" customHeight="1" x14ac:dyDescent="0.2">
      <c r="A3" s="27" t="s">
        <v>0</v>
      </c>
      <c r="B3" s="28" t="s">
        <v>1</v>
      </c>
      <c r="C3" s="29" t="s">
        <v>2</v>
      </c>
    </row>
    <row r="4" spans="1:3" ht="14.45" customHeight="1" x14ac:dyDescent="0.2">
      <c r="A4" s="27"/>
      <c r="B4" s="28"/>
      <c r="C4" s="29"/>
    </row>
    <row r="5" spans="1:3" ht="23.45" customHeight="1" x14ac:dyDescent="0.2">
      <c r="A5" s="2">
        <v>1100</v>
      </c>
      <c r="B5" s="3" t="s">
        <v>3</v>
      </c>
      <c r="C5" s="4">
        <v>344088.41</v>
      </c>
    </row>
    <row r="6" spans="1:3" x14ac:dyDescent="0.2">
      <c r="A6" s="2">
        <v>1200</v>
      </c>
      <c r="B6" s="3" t="s">
        <v>4</v>
      </c>
      <c r="C6" s="4">
        <v>76628.25</v>
      </c>
    </row>
    <row r="7" spans="1:3" ht="23.45" customHeight="1" x14ac:dyDescent="0.2">
      <c r="A7" s="2">
        <v>2100</v>
      </c>
      <c r="B7" s="3" t="s">
        <v>5</v>
      </c>
      <c r="C7" s="4">
        <v>8037.41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245047.74</v>
      </c>
    </row>
    <row r="9" spans="1:3" ht="11.25" customHeight="1" x14ac:dyDescent="0.2">
      <c r="A9" s="5">
        <v>2210</v>
      </c>
      <c r="B9" s="6" t="s">
        <v>7</v>
      </c>
      <c r="C9" s="7">
        <v>3937.43</v>
      </c>
    </row>
    <row r="10" spans="1:3" ht="11.25" customHeight="1" x14ac:dyDescent="0.2">
      <c r="A10" s="5">
        <v>2220</v>
      </c>
      <c r="B10" s="6" t="s">
        <v>8</v>
      </c>
      <c r="C10" s="7">
        <v>26782.07</v>
      </c>
    </row>
    <row r="11" spans="1:3" ht="11.25" customHeight="1" x14ac:dyDescent="0.2">
      <c r="A11" s="5">
        <v>2230</v>
      </c>
      <c r="B11" s="6" t="s">
        <v>9</v>
      </c>
      <c r="C11" s="7">
        <v>81711.87</v>
      </c>
    </row>
    <row r="12" spans="1:3" ht="11.25" customHeight="1" x14ac:dyDescent="0.2">
      <c r="A12" s="5">
        <v>2240</v>
      </c>
      <c r="B12" s="6" t="s">
        <v>10</v>
      </c>
      <c r="C12" s="7">
        <v>23688.28</v>
      </c>
    </row>
    <row r="13" spans="1:3" ht="11.25" customHeight="1" x14ac:dyDescent="0.2">
      <c r="A13" s="5">
        <v>2250</v>
      </c>
      <c r="B13" s="6" t="s">
        <v>11</v>
      </c>
      <c r="C13" s="7">
        <v>4945.6000000000004</v>
      </c>
    </row>
    <row r="14" spans="1:3" ht="11.25" customHeight="1" x14ac:dyDescent="0.2">
      <c r="A14" s="5">
        <v>2260</v>
      </c>
      <c r="B14" s="6" t="s">
        <v>12</v>
      </c>
      <c r="C14" s="7">
        <v>103982.49</v>
      </c>
    </row>
    <row r="15" spans="1:3" ht="24" customHeight="1" x14ac:dyDescent="0.2">
      <c r="A15" s="2">
        <v>2300</v>
      </c>
      <c r="B15" s="3" t="s">
        <v>13</v>
      </c>
      <c r="C15" s="4">
        <f>C16+C17+C18+C19+C20+C21</f>
        <v>105005.19000000002</v>
      </c>
    </row>
    <row r="16" spans="1:3" ht="11.25" customHeight="1" x14ac:dyDescent="0.2">
      <c r="A16" s="5">
        <v>2310</v>
      </c>
      <c r="B16" s="6" t="s">
        <v>14</v>
      </c>
      <c r="C16" s="7">
        <v>31981.56</v>
      </c>
    </row>
    <row r="17" spans="1:3" ht="11.25" customHeight="1" x14ac:dyDescent="0.2">
      <c r="A17" s="5">
        <v>2320</v>
      </c>
      <c r="B17" s="6" t="s">
        <v>15</v>
      </c>
      <c r="C17" s="7">
        <v>29008.82</v>
      </c>
    </row>
    <row r="18" spans="1:3" ht="24.6" customHeight="1" x14ac:dyDescent="0.2">
      <c r="A18" s="5">
        <v>2340</v>
      </c>
      <c r="B18" s="6" t="s">
        <v>16</v>
      </c>
      <c r="C18" s="7">
        <v>2931.41</v>
      </c>
    </row>
    <row r="19" spans="1:3" ht="11.25" customHeight="1" x14ac:dyDescent="0.2">
      <c r="A19" s="5">
        <v>2350</v>
      </c>
      <c r="B19" s="6" t="s">
        <v>17</v>
      </c>
      <c r="C19" s="7">
        <v>22161.24</v>
      </c>
    </row>
    <row r="20" spans="1:3" ht="22.9" customHeight="1" x14ac:dyDescent="0.2">
      <c r="A20" s="5">
        <v>2360</v>
      </c>
      <c r="B20" s="6" t="s">
        <v>18</v>
      </c>
      <c r="C20" s="7">
        <v>0</v>
      </c>
    </row>
    <row r="21" spans="1:3" ht="11.25" customHeight="1" x14ac:dyDescent="0.2">
      <c r="A21" s="5">
        <v>2370</v>
      </c>
      <c r="B21" s="6" t="s">
        <v>19</v>
      </c>
      <c r="C21" s="7">
        <v>18922.16</v>
      </c>
    </row>
    <row r="22" spans="1:3" ht="11.25" customHeight="1" x14ac:dyDescent="0.2">
      <c r="A22" s="2">
        <v>2400</v>
      </c>
      <c r="B22" s="3" t="s">
        <v>20</v>
      </c>
      <c r="C22" s="4">
        <v>0</v>
      </c>
    </row>
    <row r="23" spans="1:3" x14ac:dyDescent="0.2">
      <c r="A23" s="2"/>
      <c r="B23" s="3" t="s">
        <v>21</v>
      </c>
      <c r="C23" s="8">
        <f>+C5+C6+C7+C8+C15+C22</f>
        <v>778807</v>
      </c>
    </row>
    <row r="24" spans="1:3" x14ac:dyDescent="0.2">
      <c r="A24" s="2"/>
      <c r="B24" s="3" t="s">
        <v>22</v>
      </c>
      <c r="C24" s="8">
        <v>23585.119999999999</v>
      </c>
    </row>
    <row r="25" spans="1:3" x14ac:dyDescent="0.2">
      <c r="A25" s="2"/>
      <c r="B25" s="3" t="s">
        <v>23</v>
      </c>
      <c r="C25" s="8">
        <f>C23+C24</f>
        <v>802392.12</v>
      </c>
    </row>
    <row r="26" spans="1:3" x14ac:dyDescent="0.2">
      <c r="A26" s="2"/>
      <c r="B26" s="3" t="s">
        <v>24</v>
      </c>
      <c r="C26" s="8">
        <v>41848</v>
      </c>
    </row>
    <row r="27" spans="1:3" ht="11.25" customHeight="1" x14ac:dyDescent="0.2">
      <c r="A27" s="9"/>
      <c r="B27" s="10" t="s">
        <v>27</v>
      </c>
      <c r="C27" s="11">
        <v>88</v>
      </c>
    </row>
    <row r="28" spans="1:3" ht="11.25" customHeight="1" x14ac:dyDescent="0.2">
      <c r="A28" s="9"/>
      <c r="B28" s="10" t="s">
        <v>28</v>
      </c>
      <c r="C28" s="11">
        <v>28</v>
      </c>
    </row>
    <row r="29" spans="1:3" ht="11.25" customHeight="1" x14ac:dyDescent="0.2">
      <c r="A29" s="12"/>
      <c r="B29" s="13" t="s">
        <v>25</v>
      </c>
      <c r="C29" s="14">
        <f>((C23+C24+C26)/12/(C27+C28))</f>
        <v>606.49433908045978</v>
      </c>
    </row>
    <row r="30" spans="1:3" x14ac:dyDescent="0.2">
      <c r="A30" s="12"/>
      <c r="B30" s="13" t="s">
        <v>26</v>
      </c>
      <c r="C30" s="14">
        <f>((C23+C24+C26)*C28/(C27+C28)-C26)/12/C28</f>
        <v>481.94672003284074</v>
      </c>
    </row>
    <row r="31" spans="1:3" ht="11.25" customHeight="1" x14ac:dyDescent="0.2">
      <c r="B31" s="16"/>
      <c r="C31" s="17"/>
    </row>
    <row r="32" spans="1:3" ht="10.15" customHeight="1" x14ac:dyDescent="0.2">
      <c r="B32" s="26" t="s">
        <v>34</v>
      </c>
      <c r="C32" s="17"/>
    </row>
    <row r="33" spans="1:6" ht="11.25" customHeight="1" x14ac:dyDescent="0.2">
      <c r="B33" s="16"/>
      <c r="C33" s="17"/>
    </row>
    <row r="34" spans="1:6" s="16" customFormat="1" ht="10.9" customHeight="1" x14ac:dyDescent="0.2">
      <c r="A34" s="18"/>
      <c r="B34" s="24" t="s">
        <v>29</v>
      </c>
      <c r="C34" s="19"/>
      <c r="D34" s="1"/>
      <c r="E34" s="1"/>
      <c r="F34" s="1"/>
    </row>
    <row r="35" spans="1:6" s="16" customFormat="1" ht="11.45" customHeight="1" x14ac:dyDescent="0.2">
      <c r="A35" s="18"/>
      <c r="B35" s="24" t="s">
        <v>30</v>
      </c>
      <c r="C35" s="19"/>
      <c r="D35" s="1"/>
      <c r="E35" s="1"/>
      <c r="F35" s="1"/>
    </row>
    <row r="36" spans="1:6" x14ac:dyDescent="0.2">
      <c r="B36" s="1" t="s">
        <v>31</v>
      </c>
      <c r="C36" s="17"/>
    </row>
    <row r="37" spans="1:6" x14ac:dyDescent="0.2">
      <c r="B37" s="1" t="s">
        <v>32</v>
      </c>
      <c r="C37" s="17"/>
    </row>
    <row r="41" spans="1:6" x14ac:dyDescent="0.2">
      <c r="B41" s="25" t="s">
        <v>33</v>
      </c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2026-03-06T06:51:19Z</dcterms:modified>
</cp:coreProperties>
</file>