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z113\Desktop\"/>
    </mc:Choice>
  </mc:AlternateContent>
  <xr:revisionPtr revIDLastSave="0" documentId="8_{F7B519CF-A137-4BE0-9E13-3A1EE108B3A0}" xr6:coauthVersionLast="47" xr6:coauthVersionMax="47" xr10:uidLastSave="{00000000-0000-0000-0000-000000000000}"/>
  <bookViews>
    <workbookView xWindow="-120" yWindow="-120" windowWidth="29040" windowHeight="15720" tabRatio="720" xr2:uid="{00000000-000D-0000-FFFF-FFFF00000000}"/>
  </bookViews>
  <sheets>
    <sheet name="Privātie PII_tāme" sheetId="8" r:id="rId1"/>
    <sheet name="Tāmes pielikums_izgl.sk."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8" l="1"/>
  <c r="E16" i="8" s="1"/>
  <c r="E41" i="8" s="1"/>
  <c r="E36" i="8"/>
  <c r="E34" i="8"/>
  <c r="E40" i="8"/>
  <c r="G29" i="8"/>
  <c r="F29" i="8"/>
  <c r="G22" i="8"/>
  <c r="F22" i="8" l="1"/>
  <c r="G16" i="8"/>
  <c r="G41" i="8" s="1"/>
  <c r="H22" i="8"/>
  <c r="H29" i="8"/>
  <c r="F16" i="8" l="1"/>
  <c r="G42" i="8"/>
  <c r="H16" i="8" l="1"/>
  <c r="F41" i="8"/>
  <c r="F42" i="8"/>
  <c r="E42" i="8" s="1"/>
</calcChain>
</file>

<file path=xl/sharedStrings.xml><?xml version="1.0" encoding="utf-8"?>
<sst xmlns="http://schemas.openxmlformats.org/spreadsheetml/2006/main" count="53" uniqueCount="53">
  <si>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</si>
  <si>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</si>
  <si>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</si>
  <si>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</si>
  <si>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</si>
  <si>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</si>
  <si>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</si>
  <si>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</si>
  <si>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</si>
  <si>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</si>
  <si>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KOPĀ</t>
  </si>
  <si>
    <t>PPII FINASĒJUMS</t>
  </si>
  <si>
    <t>VECĀKU FINANSĒJUMS</t>
  </si>
  <si>
    <t>Izmaksas par pirmsskolas izglītības pakalpojumu privātā izglītības iestādē, EUR</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</si>
  <si>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</si>
  <si>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</si>
  <si>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</si>
  <si>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</si>
  <si>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</si>
  <si>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1.pielikums</t>
  </si>
  <si>
    <t>Vienam izglītojamajam nepieciešamās vidējās izmaksas mēnesī ( no pusotra gada līdz  4 gadu vecumam )</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</si>
  <si>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</si>
  <si>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</si>
  <si>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</si>
  <si>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</si>
  <si>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</si>
  <si>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Vienam izglītojamajam nepieciešamās vidējās izmaksas mēnesī (5-6 gadus veciem bērniem)</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</si>
  <si>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</si>
  <si>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</si>
  <si>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</si>
  <si>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</si>
  <si>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</si>
  <si>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</si>
  <si>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</si>
  <si>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</si>
  <si>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</si>
  <si>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</si>
  <si>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</si>
  <si>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</si>
  <si>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</si>
  <si>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</si>
  <si>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(paraksts, vārds, uzvārds, amats)</t>
  </si>
  <si>
    <t>Dibinātāja paraksttiesīgā persona ___________________</t>
  </si>
  <si>
    <t xml:space="preserve">Paraksts_________________ </t>
  </si>
  <si>
    <t>Izglītības iestāde Privātā pirmsskolas izglītības iestāde "MūsMājas"</t>
  </si>
  <si>
    <t>Izglītības iestādes dibinātājs SIA "Bērnu attīstības centrs "MūsMājas""</t>
  </si>
  <si>
    <t>Reģistrācijas Nr. 40203031880</t>
  </si>
  <si>
    <t>Juridiskā adrese Zvaigžņu iela 11-1, Rīga, LV-1009</t>
  </si>
  <si>
    <t>Pirmsskolas izglītības programmas īstenošanas adrese/es Zvaigžņu iela 11-1,2, Rīga, LV-1009</t>
  </si>
  <si>
    <t>Tālrunis +371 27720917</t>
  </si>
  <si>
    <t>E-pasta adrese inga.andrejeva@gmail.com</t>
  </si>
  <si>
    <t>Izmaksu periods 2024</t>
  </si>
  <si>
    <t>Privātās pirmsskolas izglītības iestādes SIA "Bērnu attīstības centrs "MūsMājas"" izglītojamo skaits uz 2023.gada 1.septembri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</si>
</sst>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426]General"/>
  </numFmts>
  <fonts count="4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sz val="10"/>
      <color rgb="FFFF0000"/>
      <name val="Arial"/>
      <family val="2"/>
      <charset val="186"/>
    </font>
    <font>
      <i/>
      <sz val="10"/>
      <color rgb="FFFF0000"/>
      <name val="Times New Roman"/>
      <family val="1"/>
      <charset val="186"/>
    </font>
    <font>
      <sz val="11"/>
      <color rgb="FF000000"/>
      <name val="Arial"/>
      <family val="2"/>
      <charset val="186"/>
    </font>
    <font>
      <sz val="10"/>
      <color rgb="FF000000"/>
      <name val="Arial1"/>
      <charset val="186"/>
    </font>
    <font>
      <sz val="8"/>
      <color theme="0"/>
      <name val="Arial"/>
      <family val="2"/>
      <charset val="186"/>
    </font>
    <font>
      <sz val="10"/>
      <color theme="0"/>
      <name val="Arial"/>
      <family val="2"/>
      <charset val="186"/>
    </font>
    <font>
      <i/>
      <sz val="8"/>
      <color theme="0"/>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76">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0" fillId="0" borderId="0"/>
    <xf numFmtId="0" fontId="20" fillId="0" borderId="0"/>
    <xf numFmtId="43" fontId="20" fillId="0" borderId="0" applyFont="0" applyFill="0" applyBorder="0" applyAlignment="0" applyProtection="0"/>
    <xf numFmtId="0" fontId="33" fillId="0" borderId="0"/>
    <xf numFmtId="0" fontId="36" fillId="0" borderId="0"/>
    <xf numFmtId="164" fontId="37" fillId="0" borderId="0" applyBorder="0" applyProtection="0"/>
    <xf numFmtId="0" fontId="20"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85">
    <xf numFmtId="0" fontId="20" fillId="0" borderId="0" xfId="0" applyFont="1"/>
    <xf numFmtId="0" fontId="20" fillId="0" borderId="0" xfId="42"/>
    <xf numFmtId="3" fontId="20" fillId="0" borderId="0" xfId="42" applyNumberFormat="1"/>
    <xf numFmtId="0" fontId="24" fillId="0" borderId="0" xfId="42" applyFont="1" applyAlignment="1">
      <alignment horizontal="left"/>
    </xf>
    <xf numFmtId="0" fontId="30" fillId="0" borderId="0" xfId="0" applyFont="1" applyAlignment="1">
      <alignment horizontal="justify" vertical="center"/>
    </xf>
    <xf numFmtId="0" fontId="22" fillId="0" borderId="0" xfId="42" applyFont="1"/>
    <xf numFmtId="0" fontId="20" fillId="0" borderId="0" xfId="0" applyFont="1" applyAlignment="1">
      <alignment horizontal="center"/>
    </xf>
    <xf numFmtId="0" fontId="29" fillId="0" borderId="0" xfId="0" applyFont="1" applyAlignment="1">
      <alignment vertical="top"/>
    </xf>
    <xf numFmtId="4" fontId="25" fillId="0" borderId="12" xfId="42" applyNumberFormat="1" applyFont="1" applyBorder="1" applyAlignment="1">
      <alignment horizontal="center"/>
    </xf>
    <xf numFmtId="0" fontId="20" fillId="0" borderId="15" xfId="42" applyBorder="1"/>
    <xf numFmtId="0" fontId="25" fillId="35" borderId="17" xfId="42" applyFont="1" applyFill="1" applyBorder="1" applyAlignment="1">
      <alignment horizontal="left"/>
    </xf>
    <xf numFmtId="0" fontId="21" fillId="35" borderId="17" xfId="42" applyFont="1" applyFill="1" applyBorder="1" applyAlignment="1">
      <alignment horizontal="right"/>
    </xf>
    <xf numFmtId="0" fontId="25" fillId="35" borderId="16" xfId="42" applyFont="1" applyFill="1" applyBorder="1" applyAlignment="1">
      <alignment horizontal="left"/>
    </xf>
    <xf numFmtId="0" fontId="25" fillId="35" borderId="18" xfId="42" applyFont="1" applyFill="1" applyBorder="1" applyAlignment="1">
      <alignment horizontal="left"/>
    </xf>
    <xf numFmtId="0" fontId="25" fillId="33" borderId="17" xfId="42" applyFont="1" applyFill="1" applyBorder="1" applyAlignment="1">
      <alignment horizontal="left" wrapText="1"/>
    </xf>
    <xf numFmtId="0" fontId="21" fillId="33" borderId="17" xfId="42" applyFont="1" applyFill="1" applyBorder="1" applyAlignment="1">
      <alignment horizontal="left" wrapText="1" indent="2"/>
    </xf>
    <xf numFmtId="0" fontId="25" fillId="0" borderId="16" xfId="0" applyFont="1" applyBorder="1" applyAlignment="1">
      <alignment wrapText="1"/>
    </xf>
    <xf numFmtId="4" fontId="25" fillId="0" borderId="16" xfId="42" applyNumberFormat="1" applyFont="1" applyBorder="1" applyAlignment="1">
      <alignment horizontal="center"/>
    </xf>
    <xf numFmtId="4" fontId="25" fillId="0" borderId="18" xfId="42" applyNumberFormat="1" applyFont="1" applyBorder="1" applyAlignment="1">
      <alignment horizontal="center"/>
    </xf>
    <xf numFmtId="4" fontId="25" fillId="0" borderId="19" xfId="42" applyNumberFormat="1" applyFont="1" applyBorder="1" applyAlignment="1">
      <alignment horizontal="center"/>
    </xf>
    <xf numFmtId="0" fontId="25" fillId="33" borderId="20" xfId="42" applyFont="1" applyFill="1" applyBorder="1" applyAlignment="1">
      <alignment horizontal="left"/>
    </xf>
    <xf numFmtId="0" fontId="25" fillId="33" borderId="20" xfId="42" applyFont="1" applyFill="1" applyBorder="1" applyAlignment="1">
      <alignment horizontal="left" wrapText="1"/>
    </xf>
    <xf numFmtId="0" fontId="25" fillId="33" borderId="21" xfId="42" applyFont="1" applyFill="1" applyBorder="1" applyAlignment="1">
      <alignment horizontal="center" wrapText="1"/>
    </xf>
    <xf numFmtId="0" fontId="27" fillId="0" borderId="0" xfId="0" applyFont="1"/>
    <xf numFmtId="0" fontId="25" fillId="33" borderId="0" xfId="42" applyFont="1" applyFill="1" applyAlignment="1">
      <alignment horizontal="center" wrapText="1"/>
    </xf>
    <xf numFmtId="0" fontId="25" fillId="33" borderId="11" xfId="42" applyFont="1" applyFill="1" applyBorder="1" applyAlignment="1">
      <alignment horizontal="center" wrapText="1"/>
    </xf>
    <xf numFmtId="0" fontId="26" fillId="0" borderId="11" xfId="42" applyFont="1" applyBorder="1" applyAlignment="1">
      <alignment horizontal="center" wrapText="1"/>
    </xf>
    <xf numFmtId="0" fontId="26" fillId="0" borderId="22" xfId="42" applyFont="1" applyBorder="1" applyAlignment="1">
      <alignment horizontal="center" wrapText="1"/>
    </xf>
    <xf numFmtId="0" fontId="25" fillId="35" borderId="20" xfId="42" applyFont="1" applyFill="1" applyBorder="1" applyAlignment="1">
      <alignment horizontal="left"/>
    </xf>
    <xf numFmtId="0" fontId="25" fillId="33" borderId="24" xfId="42" applyFont="1" applyFill="1" applyBorder="1" applyAlignment="1">
      <alignment horizontal="left"/>
    </xf>
    <xf numFmtId="0" fontId="25" fillId="33" borderId="24" xfId="42" applyFont="1" applyFill="1" applyBorder="1" applyAlignment="1">
      <alignment horizontal="left" wrapText="1"/>
    </xf>
    <xf numFmtId="0" fontId="25" fillId="35" borderId="11" xfId="42" applyFont="1" applyFill="1" applyBorder="1" applyAlignment="1">
      <alignment horizontal="left"/>
    </xf>
    <xf numFmtId="0" fontId="25" fillId="33" borderId="11" xfId="42" applyFont="1" applyFill="1" applyBorder="1" applyAlignment="1">
      <alignment horizontal="left" wrapText="1"/>
    </xf>
    <xf numFmtId="4" fontId="25" fillId="0" borderId="11" xfId="42" applyNumberFormat="1" applyFont="1" applyBorder="1" applyAlignment="1">
      <alignment horizontal="center"/>
    </xf>
    <xf numFmtId="4" fontId="25" fillId="0" borderId="23" xfId="42" applyNumberFormat="1" applyFont="1" applyBorder="1" applyAlignment="1">
      <alignment horizontal="center"/>
    </xf>
    <xf numFmtId="0" fontId="25" fillId="33" borderId="11" xfId="42" applyFont="1" applyFill="1" applyBorder="1" applyAlignment="1">
      <alignment horizontal="left"/>
    </xf>
    <xf numFmtId="0" fontId="21" fillId="35" borderId="16" xfId="42" applyFont="1" applyFill="1" applyBorder="1" applyAlignment="1">
      <alignment horizontal="right"/>
    </xf>
    <xf numFmtId="0" fontId="21" fillId="33" borderId="16" xfId="42" applyFont="1" applyFill="1" applyBorder="1" applyAlignment="1">
      <alignment horizontal="left" wrapText="1" indent="2"/>
    </xf>
    <xf numFmtId="0" fontId="32" fillId="0" borderId="20" xfId="0" applyFont="1" applyBorder="1" applyAlignment="1">
      <alignment wrapText="1"/>
    </xf>
    <xf numFmtId="0" fontId="32" fillId="0" borderId="17" xfId="0" applyFont="1" applyBorder="1" applyAlignment="1">
      <alignment wrapText="1"/>
    </xf>
    <xf numFmtId="0" fontId="32" fillId="0" borderId="16" xfId="0" applyFont="1" applyBorder="1" applyAlignment="1">
      <alignment vertical="center"/>
    </xf>
    <xf numFmtId="14" fontId="20" fillId="0" borderId="0" xfId="0" applyNumberFormat="1" applyFont="1"/>
    <xf numFmtId="4" fontId="25" fillId="36" borderId="20" xfId="42" applyNumberFormat="1" applyFont="1" applyFill="1" applyBorder="1" applyAlignment="1">
      <alignment horizontal="center"/>
    </xf>
    <xf numFmtId="4" fontId="25" fillId="36" borderId="17" xfId="42" applyNumberFormat="1" applyFont="1" applyFill="1" applyBorder="1" applyAlignment="1">
      <alignment horizontal="center"/>
    </xf>
    <xf numFmtId="4" fontId="25" fillId="36" borderId="16" xfId="42" applyNumberFormat="1" applyFont="1" applyFill="1" applyBorder="1" applyAlignment="1">
      <alignment horizontal="center"/>
    </xf>
    <xf numFmtId="4" fontId="21" fillId="36" borderId="17" xfId="42" applyNumberFormat="1" applyFont="1" applyFill="1" applyBorder="1"/>
    <xf numFmtId="4" fontId="21" fillId="36" borderId="19" xfId="42" applyNumberFormat="1" applyFont="1" applyFill="1" applyBorder="1"/>
    <xf numFmtId="4" fontId="25" fillId="36" borderId="24" xfId="42" applyNumberFormat="1" applyFont="1" applyFill="1" applyBorder="1" applyAlignment="1">
      <alignment horizontal="center"/>
    </xf>
    <xf numFmtId="4" fontId="25" fillId="36" borderId="11" xfId="42" applyNumberFormat="1" applyFont="1" applyFill="1" applyBorder="1" applyAlignment="1">
      <alignment horizontal="center"/>
    </xf>
    <xf numFmtId="4" fontId="26" fillId="36" borderId="0" xfId="42" applyNumberFormat="1" applyFont="1" applyFill="1" applyAlignment="1">
      <alignment horizontal="left" wrapText="1"/>
    </xf>
    <xf numFmtId="0" fontId="25" fillId="35" borderId="17" xfId="42" applyFont="1" applyFill="1" applyBorder="1" applyAlignment="1">
      <alignment horizontal="center" vertical="center"/>
    </xf>
    <xf numFmtId="0" fontId="34" fillId="0" borderId="0" xfId="0" applyFont="1"/>
    <xf numFmtId="0" fontId="35" fillId="0" borderId="0" xfId="0" applyFont="1" applyAlignment="1">
      <alignment vertical="top"/>
    </xf>
    <xf numFmtId="0" fontId="38" fillId="0" borderId="0" xfId="0" applyFont="1"/>
    <xf numFmtId="0" fontId="39" fillId="0" borderId="0" xfId="0" applyFont="1"/>
    <xf numFmtId="4" fontId="38" fillId="0" borderId="0" xfId="0" applyNumberFormat="1" applyFont="1"/>
    <xf numFmtId="0" fontId="40" fillId="0" borderId="0" xfId="0" applyFont="1" applyAlignment="1">
      <alignment vertical="top"/>
    </xf>
    <xf numFmtId="4" fontId="25" fillId="0" borderId="24" xfId="42" applyNumberFormat="1" applyFont="1" applyBorder="1" applyAlignment="1">
      <alignment horizontal="center"/>
    </xf>
    <xf numFmtId="4" fontId="25" fillId="0" borderId="15" xfId="42" applyNumberFormat="1" applyFont="1" applyBorder="1" applyAlignment="1">
      <alignment horizontal="center"/>
    </xf>
    <xf numFmtId="4" fontId="21" fillId="0" borderId="17" xfId="42" applyNumberFormat="1" applyFont="1" applyBorder="1"/>
    <xf numFmtId="4" fontId="21" fillId="0" borderId="14" xfId="42" applyNumberFormat="1" applyFont="1" applyBorder="1"/>
    <xf numFmtId="4" fontId="21" fillId="0" borderId="16" xfId="42" applyNumberFormat="1" applyFont="1" applyBorder="1"/>
    <xf numFmtId="4" fontId="21" fillId="0" borderId="19" xfId="42" applyNumberFormat="1" applyFont="1" applyBorder="1"/>
    <xf numFmtId="4" fontId="25" fillId="0" borderId="20" xfId="42" applyNumberFormat="1" applyFont="1" applyBorder="1" applyAlignment="1">
      <alignment horizontal="center"/>
    </xf>
    <xf numFmtId="4" fontId="25" fillId="0" borderId="13" xfId="42" applyNumberFormat="1" applyFont="1" applyBorder="1" applyAlignment="1">
      <alignment horizontal="center"/>
    </xf>
    <xf numFmtId="0" fontId="22" fillId="0" borderId="10" xfId="42" applyFont="1" applyBorder="1"/>
    <xf numFmtId="0" fontId="22" fillId="0" borderId="10" xfId="42" applyFont="1" applyBorder="1" applyAlignment="1">
      <alignment wrapText="1"/>
    </xf>
    <xf numFmtId="0" fontId="20" fillId="0" borderId="0" xfId="43"/>
    <xf numFmtId="0" fontId="20" fillId="0" borderId="10" xfId="43" applyBorder="1"/>
    <xf numFmtId="0" fontId="20" fillId="0" borderId="10" xfId="48" applyBorder="1"/>
    <xf numFmtId="0" fontId="20" fillId="0" borderId="10" xfId="43" applyBorder="1" applyAlignment="1">
      <alignment horizontal="center"/>
    </xf>
    <xf numFmtId="0" fontId="22" fillId="0" borderId="0" xfId="43" applyFont="1" applyAlignment="1">
      <alignment horizontal="right"/>
    </xf>
    <xf numFmtId="4" fontId="20" fillId="0" borderId="0" xfId="0" applyNumberFormat="1" applyFont="1"/>
    <xf numFmtId="0" fontId="23" fillId="0" borderId="22" xfId="0" applyFont="1" applyBorder="1" applyAlignment="1">
      <alignment horizontal="center" wrapText="1"/>
    </xf>
    <xf numFmtId="0" fontId="23" fillId="0" borderId="23" xfId="0" applyFont="1" applyBorder="1" applyAlignment="1">
      <alignment horizontal="center" wrapText="1"/>
    </xf>
    <xf numFmtId="0" fontId="25" fillId="34" borderId="21" xfId="42" applyFont="1" applyFill="1" applyBorder="1" applyAlignment="1">
      <alignment horizontal="left"/>
    </xf>
    <xf numFmtId="0" fontId="25" fillId="34" borderId="22" xfId="42" applyFont="1" applyFill="1" applyBorder="1" applyAlignment="1">
      <alignment horizontal="left"/>
    </xf>
    <xf numFmtId="0" fontId="25" fillId="34" borderId="23" xfId="42" applyFont="1" applyFill="1" applyBorder="1" applyAlignment="1">
      <alignment horizontal="left"/>
    </xf>
    <xf numFmtId="0" fontId="31" fillId="0" borderId="0" xfId="0" applyFont="1" applyAlignment="1">
      <alignment horizontal="center" vertical="top" wrapText="1"/>
    </xf>
    <xf numFmtId="0" fontId="30" fillId="0" borderId="0" xfId="43" applyFont="1" applyAlignment="1">
      <alignment horizontal="center" vertical="center"/>
    </xf>
    <xf numFmtId="0" fontId="30" fillId="0" borderId="0" xfId="43" applyFont="1" applyAlignment="1">
      <alignment horizontal="center" vertical="center" wrapText="1"/>
    </xf>
    <xf numFmtId="0" fontId="20" fillId="0" borderId="10" xfId="42" applyBorder="1" applyAlignment="1">
      <alignment horizontal="left" wrapText="1"/>
    </xf>
    <xf numFmtId="0" fontId="20" fillId="0" borderId="10" xfId="0" applyFont="1" applyBorder="1"/>
    <xf numFmtId="0" fontId="20" fillId="0" borderId="0" xfId="43" applyAlignment="1">
      <alignment horizontal="center" vertical="center" wrapText="1"/>
    </xf>
    <xf numFmtId="0" fontId="20" fillId="0" borderId="0" xfId="0" applyFont="1" applyAlignment="1">
      <alignment horizontal="center" wrapText="1"/>
    </xf>
  </cellXfs>
  <cellStyles count="76">
    <cellStyle name="20% - Accent1 2" xfId="50" xr:uid="{00000000-0005-0000-0000-000001000000}"/>
    <cellStyle name="20% - Accent1 3" xfId="64" xr:uid="{00000000-0005-0000-0000-000002000000}"/>
    <cellStyle name="20% - Accent2 2" xfId="52" xr:uid="{00000000-0005-0000-0000-000004000000}"/>
    <cellStyle name="20% - Accent2 3" xfId="66" xr:uid="{00000000-0005-0000-0000-000005000000}"/>
    <cellStyle name="20% - Accent3 2" xfId="54" xr:uid="{00000000-0005-0000-0000-000007000000}"/>
    <cellStyle name="20% - Accent3 3" xfId="68" xr:uid="{00000000-0005-0000-0000-000008000000}"/>
    <cellStyle name="20% - Accent4 2" xfId="56" xr:uid="{00000000-0005-0000-0000-00000A000000}"/>
    <cellStyle name="20% - Accent4 3" xfId="70" xr:uid="{00000000-0005-0000-0000-00000B000000}"/>
    <cellStyle name="20% - Accent5 2" xfId="58" xr:uid="{00000000-0005-0000-0000-00000D000000}"/>
    <cellStyle name="20% - Accent5 3" xfId="72" xr:uid="{00000000-0005-0000-0000-00000E000000}"/>
    <cellStyle name="20% - Accent6 2" xfId="60" xr:uid="{00000000-0005-0000-0000-000010000000}"/>
    <cellStyle name="20% - Accent6 3" xfId="74" xr:uid="{00000000-0005-0000-0000-000011000000}"/>
    <cellStyle name="20% no 1. izcēluma" xfId="19" builtinId="30" customBuiltin="1"/>
    <cellStyle name="20% no 2. izcēluma" xfId="23" builtinId="34" customBuiltin="1"/>
    <cellStyle name="20% no 3. izcēluma" xfId="27" builtinId="38" customBuiltin="1"/>
    <cellStyle name="20% no 4. izcēluma" xfId="31" builtinId="42" customBuiltin="1"/>
    <cellStyle name="20% no 5. izcēluma" xfId="35" builtinId="46" customBuiltin="1"/>
    <cellStyle name="20% no 6. izcēluma" xfId="39" builtinId="50" customBuiltin="1"/>
    <cellStyle name="40% - Accent1 2" xfId="51" xr:uid="{00000000-0005-0000-0000-000013000000}"/>
    <cellStyle name="40% - Accent1 3" xfId="65" xr:uid="{00000000-0005-0000-0000-000014000000}"/>
    <cellStyle name="40% - Accent2 2" xfId="53" xr:uid="{00000000-0005-0000-0000-000016000000}"/>
    <cellStyle name="40% - Accent2 3" xfId="67" xr:uid="{00000000-0005-0000-0000-000017000000}"/>
    <cellStyle name="40% - Accent3 2" xfId="55" xr:uid="{00000000-0005-0000-0000-000019000000}"/>
    <cellStyle name="40% - Accent3 3" xfId="69" xr:uid="{00000000-0005-0000-0000-00001A000000}"/>
    <cellStyle name="40% - Accent4 2" xfId="57" xr:uid="{00000000-0005-0000-0000-00001C000000}"/>
    <cellStyle name="40% - Accent4 3" xfId="71" xr:uid="{00000000-0005-0000-0000-00001D000000}"/>
    <cellStyle name="40% - Accent5 2" xfId="59" xr:uid="{00000000-0005-0000-0000-00001F000000}"/>
    <cellStyle name="40% - Accent5 3" xfId="73" xr:uid="{00000000-0005-0000-0000-000020000000}"/>
    <cellStyle name="40% - Accent6 2" xfId="61" xr:uid="{00000000-0005-0000-0000-000022000000}"/>
    <cellStyle name="40% - Accent6 3" xfId="75" xr:uid="{00000000-0005-0000-0000-000023000000}"/>
    <cellStyle name="40% no 1. izcēluma" xfId="20" builtinId="31" customBuiltin="1"/>
    <cellStyle name="40% no 2. izcēluma" xfId="24" builtinId="35" customBuiltin="1"/>
    <cellStyle name="40% no 3. izcēluma" xfId="28" builtinId="39" customBuiltin="1"/>
    <cellStyle name="40% no 4. izcēluma" xfId="32" builtinId="43" customBuiltin="1"/>
    <cellStyle name="40% no 5. izcēluma" xfId="36" builtinId="47" customBuiltin="1"/>
    <cellStyle name="40% no 6. izcēluma" xfId="40" builtinId="51" customBuiltin="1"/>
    <cellStyle name="60% no 1. izcēluma" xfId="21" builtinId="32" customBuiltin="1"/>
    <cellStyle name="60% no 2. izcēluma" xfId="25" builtinId="36" customBuiltin="1"/>
    <cellStyle name="60% no 3. izcēluma" xfId="29" builtinId="40" customBuiltin="1"/>
    <cellStyle name="60% no 4. izcēluma" xfId="33" builtinId="44" customBuiltin="1"/>
    <cellStyle name="60% no 5. izcēluma" xfId="37" builtinId="48" customBuiltin="1"/>
    <cellStyle name="60% no 6. izcēluma" xfId="41" builtinId="52" customBuiltin="1"/>
    <cellStyle name="Aprēķināšana" xfId="11" builtinId="22" customBuiltin="1"/>
    <cellStyle name="Brīdinājuma teksts" xfId="14" builtinId="11" customBuiltin="1"/>
    <cellStyle name="Comma 2" xfId="44" xr:uid="{00000000-0005-0000-0000-000033000000}"/>
    <cellStyle name="Ievade" xfId="9" builtinId="20" customBuiltin="1"/>
    <cellStyle name="Izcēlums (1. veids)" xfId="18" builtinId="29" customBuiltin="1"/>
    <cellStyle name="Izcēlums (2. veids)" xfId="22" builtinId="33" customBuiltin="1"/>
    <cellStyle name="Izcēlums (3. veids)" xfId="26" builtinId="37" customBuiltin="1"/>
    <cellStyle name="Izcēlums (4. veids)" xfId="30" builtinId="41" customBuiltin="1"/>
    <cellStyle name="Izcēlums (5. veids)" xfId="34" builtinId="45" customBuiltin="1"/>
    <cellStyle name="Izcēlums (6. veids)" xfId="38" builtinId="49" customBuiltin="1"/>
    <cellStyle name="Izvade" xfId="10" builtinId="21" customBuiltin="1"/>
    <cellStyle name="Kopsumma" xfId="17" builtinId="25" customBuiltin="1"/>
    <cellStyle name="Labs" xfId="6" builtinId="26" customBuiltin="1"/>
    <cellStyle name="Neitrāls" xfId="8" builtinId="28" customBuiltin="1"/>
    <cellStyle name="Normal 10" xfId="43" xr:uid="{00000000-0005-0000-0000-00003E000000}"/>
    <cellStyle name="Normal 2" xfId="42" xr:uid="{00000000-0005-0000-0000-00003F000000}"/>
    <cellStyle name="Normal 3" xfId="45" xr:uid="{00000000-0005-0000-0000-000040000000}"/>
    <cellStyle name="Normal 3 2" xfId="47" xr:uid="{00000000-0005-0000-0000-000041000000}"/>
    <cellStyle name="Normal 3 3" xfId="48" xr:uid="{00000000-0005-0000-0000-000042000000}"/>
    <cellStyle name="Normal 4" xfId="46" xr:uid="{00000000-0005-0000-0000-000043000000}"/>
    <cellStyle name="Nosaukums" xfId="1" builtinId="15" customBuiltin="1"/>
    <cellStyle name="Note 2" xfId="49" xr:uid="{00000000-0005-0000-0000-000045000000}"/>
    <cellStyle name="Note 3" xfId="63" xr:uid="{00000000-0005-0000-0000-000046000000}"/>
    <cellStyle name="Parasts" xfId="0" builtinId="0"/>
    <cellStyle name="Parasts 2" xfId="62" xr:uid="{00000000-0005-0000-0000-000048000000}"/>
    <cellStyle name="Paskaidrojošs teksts" xfId="16" builtinId="53" customBuiltin="1"/>
    <cellStyle name="Pārbaudes šūna" xfId="13" builtinId="23" customBuiltin="1"/>
    <cellStyle name="Piezīme" xfId="15" builtinId="10" customBuiltin="1"/>
    <cellStyle name="Saistīta šūna" xfId="12" builtinId="24" customBuiltin="1"/>
    <cellStyle name="Slikts" xfId="7" builtinId="27" customBuiltin="1"/>
    <cellStyle name="Virsraksts 1" xfId="2" builtinId="16" customBuiltin="1"/>
    <cellStyle name="Virsraksts 2" xfId="3" builtinId="17" customBuiltin="1"/>
    <cellStyle name="Virsraksts 3" xfId="4" builtinId="18" customBuiltin="1"/>
    <cellStyle name="Virsraksts 4" xfId="5"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2"/>
  <sheetViews>
    <sheetView tabSelected="1" topLeftCell="A23" zoomScaleNormal="100" workbookViewId="0">
      <selection activeCell="F43" sqref="F43"/>
    </sheetView>
  </sheetViews>
  <sheetFormatPr defaultRowHeight="12.75"/>
  <cols>
    <col min="1" max="1" width="3.140625" customWidth="1"/>
    <col min="2" max="2" width="3.5703125" customWidth="1"/>
    <col min="3" max="3" width="11.7109375" customWidth="1"/>
    <col min="4" max="4" width="90.5703125" customWidth="1"/>
    <col min="5" max="5" width="12.28515625" customWidth="1"/>
    <col min="6" max="6" width="10.7109375" customWidth="1"/>
    <col min="7" max="7" width="11.42578125" customWidth="1"/>
    <col min="8" max="8" width="8.7109375" style="53"/>
    <col min="9" max="9" width="8.7109375" style="51"/>
    <col min="10" max="10" width="8.85546875" bestFit="1" customWidth="1"/>
    <col min="12" max="12" width="53.28515625" customWidth="1"/>
  </cols>
  <sheetData>
    <row r="1" spans="2:9">
      <c r="G1" s="5" t="s">
        <v>19</v>
      </c>
    </row>
    <row r="4" spans="2:9" ht="20.25">
      <c r="C4" s="1"/>
      <c r="D4" s="3" t="s">
        <v>9</v>
      </c>
      <c r="E4" s="1"/>
      <c r="F4" s="1"/>
      <c r="G4" s="1"/>
    </row>
    <row r="5" spans="2:9" ht="20.25">
      <c r="B5" s="3"/>
      <c r="C5" s="1"/>
      <c r="D5" s="1"/>
      <c r="E5" s="1"/>
      <c r="F5" s="1"/>
      <c r="G5" s="1"/>
    </row>
    <row r="6" spans="2:9" ht="15" customHeight="1">
      <c r="B6" s="3"/>
      <c r="C6" s="1"/>
      <c r="D6" s="65" t="s">
        <v>44</v>
      </c>
      <c r="E6" s="81"/>
      <c r="F6" s="82"/>
      <c r="G6" s="82"/>
      <c r="H6" s="54"/>
      <c r="I6"/>
    </row>
    <row r="7" spans="2:9" ht="15" customHeight="1">
      <c r="B7" s="3"/>
      <c r="C7" s="1"/>
      <c r="D7" s="65" t="s">
        <v>45</v>
      </c>
      <c r="E7" s="81"/>
      <c r="F7" s="82"/>
      <c r="G7" s="82"/>
      <c r="H7" s="54"/>
      <c r="I7"/>
    </row>
    <row r="8" spans="2:9" ht="15" customHeight="1">
      <c r="B8" s="3"/>
      <c r="C8" s="1"/>
      <c r="D8" s="65" t="s">
        <v>46</v>
      </c>
      <c r="E8" s="81"/>
      <c r="F8" s="82"/>
      <c r="G8" s="82"/>
      <c r="H8" s="54"/>
      <c r="I8"/>
    </row>
    <row r="9" spans="2:9" ht="15" customHeight="1">
      <c r="B9" s="3"/>
      <c r="C9" s="1"/>
      <c r="D9" s="65" t="s">
        <v>47</v>
      </c>
      <c r="E9" s="81"/>
      <c r="F9" s="82"/>
      <c r="G9" s="82"/>
      <c r="H9" s="54"/>
      <c r="I9"/>
    </row>
    <row r="10" spans="2:9" ht="15" customHeight="1">
      <c r="B10" s="3"/>
      <c r="C10" s="1"/>
      <c r="D10" s="66" t="s">
        <v>48</v>
      </c>
      <c r="E10" s="81"/>
      <c r="F10" s="82"/>
      <c r="G10" s="82"/>
      <c r="H10" s="54"/>
      <c r="I10"/>
    </row>
    <row r="11" spans="2:9" ht="15" customHeight="1">
      <c r="B11" s="3"/>
      <c r="C11" s="1"/>
      <c r="D11" s="65" t="s">
        <v>49</v>
      </c>
      <c r="E11" s="81"/>
      <c r="F11" s="82"/>
      <c r="G11" s="82"/>
      <c r="H11" s="54"/>
      <c r="I11"/>
    </row>
    <row r="12" spans="2:9" ht="15" customHeight="1">
      <c r="B12" s="3"/>
      <c r="C12" s="1"/>
      <c r="D12" s="65" t="s">
        <v>50</v>
      </c>
      <c r="E12" s="81"/>
      <c r="F12" s="82"/>
      <c r="G12" s="82"/>
      <c r="H12" s="54"/>
      <c r="I12"/>
    </row>
    <row r="13" spans="2:9" ht="15" customHeight="1">
      <c r="B13" s="3"/>
      <c r="C13" s="1"/>
      <c r="D13" s="65" t="s">
        <v>51</v>
      </c>
      <c r="E13" s="81"/>
      <c r="F13" s="82"/>
      <c r="G13" s="82"/>
      <c r="H13" s="54"/>
      <c r="I13"/>
    </row>
    <row r="14" spans="2:9" ht="21" thickBot="1">
      <c r="B14" s="3"/>
      <c r="C14" s="1"/>
      <c r="D14" s="1"/>
      <c r="E14" s="1"/>
      <c r="F14" s="1"/>
      <c r="G14" s="1"/>
    </row>
    <row r="15" spans="2:9" ht="34.5" thickBot="1">
      <c r="B15" s="9"/>
      <c r="C15" s="25" t="s">
        <v>0</v>
      </c>
      <c r="D15" s="25" t="s">
        <v>1</v>
      </c>
      <c r="E15" s="26" t="s">
        <v>10</v>
      </c>
      <c r="F15" s="27" t="s">
        <v>11</v>
      </c>
      <c r="G15" s="26" t="s">
        <v>12</v>
      </c>
    </row>
    <row r="16" spans="2:9" ht="15.75" thickBot="1">
      <c r="B16" s="9"/>
      <c r="C16" s="23" t="s">
        <v>13</v>
      </c>
      <c r="D16" s="24"/>
      <c r="E16" s="49">
        <f>E19+E20+E21+E22+E29+E36+E37+E38</f>
        <v>0</v>
      </c>
      <c r="F16" s="49">
        <f t="shared" ref="F16:G16" si="0">F19+F20+F21+F22+F29+F36+F37+F38</f>
        <v>396583</v>
      </c>
      <c r="G16" s="49">
        <f t="shared" si="0"/>
        <v>0</v>
      </c>
      <c r="H16" s="55">
        <f>F16+G16</f>
        <v>396583</v>
      </c>
    </row>
    <row r="17" spans="2:10" ht="42" customHeight="1" thickBot="1">
      <c r="B17" s="9"/>
      <c r="C17" s="22"/>
      <c r="D17" s="73" t="s">
        <v>14</v>
      </c>
      <c r="E17" s="73"/>
      <c r="F17" s="73"/>
      <c r="G17" s="74"/>
    </row>
    <row r="18" spans="2:10" ht="13.5" thickBot="1">
      <c r="B18" s="9"/>
      <c r="C18" s="75" t="s">
        <v>2</v>
      </c>
      <c r="D18" s="76"/>
      <c r="E18" s="76"/>
      <c r="F18" s="76"/>
      <c r="G18" s="77"/>
    </row>
    <row r="19" spans="2:10" ht="30" customHeight="1" thickBot="1">
      <c r="B19" s="2"/>
      <c r="C19" s="29">
        <v>1100</v>
      </c>
      <c r="D19" s="30" t="s">
        <v>7</v>
      </c>
      <c r="E19" s="47"/>
      <c r="F19" s="57">
        <v>118390</v>
      </c>
      <c r="G19" s="58"/>
    </row>
    <row r="20" spans="2:10" ht="27" customHeight="1" thickBot="1">
      <c r="B20" s="2"/>
      <c r="C20" s="31">
        <v>1200</v>
      </c>
      <c r="D20" s="32" t="s">
        <v>8</v>
      </c>
      <c r="E20" s="48"/>
      <c r="F20" s="33">
        <v>27952</v>
      </c>
      <c r="G20" s="34"/>
    </row>
    <row r="21" spans="2:10" ht="29.25" customHeight="1" thickBot="1">
      <c r="B21" s="2"/>
      <c r="C21" s="35">
        <v>2100</v>
      </c>
      <c r="D21" s="32" t="s">
        <v>27</v>
      </c>
      <c r="E21" s="48"/>
      <c r="F21" s="33">
        <v>38441</v>
      </c>
      <c r="G21" s="34">
        <v>0</v>
      </c>
    </row>
    <row r="22" spans="2:10" ht="19.5" customHeight="1">
      <c r="B22" s="2"/>
      <c r="C22" s="28">
        <v>2200</v>
      </c>
      <c r="D22" s="21" t="s">
        <v>28</v>
      </c>
      <c r="E22" s="42">
        <f>SUM(E23:E28)</f>
        <v>0</v>
      </c>
      <c r="F22" s="42">
        <f>SUM(F23:F28)</f>
        <v>121100</v>
      </c>
      <c r="G22" s="42">
        <f>SUM(G23:G28)</f>
        <v>0</v>
      </c>
      <c r="H22" s="55">
        <f>SUM(E23:E28)</f>
        <v>0</v>
      </c>
    </row>
    <row r="23" spans="2:10" ht="18" customHeight="1">
      <c r="B23" s="2"/>
      <c r="C23" s="11">
        <v>2210</v>
      </c>
      <c r="D23" s="15" t="s">
        <v>29</v>
      </c>
      <c r="E23" s="45"/>
      <c r="F23" s="59">
        <v>3600</v>
      </c>
      <c r="G23" s="60"/>
    </row>
    <row r="24" spans="2:10" ht="20.25" customHeight="1">
      <c r="B24" s="2"/>
      <c r="C24" s="11">
        <v>2220</v>
      </c>
      <c r="D24" s="15" t="s">
        <v>30</v>
      </c>
      <c r="E24" s="45"/>
      <c r="F24" s="59">
        <v>36800</v>
      </c>
      <c r="G24" s="60"/>
    </row>
    <row r="25" spans="2:10" ht="21.75" customHeight="1">
      <c r="B25" s="2"/>
      <c r="C25" s="11">
        <v>2230</v>
      </c>
      <c r="D25" s="15" t="s">
        <v>31</v>
      </c>
      <c r="E25" s="45"/>
      <c r="F25" s="59">
        <v>32400</v>
      </c>
      <c r="G25" s="60"/>
    </row>
    <row r="26" spans="2:10" ht="21" customHeight="1">
      <c r="B26" s="2"/>
      <c r="C26" s="11">
        <v>2240</v>
      </c>
      <c r="D26" s="15" t="s">
        <v>3</v>
      </c>
      <c r="E26" s="45"/>
      <c r="F26" s="59">
        <v>12200</v>
      </c>
      <c r="G26" s="60"/>
    </row>
    <row r="27" spans="2:10" ht="20.25" customHeight="1">
      <c r="B27" s="2"/>
      <c r="C27" s="11">
        <v>2250</v>
      </c>
      <c r="D27" s="15" t="s">
        <v>33</v>
      </c>
      <c r="E27" s="45"/>
      <c r="F27" s="59">
        <v>11300</v>
      </c>
      <c r="G27" s="60"/>
    </row>
    <row r="28" spans="2:10" ht="21.75" customHeight="1" thickBot="1">
      <c r="B28" s="1"/>
      <c r="C28" s="36">
        <v>2260</v>
      </c>
      <c r="D28" s="37" t="s">
        <v>32</v>
      </c>
      <c r="E28" s="46"/>
      <c r="F28" s="61">
        <v>24800</v>
      </c>
      <c r="G28" s="62"/>
    </row>
    <row r="29" spans="2:10" ht="20.100000000000001" customHeight="1">
      <c r="B29" s="2"/>
      <c r="C29" s="28">
        <v>2300</v>
      </c>
      <c r="D29" s="21" t="s">
        <v>4</v>
      </c>
      <c r="E29" s="42"/>
      <c r="F29" s="42">
        <f>SUM(F30:F35)</f>
        <v>90700</v>
      </c>
      <c r="G29" s="42">
        <f>SUM(G30:G35)</f>
        <v>0</v>
      </c>
      <c r="H29" s="55">
        <f>SUM(E30:E35)</f>
        <v>0</v>
      </c>
    </row>
    <row r="30" spans="2:10" ht="24" customHeight="1">
      <c r="B30" s="1"/>
      <c r="C30" s="11">
        <v>2310</v>
      </c>
      <c r="D30" s="15" t="s">
        <v>34</v>
      </c>
      <c r="E30" s="45"/>
      <c r="F30" s="59">
        <v>22600</v>
      </c>
      <c r="G30" s="60"/>
    </row>
    <row r="31" spans="2:10" ht="21.75" customHeight="1">
      <c r="B31" s="1"/>
      <c r="C31" s="11">
        <v>2320</v>
      </c>
      <c r="D31" s="15" t="s">
        <v>6</v>
      </c>
      <c r="E31" s="45"/>
      <c r="F31" s="59">
        <v>6800</v>
      </c>
      <c r="G31" s="60"/>
      <c r="J31" s="72"/>
    </row>
    <row r="32" spans="2:10" ht="24.75" customHeight="1">
      <c r="B32" s="1"/>
      <c r="C32" s="11">
        <v>2340</v>
      </c>
      <c r="D32" s="15" t="s">
        <v>15</v>
      </c>
      <c r="E32" s="45"/>
      <c r="F32" s="59">
        <v>0</v>
      </c>
      <c r="G32" s="60">
        <v>0</v>
      </c>
    </row>
    <row r="33" spans="2:12" ht="24.75" customHeight="1">
      <c r="B33" s="1"/>
      <c r="C33" s="11">
        <v>2350</v>
      </c>
      <c r="D33" s="15" t="s">
        <v>35</v>
      </c>
      <c r="E33" s="45"/>
      <c r="F33" s="59">
        <v>40400</v>
      </c>
      <c r="G33" s="60"/>
    </row>
    <row r="34" spans="2:12" ht="26.25" customHeight="1">
      <c r="B34" s="1"/>
      <c r="C34" s="11">
        <v>2360</v>
      </c>
      <c r="D34" s="15" t="s">
        <v>5</v>
      </c>
      <c r="E34" s="45">
        <f t="shared" ref="E34" si="1">F34+G34</f>
        <v>0</v>
      </c>
      <c r="F34" s="59">
        <v>0</v>
      </c>
      <c r="G34" s="60">
        <v>0</v>
      </c>
    </row>
    <row r="35" spans="2:12" ht="23.25" customHeight="1" thickBot="1">
      <c r="B35" s="1"/>
      <c r="C35" s="36">
        <v>2370</v>
      </c>
      <c r="D35" s="37" t="s">
        <v>16</v>
      </c>
      <c r="E35" s="46"/>
      <c r="F35" s="61">
        <v>20900</v>
      </c>
      <c r="G35" s="62"/>
    </row>
    <row r="36" spans="2:12" ht="20.25" customHeight="1">
      <c r="B36" s="2"/>
      <c r="C36" s="20">
        <v>2400</v>
      </c>
      <c r="D36" s="21" t="s">
        <v>36</v>
      </c>
      <c r="E36" s="42">
        <f>F36+G36</f>
        <v>0</v>
      </c>
      <c r="F36" s="63">
        <v>0</v>
      </c>
      <c r="G36" s="64">
        <v>0</v>
      </c>
    </row>
    <row r="37" spans="2:12" ht="27" customHeight="1" thickBot="1">
      <c r="B37" s="1"/>
      <c r="C37" s="10"/>
      <c r="D37" s="14" t="s">
        <v>22</v>
      </c>
      <c r="E37" s="44">
        <v>0</v>
      </c>
      <c r="F37" s="17">
        <v>0</v>
      </c>
      <c r="G37" s="19">
        <v>0</v>
      </c>
    </row>
    <row r="38" spans="2:12" ht="22.5" customHeight="1" thickBot="1">
      <c r="B38" s="1"/>
      <c r="C38" s="12"/>
      <c r="D38" s="16" t="s">
        <v>17</v>
      </c>
      <c r="E38" s="44"/>
      <c r="F38" s="17"/>
      <c r="G38" s="19"/>
    </row>
    <row r="39" spans="2:12" ht="18.75" customHeight="1" thickBot="1">
      <c r="B39" s="1"/>
      <c r="C39" s="75" t="s">
        <v>23</v>
      </c>
      <c r="D39" s="76"/>
      <c r="E39" s="76"/>
      <c r="F39" s="76"/>
      <c r="G39" s="77"/>
    </row>
    <row r="40" spans="2:12" ht="27.75" customHeight="1">
      <c r="B40" s="1"/>
      <c r="C40" s="28"/>
      <c r="D40" s="38" t="s">
        <v>21</v>
      </c>
      <c r="E40" s="42">
        <f>F40+G40</f>
        <v>0</v>
      </c>
      <c r="F40" s="63">
        <v>0</v>
      </c>
      <c r="G40" s="64">
        <v>0</v>
      </c>
    </row>
    <row r="41" spans="2:12" ht="24.75" customHeight="1">
      <c r="B41" s="1"/>
      <c r="C41" s="50">
        <v>47</v>
      </c>
      <c r="D41" s="39" t="s">
        <v>20</v>
      </c>
      <c r="E41" s="42">
        <f>((E16+E40)/12/(C41+C42))</f>
        <v>0</v>
      </c>
      <c r="F41" s="42">
        <f>((F16+F40)/12/(C41+C42))</f>
        <v>703.16134751773052</v>
      </c>
      <c r="G41" s="42">
        <f>((G16+G40)/12/(C41+C42))</f>
        <v>0</v>
      </c>
    </row>
    <row r="42" spans="2:12" ht="22.5" customHeight="1">
      <c r="B42" s="1"/>
      <c r="C42" s="50">
        <v>0</v>
      </c>
      <c r="D42" s="39" t="s">
        <v>26</v>
      </c>
      <c r="E42" s="42" t="e">
        <f t="shared" ref="E42" si="2">F42+G42</f>
        <v>#DIV/0!</v>
      </c>
      <c r="F42" s="43" t="e">
        <f>((F16+F40)/($C$41+$C$42)*$C$42-F40)/12/$C$42</f>
        <v>#DIV/0!</v>
      </c>
      <c r="G42" s="43" t="e">
        <f>((G16+G40)/($C$41+$C$42)*$C$42-G40)/12/$C$42</f>
        <v>#DIV/0!</v>
      </c>
    </row>
    <row r="43" spans="2:12" ht="22.5" customHeight="1" thickBot="1">
      <c r="B43" s="1"/>
      <c r="C43" s="13"/>
      <c r="D43" s="40" t="s">
        <v>25</v>
      </c>
      <c r="E43" s="18"/>
      <c r="F43" s="18"/>
      <c r="G43" s="8"/>
    </row>
    <row r="45" spans="2:12" ht="33" customHeight="1">
      <c r="C45" s="78" t="s">
        <v>24</v>
      </c>
      <c r="D45" s="78"/>
      <c r="E45" s="78"/>
      <c r="F45" s="78"/>
      <c r="G45" s="78"/>
      <c r="H45" s="56"/>
      <c r="I45" s="52"/>
      <c r="J45" s="7"/>
      <c r="K45" s="7"/>
      <c r="L45" s="7"/>
    </row>
    <row r="47" spans="2:12" ht="15.75">
      <c r="C47" s="4" t="s">
        <v>18</v>
      </c>
      <c r="D47" s="41"/>
    </row>
    <row r="49" spans="3:16" ht="15.75" customHeight="1">
      <c r="C49" s="80" t="s">
        <v>42</v>
      </c>
      <c r="D49" s="80"/>
      <c r="E49" s="80"/>
      <c r="F49" s="67"/>
      <c r="G49" s="67"/>
      <c r="H49" s="67"/>
      <c r="I49" s="67"/>
      <c r="J49" s="67"/>
      <c r="K49" s="67"/>
      <c r="L49" s="67"/>
      <c r="M49" s="67"/>
      <c r="N49" s="67"/>
      <c r="O49" s="67"/>
      <c r="P49" s="67"/>
    </row>
    <row r="50" spans="3:16" ht="15.75">
      <c r="C50" s="67"/>
      <c r="D50" s="79" t="s">
        <v>41</v>
      </c>
      <c r="E50" s="79"/>
      <c r="F50" s="67"/>
      <c r="G50" s="67"/>
      <c r="H50" s="67"/>
      <c r="I50" s="67"/>
      <c r="J50" s="67"/>
      <c r="K50" s="67"/>
      <c r="L50" s="67"/>
      <c r="M50" s="67"/>
      <c r="N50" s="67"/>
      <c r="O50" s="67"/>
      <c r="P50" s="67"/>
    </row>
    <row r="52" spans="3:16">
      <c r="F52" s="6"/>
    </row>
  </sheetData>
  <mergeCells count="14">
    <mergeCell ref="E11:G11"/>
    <mergeCell ref="E12:G12"/>
    <mergeCell ref="E13:G13"/>
    <mergeCell ref="E6:G6"/>
    <mergeCell ref="E7:G7"/>
    <mergeCell ref="E8:G8"/>
    <mergeCell ref="E9:G9"/>
    <mergeCell ref="E10:G10"/>
    <mergeCell ref="D17:G17"/>
    <mergeCell ref="C18:G18"/>
    <mergeCell ref="C45:G45"/>
    <mergeCell ref="C39:G39"/>
    <mergeCell ref="D50:E50"/>
    <mergeCell ref="C49:E49"/>
  </mergeCells>
  <pageMargins left="0.25" right="0.25" top="0.75" bottom="0.75" header="0.3" footer="0.3"/>
  <pageSetup paperSize="9" scale="7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E12"/>
  <sheetViews>
    <sheetView workbookViewId="0">
      <selection activeCell="D8" sqref="D8"/>
    </sheetView>
  </sheetViews>
  <sheetFormatPr defaultColWidth="9.140625" defaultRowHeight="12.75"/>
  <cols>
    <col min="1" max="2" width="9.140625" style="67"/>
    <col min="3" max="3" width="71.85546875" style="67" customWidth="1"/>
    <col min="4" max="4" width="19.28515625" style="67" customWidth="1"/>
    <col min="5" max="16384" width="9.140625" style="67"/>
  </cols>
  <sheetData>
    <row r="2" spans="3:5">
      <c r="D2" s="71" t="s">
        <v>37</v>
      </c>
    </row>
    <row r="4" spans="3:5" ht="39.75" customHeight="1">
      <c r="C4" s="84" t="s">
        <v>52</v>
      </c>
      <c r="D4" s="84"/>
    </row>
    <row r="5" spans="3:5" ht="27.75" customHeight="1"/>
    <row r="6" spans="3:5" ht="24.75" customHeight="1">
      <c r="C6" s="68"/>
      <c r="D6" s="70" t="s">
        <v>38</v>
      </c>
    </row>
    <row r="7" spans="3:5" ht="32.25" customHeight="1">
      <c r="C7" s="69" t="s">
        <v>39</v>
      </c>
      <c r="D7" s="68">
        <v>47</v>
      </c>
    </row>
    <row r="8" spans="3:5" ht="31.5" customHeight="1">
      <c r="C8" s="69" t="s">
        <v>40</v>
      </c>
      <c r="D8" s="68">
        <v>0</v>
      </c>
    </row>
    <row r="11" spans="3:5">
      <c r="C11" s="83" t="s">
        <v>43</v>
      </c>
      <c r="D11" s="83"/>
      <c r="E11" s="83"/>
    </row>
    <row r="12" spans="3:5">
      <c r="C12" s="83"/>
      <c r="D12" s="83"/>
      <c r="E12" s="83"/>
    </row>
  </sheetData>
  <mergeCells count="3">
    <mergeCell ref="C11:E11"/>
    <mergeCell ref="C12:E12"/>
    <mergeCell ref="C4:D4"/>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Privātie PII_tāme</vt:lpstr>
      <vt:lpstr>Tāmes pielikums_izgl.sk.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Inga Andrējeva</cp:lastModifiedBy>
  <cp:lastPrinted>2025-01-27T14:27:56Z</cp:lastPrinted>
  <dcterms:created xsi:type="dcterms:W3CDTF">2015-12-21T09:29:39Z</dcterms:created>
  <dcterms:modified xsi:type="dcterms:W3CDTF">2025-01-29T07:31:35Z</dcterms:modified>
</cp:coreProperties>
</file>