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imesLacis\Downloads\"/>
    </mc:Choice>
  </mc:AlternateContent>
  <bookViews>
    <workbookView xWindow="0" yWindow="0" windowWidth="28770" windowHeight="12000"/>
  </bookViews>
  <sheets>
    <sheet name="2024" sheetId="5" r:id="rId1"/>
  </sheets>
  <definedNames>
    <definedName name="_xlnm.Print_Area" localSheetId="0">'2024'!$A$12:$B$39</definedName>
  </definedNames>
  <calcPr calcId="162913"/>
</workbook>
</file>

<file path=xl/calcChain.xml><?xml version="1.0" encoding="utf-8"?>
<calcChain xmlns="http://schemas.openxmlformats.org/spreadsheetml/2006/main">
  <c r="C39" i="5" l="1"/>
  <c r="C17" i="5" l="1"/>
  <c r="C24" i="5"/>
  <c r="C32" i="5" l="1"/>
  <c r="C34" i="5" s="1"/>
  <c r="C38" i="5" l="1"/>
</calcChain>
</file>

<file path=xl/sharedStrings.xml><?xml version="1.0" encoding="utf-8"?>
<sst xmlns="http://schemas.openxmlformats.org/spreadsheetml/2006/main" count="42" uniqueCount="42">
  <si>
    <t>Kods</t>
  </si>
  <si>
    <t>Nosaukums</t>
  </si>
  <si>
    <t>Informācijas tehnoloģiju pakalpojumi</t>
  </si>
  <si>
    <t>Izdevumi periodikas iegādei</t>
  </si>
  <si>
    <t>Pakalpojumu samaksa</t>
  </si>
  <si>
    <t>Pasta,telefona un citi sakaru pakalpojumi</t>
  </si>
  <si>
    <t>Izdevumi par komunālajiem pakalpojumiem</t>
  </si>
  <si>
    <t xml:space="preserve">Iestādes administratīvie izdevumi un ar iestādes darbības nodrošināšanu saistītie izdevumi </t>
  </si>
  <si>
    <t>Īres un nomas maksa</t>
  </si>
  <si>
    <t>Krājumi, materiāli, energoresursi, preces, biroja preces un inventārs, kurus neuzskaita pamatkapitāla veidošanā</t>
  </si>
  <si>
    <t>Izdevumi par precēm iestādes darbības nodrošināšanai</t>
  </si>
  <si>
    <t>Kurināmais un enerģētiskie materiāli</t>
  </si>
  <si>
    <t>Zāles, ķimikālijas, laboratorijas preces, medicīniskās ierīces, medicīniskie instrumenti, laboratorijas dzīvnieki un to uzturēšana</t>
  </si>
  <si>
    <t>Kārtējā remonta un iestāžu uzturēšanas materiāli</t>
  </si>
  <si>
    <r>
      <t xml:space="preserve">Atalgojums </t>
    </r>
    <r>
      <rPr>
        <i/>
        <sz val="8"/>
        <rFont val="Arial"/>
        <family val="2"/>
        <charset val="186"/>
      </rPr>
      <t>(izņemot pedagogu atalgojumu, kuru piešķir kā mērķdotāciju no valsts budžeta)</t>
    </r>
  </si>
  <si>
    <r>
      <t xml:space="preserve">Darba devēja VSAOI, pabalsti un kompensācijas </t>
    </r>
    <r>
      <rPr>
        <i/>
        <sz val="8"/>
        <rFont val="Arial"/>
        <family val="2"/>
        <charset val="186"/>
      </rPr>
      <t>(izņemot VSAOI, kuras piešķir kā mērķdotāciju no valsts budžeta)</t>
    </r>
  </si>
  <si>
    <r>
      <t xml:space="preserve">Mācību, darba un dienesta komandējumi, dienesta, darba braucieni </t>
    </r>
    <r>
      <rPr>
        <i/>
        <sz val="8"/>
        <rFont val="Arial"/>
        <family val="2"/>
        <charset val="186"/>
      </rPr>
      <t>(izņemot tos, kas finansēti no Eiropas Savienības fondiem)</t>
    </r>
  </si>
  <si>
    <r>
      <t xml:space="preserve">Remontdarbi un iestāžu uzturēšanas pakalpojumi </t>
    </r>
    <r>
      <rPr>
        <i/>
        <sz val="8"/>
        <rFont val="Arial"/>
        <family val="2"/>
        <charset val="186"/>
      </rPr>
      <t>(izņemot ēku, būvju un ceļu kapitālo remontu)</t>
    </r>
  </si>
  <si>
    <r>
      <t xml:space="preserve">Valsts un pašvaldību aprūpē un apgādē esošo personu uzturēšanas izdevumi </t>
    </r>
    <r>
      <rPr>
        <i/>
        <sz val="8"/>
        <rFont val="Arial"/>
        <family val="2"/>
        <charset val="186"/>
      </rPr>
      <t>(izņemot ēdināšanas izdevumus (EKK 2363))</t>
    </r>
  </si>
  <si>
    <r>
      <t xml:space="preserve">Mācību līdzekļi un materiāli </t>
    </r>
    <r>
      <rPr>
        <i/>
        <sz val="8"/>
        <rFont val="Arial"/>
        <family val="2"/>
        <charset val="186"/>
      </rPr>
      <t>(izņemot valsts budžeta dotācijas mācību līdzekļu iegādei)</t>
    </r>
  </si>
  <si>
    <t xml:space="preserve">Kopējie izdevumi </t>
  </si>
  <si>
    <r>
      <t xml:space="preserve">Summa, </t>
    </r>
    <r>
      <rPr>
        <b/>
        <i/>
        <sz val="8"/>
        <rFont val="Arial"/>
        <family val="2"/>
        <charset val="186"/>
      </rPr>
      <t>EUR</t>
    </r>
  </si>
  <si>
    <t>Kopējais pamatlīdzekļu nolietojums</t>
  </si>
  <si>
    <t>Izglītojamo skaits no pusotra līdz četru gadu vecumam 1.septembrī</t>
  </si>
  <si>
    <t>Izglītojamo skaits obligātās sagatavošanas vecumā 1.septembrī</t>
  </si>
  <si>
    <t>Izmaksas vienam izglītojamam no pusotra līdz četru gadu vecumam</t>
  </si>
  <si>
    <t xml:space="preserve">Izmaksas vienam skaits obligātās sagatavošanas vecumā </t>
  </si>
  <si>
    <t xml:space="preserve">Valsts mērķdotācija pedagogu atalgojumam </t>
  </si>
  <si>
    <t>Izglītības iestādes dibinātājs: SIA NAKONA</t>
  </si>
  <si>
    <t>Izglītības iestāde: Privātā pirmsskolas izglītības iestāde "Laimes lācis"</t>
  </si>
  <si>
    <t xml:space="preserve">Reģistrācijas Nr. 3701802845 </t>
  </si>
  <si>
    <t>Juridiskā adrese: Krēgermuižas iela 2a, Rīga, LV-1064</t>
  </si>
  <si>
    <t>Pirmsskolas izglītības iestādes programmas īstenošanas adrese/-s: Krēgermuižas iela 2a, Rīga, LV-1064</t>
  </si>
  <si>
    <t>Tālrunis: +37122827843</t>
  </si>
  <si>
    <t>E-pasta adrese: ppii.laimeslacis@inbox.lv</t>
  </si>
  <si>
    <t>Kopā  līdzekļi</t>
  </si>
  <si>
    <t>Apliecinu, ka tāmē iekļautie izdevumi ir veikti izmaksu periodā, tie atbilst normatīvajiem aktiem par izmaksu ekonomisko klasifikāciju, norādītā informācija ir patiesa , aprēķins sakrīt ar iestādes gada pārskata datiem, kas iesniegti Valsts ieņēmumu dienestā</t>
  </si>
  <si>
    <t xml:space="preserve">    (paraksts, vārds, uzvārds, amats)</t>
  </si>
  <si>
    <t>Dokuments ir parakstīts ar drošu elektronisku parakstu un laika zīmogu</t>
  </si>
  <si>
    <t>TĀME (2025.gadam)</t>
  </si>
  <si>
    <t>Datums: 25.01.2025</t>
  </si>
  <si>
    <t>Dibinātāja paraksttiesīgā persona: Valdes loceklis Rubens Lopess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</si>
</sst>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i/>
      <sz val="8"/>
      <name val="Arial"/>
      <family val="2"/>
      <charset val="186"/>
    </font>
    <font>
      <b/>
      <sz val="10"/>
      <name val="Arial"/>
      <family val="2"/>
      <charset val="186"/>
    </font>
    <font>
      <b/>
      <i/>
      <sz val="8"/>
      <name val="Arial"/>
      <family val="2"/>
      <charset val="186"/>
    </font>
    <font>
      <b/>
      <sz val="8"/>
      <name val="Arial"/>
      <family val="2"/>
      <charset val="204"/>
    </font>
    <font>
      <b/>
      <sz val="9"/>
      <name val="Arial"/>
      <family val="2"/>
      <charset val="186"/>
    </font>
    <font>
      <b/>
      <sz val="12"/>
      <name val="Arial"/>
      <family val="2"/>
      <charset val="186"/>
    </font>
    <font>
      <i/>
      <sz val="10"/>
      <name val="Arial"/>
      <family val="2"/>
      <charset val="186"/>
    </font>
    <font>
      <sz val="12"/>
      <name val="Arial"/>
      <family val="2"/>
      <charset val="186"/>
    </font>
    <font>
      <sz val="10"/>
      <name val="Arial"/>
      <family val="2"/>
      <charset val="186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1" fillId="0" borderId="1" xfId="0" applyFont="1" applyFill="1" applyBorder="1"/>
    <xf numFmtId="0" fontId="1" fillId="2" borderId="1" xfId="0" applyFont="1" applyFill="1" applyBorder="1"/>
    <xf numFmtId="0" fontId="1" fillId="0" borderId="0" xfId="0" applyFont="1" applyBorder="1"/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right"/>
    </xf>
    <xf numFmtId="0" fontId="4" fillId="0" borderId="0" xfId="0" applyFont="1" applyFill="1" applyBorder="1" applyAlignment="1">
      <alignment horizontal="left"/>
    </xf>
    <xf numFmtId="0" fontId="1" fillId="0" borderId="1" xfId="0" applyFont="1" applyFill="1" applyBorder="1" applyAlignment="1"/>
    <xf numFmtId="0" fontId="2" fillId="0" borderId="1" xfId="0" applyFont="1" applyFill="1" applyBorder="1" applyAlignment="1"/>
    <xf numFmtId="0" fontId="2" fillId="0" borderId="0" xfId="0" applyFont="1" applyFill="1"/>
    <xf numFmtId="0" fontId="1" fillId="0" borderId="1" xfId="0" applyFont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7" fillId="0" borderId="0" xfId="0" applyFont="1"/>
    <xf numFmtId="0" fontId="8" fillId="0" borderId="0" xfId="0" applyFont="1" applyAlignment="1">
      <alignment horizontal="center"/>
    </xf>
    <xf numFmtId="0" fontId="6" fillId="0" borderId="1" xfId="0" applyFont="1" applyBorder="1"/>
    <xf numFmtId="0" fontId="2" fillId="0" borderId="1" xfId="0" applyFont="1" applyBorder="1"/>
    <xf numFmtId="0" fontId="6" fillId="0" borderId="1" xfId="0" applyFont="1" applyFill="1" applyBorder="1"/>
    <xf numFmtId="0" fontId="10" fillId="0" borderId="0" xfId="0" applyFont="1" applyAlignment="1">
      <alignment horizontal="justify" vertical="top"/>
    </xf>
    <xf numFmtId="0" fontId="11" fillId="0" borderId="0" xfId="0" applyFont="1" applyAlignment="1">
      <alignment horizontal="center" vertical="top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left" vertical="top" wrapText="1"/>
    </xf>
    <xf numFmtId="0" fontId="2" fillId="3" borderId="1" xfId="0" applyFont="1" applyFill="1" applyBorder="1" applyAlignment="1">
      <alignment horizontal="right"/>
    </xf>
    <xf numFmtId="0" fontId="6" fillId="3" borderId="1" xfId="0" applyFont="1" applyFill="1" applyBorder="1"/>
    <xf numFmtId="2" fontId="6" fillId="3" borderId="1" xfId="0" applyNumberFormat="1" applyFont="1" applyFill="1" applyBorder="1"/>
    <xf numFmtId="0" fontId="6" fillId="4" borderId="1" xfId="0" applyFont="1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9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tabSelected="1" topLeftCell="A5" zoomScale="115" zoomScaleNormal="115" workbookViewId="0">
      <selection activeCell="F29" sqref="F29"/>
    </sheetView>
  </sheetViews>
  <sheetFormatPr defaultColWidth="8.85546875" defaultRowHeight="11.25" x14ac:dyDescent="0.2"/>
  <cols>
    <col min="1" max="1" width="4.85546875" style="5" customWidth="1"/>
    <col min="2" max="2" width="83.42578125" style="1" customWidth="1"/>
    <col min="3" max="3" width="10.28515625" style="1" customWidth="1"/>
    <col min="4" max="16384" width="8.85546875" style="1"/>
  </cols>
  <sheetData>
    <row r="1" spans="1:3" customFormat="1" ht="12.75" x14ac:dyDescent="0.2">
      <c r="A1" s="5"/>
      <c r="B1" s="16" t="s">
        <v>28</v>
      </c>
    </row>
    <row r="2" spans="1:3" customFormat="1" ht="12.75" x14ac:dyDescent="0.2">
      <c r="A2" s="5"/>
      <c r="B2" s="16" t="s">
        <v>29</v>
      </c>
    </row>
    <row r="3" spans="1:3" customFormat="1" ht="12.75" x14ac:dyDescent="0.2">
      <c r="A3" s="5"/>
      <c r="B3" s="16" t="s">
        <v>30</v>
      </c>
    </row>
    <row r="4" spans="1:3" customFormat="1" ht="12.75" x14ac:dyDescent="0.2">
      <c r="A4" s="5"/>
      <c r="B4" s="16" t="s">
        <v>31</v>
      </c>
    </row>
    <row r="5" spans="1:3" customFormat="1" ht="12.75" x14ac:dyDescent="0.2">
      <c r="A5" s="5"/>
      <c r="B5" s="16" t="s">
        <v>32</v>
      </c>
    </row>
    <row r="6" spans="1:3" customFormat="1" ht="12.75" x14ac:dyDescent="0.2">
      <c r="A6" s="5"/>
      <c r="B6" s="16" t="s">
        <v>33</v>
      </c>
    </row>
    <row r="7" spans="1:3" customFormat="1" ht="12.75" x14ac:dyDescent="0.2">
      <c r="A7" s="5"/>
      <c r="B7" s="16" t="s">
        <v>34</v>
      </c>
    </row>
    <row r="8" spans="1:3" customFormat="1" ht="12.75" x14ac:dyDescent="0.2">
      <c r="A8" s="5"/>
      <c r="B8" s="16"/>
    </row>
    <row r="9" spans="1:3" customFormat="1" ht="12.75" x14ac:dyDescent="0.2">
      <c r="A9" s="5"/>
      <c r="B9" s="1"/>
    </row>
    <row r="10" spans="1:3" customFormat="1" ht="15.75" x14ac:dyDescent="0.25">
      <c r="A10" s="5"/>
      <c r="B10" s="17" t="s">
        <v>39</v>
      </c>
    </row>
    <row r="12" spans="1:3" x14ac:dyDescent="0.2">
      <c r="A12" s="29" t="s">
        <v>0</v>
      </c>
      <c r="B12" s="29" t="s">
        <v>1</v>
      </c>
      <c r="C12" s="31" t="s">
        <v>21</v>
      </c>
    </row>
    <row r="13" spans="1:3" x14ac:dyDescent="0.2">
      <c r="A13" s="30"/>
      <c r="B13" s="30"/>
      <c r="C13" s="31"/>
    </row>
    <row r="14" spans="1:3" x14ac:dyDescent="0.2">
      <c r="A14" s="11">
        <v>1100</v>
      </c>
      <c r="B14" s="8" t="s">
        <v>14</v>
      </c>
      <c r="C14" s="1">
        <v>823239</v>
      </c>
    </row>
    <row r="15" spans="1:3" x14ac:dyDescent="0.2">
      <c r="A15" s="12">
        <v>1200</v>
      </c>
      <c r="B15" s="8" t="s">
        <v>15</v>
      </c>
      <c r="C15" s="18">
        <v>192857</v>
      </c>
    </row>
    <row r="16" spans="1:3" x14ac:dyDescent="0.2">
      <c r="A16" s="12">
        <v>2100</v>
      </c>
      <c r="B16" s="8" t="s">
        <v>16</v>
      </c>
      <c r="C16" s="18">
        <v>3425</v>
      </c>
    </row>
    <row r="17" spans="1:3" ht="11.25" customHeight="1" x14ac:dyDescent="0.2">
      <c r="A17" s="12">
        <v>2200</v>
      </c>
      <c r="B17" s="8" t="s">
        <v>4</v>
      </c>
      <c r="C17" s="28">
        <f>SUM(C18:C23)</f>
        <v>531074</v>
      </c>
    </row>
    <row r="18" spans="1:3" ht="11.25" customHeight="1" x14ac:dyDescent="0.2">
      <c r="A18" s="13">
        <v>2210</v>
      </c>
      <c r="B18" s="9" t="s">
        <v>5</v>
      </c>
      <c r="C18" s="19">
        <v>8125</v>
      </c>
    </row>
    <row r="19" spans="1:3" ht="11.25" customHeight="1" x14ac:dyDescent="0.2">
      <c r="A19" s="13">
        <v>2220</v>
      </c>
      <c r="B19" s="9" t="s">
        <v>6</v>
      </c>
      <c r="C19" s="19">
        <v>122412</v>
      </c>
    </row>
    <row r="20" spans="1:3" ht="11.25" customHeight="1" x14ac:dyDescent="0.2">
      <c r="A20" s="13">
        <v>2230</v>
      </c>
      <c r="B20" s="9" t="s">
        <v>7</v>
      </c>
      <c r="C20" s="19">
        <v>35684</v>
      </c>
    </row>
    <row r="21" spans="1:3" ht="11.25" customHeight="1" x14ac:dyDescent="0.2">
      <c r="A21" s="13">
        <v>2240</v>
      </c>
      <c r="B21" s="9" t="s">
        <v>17</v>
      </c>
      <c r="C21" s="19">
        <v>89653</v>
      </c>
    </row>
    <row r="22" spans="1:3" ht="11.25" customHeight="1" x14ac:dyDescent="0.2">
      <c r="A22" s="13">
        <v>2250</v>
      </c>
      <c r="B22" s="9" t="s">
        <v>2</v>
      </c>
      <c r="C22" s="19">
        <v>11200</v>
      </c>
    </row>
    <row r="23" spans="1:3" ht="11.25" customHeight="1" x14ac:dyDescent="0.2">
      <c r="A23" s="13">
        <v>2260</v>
      </c>
      <c r="B23" s="9" t="s">
        <v>8</v>
      </c>
      <c r="C23" s="19">
        <v>264000</v>
      </c>
    </row>
    <row r="24" spans="1:3" ht="24" customHeight="1" x14ac:dyDescent="0.2">
      <c r="A24" s="12">
        <v>2300</v>
      </c>
      <c r="B24" s="8" t="s">
        <v>9</v>
      </c>
      <c r="C24" s="28">
        <f>SUM(C25:C30)</f>
        <v>173284</v>
      </c>
    </row>
    <row r="25" spans="1:3" ht="11.25" customHeight="1" x14ac:dyDescent="0.2">
      <c r="A25" s="13">
        <v>2310</v>
      </c>
      <c r="B25" s="9" t="s">
        <v>10</v>
      </c>
      <c r="C25" s="19">
        <v>54458</v>
      </c>
    </row>
    <row r="26" spans="1:3" ht="11.25" customHeight="1" x14ac:dyDescent="0.2">
      <c r="A26" s="13">
        <v>2320</v>
      </c>
      <c r="B26" s="9" t="s">
        <v>11</v>
      </c>
      <c r="C26" s="19">
        <v>6420</v>
      </c>
    </row>
    <row r="27" spans="1:3" ht="24.6" customHeight="1" x14ac:dyDescent="0.2">
      <c r="A27" s="13">
        <v>2340</v>
      </c>
      <c r="B27" s="9" t="s">
        <v>12</v>
      </c>
      <c r="C27" s="19">
        <v>810</v>
      </c>
    </row>
    <row r="28" spans="1:3" ht="11.25" customHeight="1" x14ac:dyDescent="0.2">
      <c r="A28" s="13">
        <v>2350</v>
      </c>
      <c r="B28" s="9" t="s">
        <v>13</v>
      </c>
      <c r="C28" s="19">
        <v>65820</v>
      </c>
    </row>
    <row r="29" spans="1:3" ht="22.9" customHeight="1" x14ac:dyDescent="0.2">
      <c r="A29" s="13">
        <v>2360</v>
      </c>
      <c r="B29" s="9" t="s">
        <v>18</v>
      </c>
      <c r="C29" s="19">
        <v>0</v>
      </c>
    </row>
    <row r="30" spans="1:3" ht="11.25" customHeight="1" x14ac:dyDescent="0.2">
      <c r="A30" s="13">
        <v>2370</v>
      </c>
      <c r="B30" s="9" t="s">
        <v>19</v>
      </c>
      <c r="C30" s="19">
        <v>45776</v>
      </c>
    </row>
    <row r="31" spans="1:3" ht="11.25" customHeight="1" x14ac:dyDescent="0.2">
      <c r="A31" s="12">
        <v>2400</v>
      </c>
      <c r="B31" s="2" t="s">
        <v>3</v>
      </c>
      <c r="C31" s="19">
        <v>0</v>
      </c>
    </row>
    <row r="32" spans="1:3" x14ac:dyDescent="0.2">
      <c r="A32" s="12"/>
      <c r="B32" s="2" t="s">
        <v>35</v>
      </c>
      <c r="C32" s="28">
        <f>C14+C15+C16+C17+C24+C31</f>
        <v>1723879</v>
      </c>
    </row>
    <row r="33" spans="1:3" s="10" customFormat="1" x14ac:dyDescent="0.2">
      <c r="A33" s="12"/>
      <c r="B33" s="2" t="s">
        <v>22</v>
      </c>
      <c r="C33" s="20">
        <v>121490</v>
      </c>
    </row>
    <row r="34" spans="1:3" s="10" customFormat="1" x14ac:dyDescent="0.2">
      <c r="A34" s="12"/>
      <c r="B34" s="2" t="s">
        <v>20</v>
      </c>
      <c r="C34" s="28">
        <f>C32+C33</f>
        <v>1845369</v>
      </c>
    </row>
    <row r="35" spans="1:3" s="10" customFormat="1" x14ac:dyDescent="0.2">
      <c r="A35" s="12"/>
      <c r="B35" s="2" t="s">
        <v>27</v>
      </c>
      <c r="C35" s="10">
        <v>213074</v>
      </c>
    </row>
    <row r="36" spans="1:3" ht="11.25" customHeight="1" x14ac:dyDescent="0.2">
      <c r="A36" s="25"/>
      <c r="B36" s="3" t="s">
        <v>23</v>
      </c>
      <c r="C36" s="26">
        <v>127</v>
      </c>
    </row>
    <row r="37" spans="1:3" ht="11.25" customHeight="1" x14ac:dyDescent="0.2">
      <c r="A37" s="14"/>
      <c r="B37" s="3" t="s">
        <v>24</v>
      </c>
      <c r="C37" s="26">
        <v>113</v>
      </c>
    </row>
    <row r="38" spans="1:3" s="10" customFormat="1" ht="11.25" customHeight="1" x14ac:dyDescent="0.2">
      <c r="A38" s="14"/>
      <c r="B38" s="3" t="s">
        <v>25</v>
      </c>
      <c r="C38" s="27">
        <f>(C34+C35)/12/(C36+C37)</f>
        <v>714.73715277777774</v>
      </c>
    </row>
    <row r="39" spans="1:3" s="10" customFormat="1" x14ac:dyDescent="0.2">
      <c r="A39" s="14"/>
      <c r="B39" s="3" t="s">
        <v>26</v>
      </c>
      <c r="C39" s="27">
        <f>((C34+C35)*C37/(C36+C37)-C35)/12/113</f>
        <v>557.60293448869231</v>
      </c>
    </row>
    <row r="40" spans="1:3" x14ac:dyDescent="0.2">
      <c r="A40" s="6"/>
      <c r="B40" s="4"/>
    </row>
    <row r="41" spans="1:3" ht="45" customHeight="1" x14ac:dyDescent="0.2">
      <c r="A41" s="32" t="s">
        <v>36</v>
      </c>
      <c r="B41" s="32"/>
    </row>
    <row r="42" spans="1:3" ht="12.75" x14ac:dyDescent="0.2">
      <c r="A42" s="15"/>
      <c r="B42" s="7"/>
    </row>
    <row r="43" spans="1:3" ht="15" x14ac:dyDescent="0.2">
      <c r="A43"/>
      <c r="B43" s="21" t="s">
        <v>40</v>
      </c>
    </row>
    <row r="44" spans="1:3" ht="12.75" x14ac:dyDescent="0.2">
      <c r="A44"/>
      <c r="B44"/>
    </row>
    <row r="45" spans="1:3" ht="15" x14ac:dyDescent="0.2">
      <c r="A45"/>
      <c r="B45" s="24" t="s">
        <v>41</v>
      </c>
    </row>
    <row r="46" spans="1:3" ht="12.75" x14ac:dyDescent="0.2">
      <c r="A46"/>
      <c r="B46" s="22" t="s">
        <v>37</v>
      </c>
    </row>
    <row r="47" spans="1:3" ht="12.75" x14ac:dyDescent="0.2">
      <c r="A47"/>
      <c r="B47"/>
    </row>
    <row r="48" spans="1:3" ht="12.75" x14ac:dyDescent="0.2">
      <c r="A48"/>
      <c r="B48"/>
    </row>
    <row r="49" spans="1:2" ht="18.75" x14ac:dyDescent="0.3">
      <c r="A49"/>
      <c r="B49" s="23" t="s">
        <v>38</v>
      </c>
    </row>
  </sheetData>
  <mergeCells count="4">
    <mergeCell ref="A12:A13"/>
    <mergeCell ref="B12:B13"/>
    <mergeCell ref="C12:C13"/>
    <mergeCell ref="A41:B41"/>
  </mergeCells>
  <pageMargins left="0.75" right="0.75" top="1" bottom="1" header="0.5" footer="0.5"/>
  <pageSetup paperSize="9" scale="120" orientation="landscape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</vt:lpstr>
      <vt:lpstr>'2024'!Print_Area</vt:lpstr>
    </vt:vector>
  </TitlesOfParts>
  <Company>Kekavas Pagasta Padome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cp:lastPrinted>2016-09-06T13:40:05Z</cp:lastPrinted>
  <dcterms:created xsi:type="dcterms:W3CDTF">2009-09-29T12:11:24Z</dcterms:created>
  <dcterms:modified xsi:type="dcterms:W3CDTF">2025-02-21T07:24:11Z</dcterms:modified>
</cp:coreProperties>
</file>