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ndadminadazi-my.sharepoint.com/personal/laura_dusa_adazi_lv/Documents/Desktop/"/>
    </mc:Choice>
  </mc:AlternateContent>
  <xr:revisionPtr revIDLastSave="0" documentId="8_{856DBB05-DB52-4B51-A5C0-C284A06EFD3F}" xr6:coauthVersionLast="47" xr6:coauthVersionMax="47" xr10:uidLastSave="{00000000-0000-0000-0000-000000000000}"/>
  <bookViews>
    <workbookView xWindow="-108" yWindow="-108" windowWidth="23256" windowHeight="12456" xr2:uid="{315004D3-F34C-425C-9966-06193F28E026}"/>
  </bookViews>
  <sheets>
    <sheet name="Lap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0" i="1"/>
  <c r="C25" i="1" l="1"/>
  <c r="C27" i="1" l="1"/>
  <c r="C31" i="1"/>
  <c r="C32" i="1"/>
</calcChain>
</file>

<file path=xl/sharedStrings.xml><?xml version="1.0" encoding="utf-8"?>
<sst xmlns="http://schemas.openxmlformats.org/spreadsheetml/2006/main" count="36" uniqueCount="36">
  <si>
    <t>Reģ.nr. 40203163105</t>
  </si>
  <si>
    <t>Jur.adrese: Kadaga 7-13, Kadaga, Ādažu nov., LV-2164</t>
  </si>
  <si>
    <t>Faktiskā adrese: Para iela 4, Ādaži, LV-2164</t>
  </si>
  <si>
    <t xml:space="preserve">PRIVĀTĀ PAMATSKOLA "BRĪVĀ AUSTRAS SKOLA" </t>
  </si>
  <si>
    <t>Kods</t>
  </si>
  <si>
    <t>Nosaukums</t>
  </si>
  <si>
    <t>Summa, EUR</t>
  </si>
  <si>
    <r>
      <rPr>
        <b/>
        <sz val="11"/>
        <color rgb="FF000000"/>
        <rFont val="Calibri"/>
        <family val="2"/>
        <charset val="186"/>
      </rPr>
      <t>Atalgojums</t>
    </r>
    <r>
      <rPr>
        <sz val="11"/>
        <color rgb="FF000000"/>
        <rFont val="Calibri"/>
        <family val="2"/>
        <charset val="186"/>
      </rPr>
      <t xml:space="preserve"> (izņemot pedagogu atalgojumu, kuru piešķir kā mērķdotāciju no valsts budžeta)</t>
    </r>
  </si>
  <si>
    <t xml:space="preserve">Darba devēja VSAOI, pabalsti un kompensācijas </t>
  </si>
  <si>
    <t>Mācību, darba un dienesta komendējumi, dienesta darba braucieni</t>
  </si>
  <si>
    <t>Pakalpojumu samaksa</t>
  </si>
  <si>
    <t>Pasta, telefona un citi sakaru pakalpojumi</t>
  </si>
  <si>
    <t>Izdevumi par komunālajiem pakalpojumiem</t>
  </si>
  <si>
    <t>Informācijas tehnoloģiju pakalpojumi</t>
  </si>
  <si>
    <t>Īres un nomas maksa</t>
  </si>
  <si>
    <t>Krājumi, materiāli, energoresursi, preces, biroja preces un inventārs, kurus neuzskata par pamatkapitālu</t>
  </si>
  <si>
    <t>Izdevumi par precēm iestādes darbības nodrošināšanai</t>
  </si>
  <si>
    <t>Kurināmais un enerģētikas materiāli</t>
  </si>
  <si>
    <t>Zāles, ķimikālijas, laboratorijas preces, medicīnas iekārtas, medicīniskie instrumenti</t>
  </si>
  <si>
    <t>Kārtējie remonta un iestāžu uzturēšanas materiāli</t>
  </si>
  <si>
    <t>Valsts un pašvaldību aprūpē un apgādē esošo personu uzturēšanas izdevumi (izņemot ēdin.)</t>
  </si>
  <si>
    <t>Mācību līdzekļi un materiāli (izņēmot valsts budžeta dotācijas mācību līdzekļu iegādei)</t>
  </si>
  <si>
    <t>Izdevumi periodikas iegādei</t>
  </si>
  <si>
    <t>Kopā izlietotie līdzekļi</t>
  </si>
  <si>
    <t>Kopējais pamatlīdzekļu nolietojums</t>
  </si>
  <si>
    <t>Kopējie izdevumi</t>
  </si>
  <si>
    <t>Valsts mērķdotācija pedagogu atalgojumam</t>
  </si>
  <si>
    <t>Izmaksas vienam izglītojamam no pusotra līdz četru gadu vecumam</t>
  </si>
  <si>
    <t xml:space="preserve">Izmaksas vienam  obligātās sagatavošanas vecumā </t>
  </si>
  <si>
    <t>Vadītāja   Sandra Bukovska</t>
  </si>
  <si>
    <t>Izglītojamo skaits vecumā līdz 5 gadi 2024.gada 01.septembrī</t>
  </si>
  <si>
    <t>Izglītojamo skaits vecumā 5 gadi un vairāk 2024.gada 01.septembrī</t>
  </si>
  <si>
    <t>pirmsskolas audzēkņa izmaksas 2025. gadam</t>
  </si>
  <si>
    <t>Iestādes administratīvie izdevumi un ar iestādes darbības nodrošināšanu saistītie izdevumi</t>
  </si>
  <si>
    <t>Remontdarbi un iestāžu uzturēšanas pakalpojumi (izņemot kapitālremontu)</t>
  </si>
  <si>
    <t>2025.gada 23.janvārī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</si>
</sst>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2" fontId="1" fillId="0" borderId="1" xfId="0" applyNumberFormat="1" applyFont="1" applyBorder="1"/>
    <xf numFmtId="0" fontId="0" fillId="2" borderId="1" xfId="0" applyFill="1" applyBorder="1"/>
    <xf numFmtId="0" fontId="1" fillId="0" borderId="0" xfId="0" applyFont="1" applyAlignment="1">
      <alignment horizontal="center"/>
    </xf>
  </cellXfs>
  <cellStyles count="2">
    <cellStyle name="Komats 2" xfId="1" xr:uid="{187A75EC-E95D-4824-9EA3-53AC964C9DBB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FC34-2673-4646-A6EB-084028D9CAD7}">
  <dimension ref="A1:C36"/>
  <sheetViews>
    <sheetView tabSelected="1" workbookViewId="0">
      <selection activeCell="J25" sqref="J25"/>
    </sheetView>
  </sheetViews>
  <sheetFormatPr defaultRowHeight="14.4" x14ac:dyDescent="0.3"/>
  <cols>
    <col min="1" max="1" width="10.21875" customWidth="1"/>
    <col min="2" max="2" width="44.21875" customWidth="1"/>
    <col min="3" max="3" width="21.77734375" customWidth="1"/>
  </cols>
  <sheetData>
    <row r="1" spans="1:3" x14ac:dyDescent="0.3">
      <c r="B1" s="1" t="s">
        <v>0</v>
      </c>
    </row>
    <row r="2" spans="1:3" x14ac:dyDescent="0.3">
      <c r="B2" s="1" t="s">
        <v>1</v>
      </c>
    </row>
    <row r="3" spans="1:3" x14ac:dyDescent="0.3">
      <c r="B3" s="1" t="s">
        <v>2</v>
      </c>
    </row>
    <row r="4" spans="1:3" x14ac:dyDescent="0.3">
      <c r="A4" s="10" t="s">
        <v>3</v>
      </c>
      <c r="B4" s="10"/>
      <c r="C4" s="10"/>
    </row>
    <row r="5" spans="1:3" x14ac:dyDescent="0.3">
      <c r="A5" s="1"/>
      <c r="B5" s="1" t="s">
        <v>32</v>
      </c>
      <c r="C5" s="1"/>
    </row>
    <row r="6" spans="1:3" x14ac:dyDescent="0.3">
      <c r="A6" s="2" t="s">
        <v>4</v>
      </c>
      <c r="B6" s="2" t="s">
        <v>5</v>
      </c>
      <c r="C6" s="2" t="s">
        <v>6</v>
      </c>
    </row>
    <row r="7" spans="1:3" ht="28.8" x14ac:dyDescent="0.3">
      <c r="A7" s="5">
        <v>1100</v>
      </c>
      <c r="B7" s="4" t="s">
        <v>7</v>
      </c>
      <c r="C7" s="5">
        <v>216000</v>
      </c>
    </row>
    <row r="8" spans="1:3" x14ac:dyDescent="0.3">
      <c r="A8" s="5">
        <v>1200</v>
      </c>
      <c r="B8" s="6" t="s">
        <v>8</v>
      </c>
      <c r="C8" s="5">
        <v>50991</v>
      </c>
    </row>
    <row r="9" spans="1:3" ht="28.8" x14ac:dyDescent="0.3">
      <c r="A9" s="5">
        <v>2100</v>
      </c>
      <c r="B9" s="6" t="s">
        <v>9</v>
      </c>
      <c r="C9" s="3"/>
    </row>
    <row r="10" spans="1:3" x14ac:dyDescent="0.3">
      <c r="A10" s="5">
        <v>2200</v>
      </c>
      <c r="B10" s="6" t="s">
        <v>10</v>
      </c>
      <c r="C10" s="5">
        <f>SUM(C11:C16)</f>
        <v>120700</v>
      </c>
    </row>
    <row r="11" spans="1:3" x14ac:dyDescent="0.3">
      <c r="A11" s="3">
        <v>2210</v>
      </c>
      <c r="B11" s="4" t="s">
        <v>11</v>
      </c>
      <c r="C11" s="3">
        <v>1200</v>
      </c>
    </row>
    <row r="12" spans="1:3" x14ac:dyDescent="0.3">
      <c r="A12" s="3">
        <v>2220</v>
      </c>
      <c r="B12" s="4" t="s">
        <v>12</v>
      </c>
      <c r="C12" s="3">
        <v>36000</v>
      </c>
    </row>
    <row r="13" spans="1:3" ht="28.8" x14ac:dyDescent="0.3">
      <c r="A13" s="3">
        <v>2230</v>
      </c>
      <c r="B13" s="4" t="s">
        <v>33</v>
      </c>
      <c r="C13" s="3">
        <v>26000</v>
      </c>
    </row>
    <row r="14" spans="1:3" ht="28.8" x14ac:dyDescent="0.3">
      <c r="A14" s="3">
        <v>2240</v>
      </c>
      <c r="B14" s="4" t="s">
        <v>34</v>
      </c>
      <c r="C14" s="3">
        <v>8000</v>
      </c>
    </row>
    <row r="15" spans="1:3" x14ac:dyDescent="0.3">
      <c r="A15" s="3">
        <v>2250</v>
      </c>
      <c r="B15" s="4" t="s">
        <v>13</v>
      </c>
      <c r="C15" s="3">
        <v>1500</v>
      </c>
    </row>
    <row r="16" spans="1:3" x14ac:dyDescent="0.3">
      <c r="A16" s="3">
        <v>2260</v>
      </c>
      <c r="B16" s="4" t="s">
        <v>14</v>
      </c>
      <c r="C16" s="3">
        <v>48000</v>
      </c>
    </row>
    <row r="17" spans="1:3" ht="43.2" x14ac:dyDescent="0.3">
      <c r="A17" s="5">
        <v>2300</v>
      </c>
      <c r="B17" s="6" t="s">
        <v>15</v>
      </c>
      <c r="C17" s="5">
        <f>SUM(C18:C23)</f>
        <v>133200</v>
      </c>
    </row>
    <row r="18" spans="1:3" ht="28.8" x14ac:dyDescent="0.3">
      <c r="A18" s="3">
        <v>2310</v>
      </c>
      <c r="B18" s="4" t="s">
        <v>16</v>
      </c>
      <c r="C18" s="3">
        <v>90200</v>
      </c>
    </row>
    <row r="19" spans="1:3" x14ac:dyDescent="0.3">
      <c r="A19" s="3">
        <v>2320</v>
      </c>
      <c r="B19" s="4" t="s">
        <v>17</v>
      </c>
      <c r="C19" s="3">
        <v>12000</v>
      </c>
    </row>
    <row r="20" spans="1:3" ht="28.8" x14ac:dyDescent="0.3">
      <c r="A20" s="3">
        <v>2340</v>
      </c>
      <c r="B20" s="4" t="s">
        <v>18</v>
      </c>
      <c r="C20" s="3">
        <v>1000</v>
      </c>
    </row>
    <row r="21" spans="1:3" x14ac:dyDescent="0.3">
      <c r="A21" s="3">
        <v>2350</v>
      </c>
      <c r="B21" s="4" t="s">
        <v>19</v>
      </c>
      <c r="C21" s="3">
        <v>8000</v>
      </c>
    </row>
    <row r="22" spans="1:3" ht="28.8" x14ac:dyDescent="0.3">
      <c r="A22" s="3">
        <v>2360</v>
      </c>
      <c r="B22" s="4" t="s">
        <v>20</v>
      </c>
      <c r="C22" s="3"/>
    </row>
    <row r="23" spans="1:3" ht="28.8" x14ac:dyDescent="0.3">
      <c r="A23" s="3">
        <v>2370</v>
      </c>
      <c r="B23" s="4" t="s">
        <v>21</v>
      </c>
      <c r="C23" s="3">
        <v>22000</v>
      </c>
    </row>
    <row r="24" spans="1:3" x14ac:dyDescent="0.3">
      <c r="A24" s="5">
        <v>2400</v>
      </c>
      <c r="B24" s="6" t="s">
        <v>22</v>
      </c>
      <c r="C24" s="5">
        <v>400</v>
      </c>
    </row>
    <row r="25" spans="1:3" x14ac:dyDescent="0.3">
      <c r="A25" s="3"/>
      <c r="B25" s="4" t="s">
        <v>23</v>
      </c>
      <c r="C25" s="3">
        <f>C7+C8+C10+C17+C24</f>
        <v>521291</v>
      </c>
    </row>
    <row r="26" spans="1:3" x14ac:dyDescent="0.3">
      <c r="A26" s="3"/>
      <c r="B26" s="4" t="s">
        <v>24</v>
      </c>
      <c r="C26" s="3">
        <v>4000</v>
      </c>
    </row>
    <row r="27" spans="1:3" x14ac:dyDescent="0.3">
      <c r="A27" s="3"/>
      <c r="B27" s="4" t="s">
        <v>25</v>
      </c>
      <c r="C27" s="3">
        <f>C25+C26</f>
        <v>525291</v>
      </c>
    </row>
    <row r="28" spans="1:3" x14ac:dyDescent="0.3">
      <c r="A28" s="3"/>
      <c r="B28" s="4" t="s">
        <v>26</v>
      </c>
      <c r="C28" s="3">
        <v>18792</v>
      </c>
    </row>
    <row r="29" spans="1:3" ht="28.8" x14ac:dyDescent="0.3">
      <c r="A29" s="3"/>
      <c r="B29" s="4" t="s">
        <v>30</v>
      </c>
      <c r="C29" s="9">
        <v>34</v>
      </c>
    </row>
    <row r="30" spans="1:3" ht="28.8" x14ac:dyDescent="0.3">
      <c r="A30" s="3"/>
      <c r="B30" s="4" t="s">
        <v>31</v>
      </c>
      <c r="C30" s="9">
        <v>10</v>
      </c>
    </row>
    <row r="31" spans="1:3" ht="28.8" x14ac:dyDescent="0.3">
      <c r="A31" s="3"/>
      <c r="B31" s="4" t="s">
        <v>27</v>
      </c>
      <c r="C31" s="8">
        <f>((C25+C26+C28)/12/(C29+C30))</f>
        <v>1030.4602272727273</v>
      </c>
    </row>
    <row r="32" spans="1:3" x14ac:dyDescent="0.3">
      <c r="A32" s="3"/>
      <c r="B32" s="4" t="s">
        <v>28</v>
      </c>
      <c r="C32" s="8">
        <f>((C25+C26+C28)*C30/(C29+C30)-C28)/12/C30</f>
        <v>873.86022727272734</v>
      </c>
    </row>
    <row r="34" spans="2:2" x14ac:dyDescent="0.3">
      <c r="B34" s="7" t="s">
        <v>29</v>
      </c>
    </row>
    <row r="35" spans="2:2" x14ac:dyDescent="0.3">
      <c r="B35" s="7" t="s">
        <v>35</v>
      </c>
    </row>
    <row r="36" spans="2:2" x14ac:dyDescent="0.3">
      <c r="B36" s="7"/>
    </row>
  </sheetData>
  <mergeCells count="1">
    <mergeCell ref="A4:C4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perle</dc:creator>
  <cp:lastModifiedBy>Laura Dūša</cp:lastModifiedBy>
  <cp:lastPrinted>2020-01-20T09:41:51Z</cp:lastPrinted>
  <dcterms:created xsi:type="dcterms:W3CDTF">2019-12-30T11:51:07Z</dcterms:created>
  <dcterms:modified xsi:type="dcterms:W3CDTF">2025-03-17T13:39:05Z</dcterms:modified>
</cp:coreProperties>
</file>