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laura_dusa_adazi_lv/Documents/Desktop/"/>
    </mc:Choice>
  </mc:AlternateContent>
  <xr:revisionPtr revIDLastSave="0" documentId="8_{055C4372-C2E8-4E5C-8123-B9E238EA49AA}" xr6:coauthVersionLast="47" xr6:coauthVersionMax="47" xr10:uidLastSave="{00000000-0000-0000-0000-000000000000}"/>
  <bookViews>
    <workbookView xWindow="5472" yWindow="3360" windowWidth="17280" windowHeight="8880" xr2:uid="{00000000-000D-0000-FFFF-FFFF00000000}"/>
  </bookViews>
  <sheets>
    <sheet name="Lapa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1" i="5"/>
  <c r="C27" i="5"/>
  <c r="C16" i="5"/>
  <c r="C17" i="5"/>
  <c r="C15" i="5"/>
  <c r="C22" i="5"/>
  <c r="C21" i="5" l="1"/>
  <c r="C14" i="5"/>
  <c r="C29" i="5" l="1"/>
  <c r="C31" i="5" s="1"/>
  <c r="C35" i="5" s="1"/>
  <c r="C36" i="5" l="1"/>
</calcChain>
</file>

<file path=xl/sharedStrings.xml><?xml version="1.0" encoding="utf-8"?>
<sst xmlns="http://schemas.openxmlformats.org/spreadsheetml/2006/main" count="35" uniqueCount="35">
  <si>
    <t>Kods</t>
  </si>
  <si>
    <t>Nosaukums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</si>
  <si>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</si>
  <si>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</si>
  <si>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</si>
  <si>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</si>
  <si>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</si>
  <si>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</si>
  <si>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</si>
  <si>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</si>
  <si>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</si>
  <si>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</si>
  <si>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</si>
  <si>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</si>
  <si>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</si>
  <si>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</si>
  <si>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</si>
  <si>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</si>
  <si>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</si>
  <si>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</si>
  <si>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</si>
  <si>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</si>
  <si>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</si>
  <si>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</si>
  <si>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</si>
  <si>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</si>
  <si>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</si>
  <si>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</si>
  <si>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Valsts mērķdotācija pedagogu atalgojumam </t>
  </si>
  <si>
    <t>Privātās pirmsskolas izglītības iestādes "AIVIJA"</t>
  </si>
  <si>
    <t>Vadītāja _____________________________________ /V.Urbāne/</t>
  </si>
  <si>
    <t>SIA"Aivija Amāris"</t>
  </si>
  <si>
    <t>Reģ.Nr.40003641542</t>
  </si>
  <si>
    <t>Salamandras 4, Rīga, LV-1024</t>
  </si>
  <si>
    <t>TĀME par 2024.gadu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</si>
</sst>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/>
    <xf numFmtId="2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topLeftCell="A9" workbookViewId="0">
      <selection activeCell="C13" sqref="C13"/>
    </sheetView>
  </sheetViews>
  <sheetFormatPr defaultRowHeight="13.2" x14ac:dyDescent="0.25"/>
  <cols>
    <col min="1" max="1" width="7.88671875" customWidth="1"/>
    <col min="2" max="2" width="88" customWidth="1"/>
    <col min="3" max="3" width="11.109375" customWidth="1"/>
    <col min="4" max="4" width="10.77734375" customWidth="1"/>
  </cols>
  <sheetData>
    <row r="1" spans="1:3" x14ac:dyDescent="0.25">
      <c r="A1" s="8"/>
      <c r="B1" s="19" t="s">
        <v>31</v>
      </c>
      <c r="C1" s="2"/>
    </row>
    <row r="2" spans="1:3" x14ac:dyDescent="0.25">
      <c r="A2" s="8"/>
      <c r="B2" s="19" t="s">
        <v>32</v>
      </c>
      <c r="C2" s="2"/>
    </row>
    <row r="3" spans="1:3" x14ac:dyDescent="0.25">
      <c r="A3" s="8"/>
      <c r="B3" s="19" t="s">
        <v>33</v>
      </c>
      <c r="C3" s="2"/>
    </row>
    <row r="4" spans="1:3" x14ac:dyDescent="0.25">
      <c r="A4" s="8"/>
      <c r="B4" s="1"/>
      <c r="C4" s="2"/>
    </row>
    <row r="5" spans="1:3" ht="15.6" x14ac:dyDescent="0.3">
      <c r="A5" s="8"/>
      <c r="B5" s="18" t="s">
        <v>29</v>
      </c>
      <c r="C5" s="2"/>
    </row>
    <row r="6" spans="1:3" ht="15.6" x14ac:dyDescent="0.3">
      <c r="A6" s="8"/>
      <c r="B6" s="18" t="s">
        <v>34</v>
      </c>
      <c r="C6" s="2"/>
    </row>
    <row r="7" spans="1:3" x14ac:dyDescent="0.25">
      <c r="A7" s="8"/>
      <c r="B7" s="1"/>
      <c r="C7" s="2"/>
    </row>
    <row r="8" spans="1:3" x14ac:dyDescent="0.25">
      <c r="A8" s="20"/>
      <c r="B8" s="20"/>
      <c r="C8" s="20"/>
    </row>
    <row r="9" spans="1:3" x14ac:dyDescent="0.25">
      <c r="A9" s="21" t="s">
        <v>0</v>
      </c>
      <c r="B9" s="21" t="s">
        <v>1</v>
      </c>
      <c r="C9" s="21" t="s">
        <v>22</v>
      </c>
    </row>
    <row r="10" spans="1:3" x14ac:dyDescent="0.25">
      <c r="A10" s="21"/>
      <c r="B10" s="21"/>
      <c r="C10" s="21"/>
    </row>
    <row r="11" spans="1:3" x14ac:dyDescent="0.25">
      <c r="A11" s="12">
        <v>1100</v>
      </c>
      <c r="B11" s="3" t="s">
        <v>15</v>
      </c>
      <c r="C11" s="5">
        <f>221734-32625</f>
        <v>189109</v>
      </c>
    </row>
    <row r="12" spans="1:3" x14ac:dyDescent="0.25">
      <c r="A12" s="12">
        <v>1200</v>
      </c>
      <c r="B12" s="3" t="s">
        <v>16</v>
      </c>
      <c r="C12" s="5">
        <f>52266-7696</f>
        <v>44570</v>
      </c>
    </row>
    <row r="13" spans="1:3" x14ac:dyDescent="0.25">
      <c r="A13" s="12">
        <v>2100</v>
      </c>
      <c r="B13" s="3" t="s">
        <v>17</v>
      </c>
      <c r="C13" s="5"/>
    </row>
    <row r="14" spans="1:3" x14ac:dyDescent="0.25">
      <c r="A14" s="12">
        <v>2200</v>
      </c>
      <c r="B14" s="3" t="s">
        <v>5</v>
      </c>
      <c r="C14" s="5">
        <f>SUM(C15:C20)</f>
        <v>53834</v>
      </c>
    </row>
    <row r="15" spans="1:3" x14ac:dyDescent="0.25">
      <c r="A15" s="13">
        <v>2210</v>
      </c>
      <c r="B15" s="10" t="s">
        <v>6</v>
      </c>
      <c r="C15" s="6">
        <f>2362+215</f>
        <v>2577</v>
      </c>
    </row>
    <row r="16" spans="1:3" x14ac:dyDescent="0.25">
      <c r="A16" s="13">
        <v>2220</v>
      </c>
      <c r="B16" s="10" t="s">
        <v>7</v>
      </c>
      <c r="C16" s="6">
        <f>14307+5099+435+1861+963+1236+348</f>
        <v>24249</v>
      </c>
    </row>
    <row r="17" spans="1:3" x14ac:dyDescent="0.25">
      <c r="A17" s="13">
        <v>2230</v>
      </c>
      <c r="B17" s="10" t="s">
        <v>8</v>
      </c>
      <c r="C17" s="6">
        <f>720-17+2985+4787+119+602+339+163+2813+1597+819+340+4000+7741</f>
        <v>27008</v>
      </c>
    </row>
    <row r="18" spans="1:3" x14ac:dyDescent="0.25">
      <c r="A18" s="13">
        <v>2240</v>
      </c>
      <c r="B18" s="10" t="s">
        <v>18</v>
      </c>
      <c r="C18" s="6">
        <v>0</v>
      </c>
    </row>
    <row r="19" spans="1:3" x14ac:dyDescent="0.25">
      <c r="A19" s="13">
        <v>2250</v>
      </c>
      <c r="B19" s="10" t="s">
        <v>2</v>
      </c>
      <c r="C19" s="6"/>
    </row>
    <row r="20" spans="1:3" x14ac:dyDescent="0.25">
      <c r="A20" s="13">
        <v>2260</v>
      </c>
      <c r="B20" s="10" t="s">
        <v>9</v>
      </c>
      <c r="C20" s="6"/>
    </row>
    <row r="21" spans="1:3" x14ac:dyDescent="0.25">
      <c r="A21" s="12">
        <v>2300</v>
      </c>
      <c r="B21" s="3" t="s">
        <v>10</v>
      </c>
      <c r="C21" s="5">
        <f>SUM(C22:C27)</f>
        <v>12726</v>
      </c>
    </row>
    <row r="22" spans="1:3" x14ac:dyDescent="0.25">
      <c r="A22" s="13">
        <v>2310</v>
      </c>
      <c r="B22" s="10" t="s">
        <v>11</v>
      </c>
      <c r="C22" s="6">
        <f>4341-29+15+6094+1018+315</f>
        <v>11754</v>
      </c>
    </row>
    <row r="23" spans="1:3" x14ac:dyDescent="0.25">
      <c r="A23" s="13">
        <v>2320</v>
      </c>
      <c r="B23" s="10" t="s">
        <v>12</v>
      </c>
      <c r="C23" s="6"/>
    </row>
    <row r="24" spans="1:3" x14ac:dyDescent="0.25">
      <c r="A24" s="13">
        <v>2340</v>
      </c>
      <c r="B24" s="10" t="s">
        <v>13</v>
      </c>
      <c r="C24" s="6"/>
    </row>
    <row r="25" spans="1:3" x14ac:dyDescent="0.25">
      <c r="A25" s="13">
        <v>2350</v>
      </c>
      <c r="B25" s="10" t="s">
        <v>14</v>
      </c>
      <c r="C25" s="6"/>
    </row>
    <row r="26" spans="1:3" x14ac:dyDescent="0.25">
      <c r="A26" s="13">
        <v>2360</v>
      </c>
      <c r="B26" s="10" t="s">
        <v>19</v>
      </c>
      <c r="C26" s="6"/>
    </row>
    <row r="27" spans="1:3" x14ac:dyDescent="0.25">
      <c r="A27" s="13">
        <v>2370</v>
      </c>
      <c r="B27" s="10" t="s">
        <v>20</v>
      </c>
      <c r="C27" s="6">
        <f>1622+405-1055</f>
        <v>972</v>
      </c>
    </row>
    <row r="28" spans="1:3" x14ac:dyDescent="0.25">
      <c r="A28" s="12">
        <v>2400</v>
      </c>
      <c r="B28" s="3" t="s">
        <v>4</v>
      </c>
      <c r="C28" s="5">
        <v>0</v>
      </c>
    </row>
    <row r="29" spans="1:3" x14ac:dyDescent="0.25">
      <c r="A29" s="12"/>
      <c r="B29" s="3" t="s">
        <v>3</v>
      </c>
      <c r="C29" s="5">
        <f>+C11+C12+C13+C14+C21+C28</f>
        <v>300239</v>
      </c>
    </row>
    <row r="30" spans="1:3" x14ac:dyDescent="0.25">
      <c r="A30" s="12"/>
      <c r="B30" s="3" t="s">
        <v>23</v>
      </c>
      <c r="C30" s="5">
        <v>17114</v>
      </c>
    </row>
    <row r="31" spans="1:3" x14ac:dyDescent="0.25">
      <c r="A31" s="12"/>
      <c r="B31" s="3" t="s">
        <v>21</v>
      </c>
      <c r="C31" s="5">
        <f>SUM(C29:C30)</f>
        <v>317353</v>
      </c>
    </row>
    <row r="32" spans="1:3" x14ac:dyDescent="0.25">
      <c r="A32" s="12"/>
      <c r="B32" s="3" t="s">
        <v>28</v>
      </c>
      <c r="C32" s="5">
        <v>37239</v>
      </c>
    </row>
    <row r="33" spans="1:3" x14ac:dyDescent="0.25">
      <c r="A33" s="14"/>
      <c r="B33" s="4" t="s">
        <v>24</v>
      </c>
      <c r="C33" s="7">
        <v>17</v>
      </c>
    </row>
    <row r="34" spans="1:3" x14ac:dyDescent="0.25">
      <c r="A34" s="14"/>
      <c r="B34" s="4" t="s">
        <v>25</v>
      </c>
      <c r="C34" s="7">
        <v>15</v>
      </c>
    </row>
    <row r="35" spans="1:3" x14ac:dyDescent="0.25">
      <c r="A35" s="14"/>
      <c r="B35" s="4" t="s">
        <v>26</v>
      </c>
      <c r="C35" s="11">
        <f>(C31+C32)/12/(C33+C34)</f>
        <v>923.41666666666663</v>
      </c>
    </row>
    <row r="36" spans="1:3" x14ac:dyDescent="0.25">
      <c r="A36" s="14"/>
      <c r="B36" s="4" t="s">
        <v>27</v>
      </c>
      <c r="C36" s="11">
        <f>((C31+C32)/(C33+C34)*C34-C32)/12/C34</f>
        <v>716.5333333333333</v>
      </c>
    </row>
    <row r="37" spans="1:3" x14ac:dyDescent="0.25">
      <c r="A37" s="8"/>
      <c r="B37" s="16"/>
      <c r="C37" s="2"/>
    </row>
    <row r="38" spans="1:3" x14ac:dyDescent="0.25">
      <c r="A38" s="15"/>
      <c r="B38" s="17" t="s">
        <v>30</v>
      </c>
      <c r="C38" s="9"/>
    </row>
    <row r="39" spans="1:3" x14ac:dyDescent="0.25">
      <c r="A39" s="15"/>
      <c r="B39" s="9"/>
      <c r="C39" s="9"/>
    </row>
  </sheetData>
  <mergeCells count="4">
    <mergeCell ref="A8:C8"/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Laura Dūša</cp:lastModifiedBy>
  <cp:lastPrinted>2023-02-10T16:46:25Z</cp:lastPrinted>
  <dcterms:created xsi:type="dcterms:W3CDTF">2009-09-29T12:11:24Z</dcterms:created>
  <dcterms:modified xsi:type="dcterms:W3CDTF">2025-03-17T13:28:49Z</dcterms:modified>
</cp:coreProperties>
</file>