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Dokumentu PROJEKTI\"/>
    </mc:Choice>
  </mc:AlternateContent>
  <xr:revisionPtr revIDLastSave="0" documentId="8_{76CCF82E-3BD9-4A82-91C2-07F2D48BE7FE}" xr6:coauthVersionLast="47" xr6:coauthVersionMax="47" xr10:uidLastSave="{00000000-0000-0000-0000-000000000000}"/>
  <bookViews>
    <workbookView xWindow="-108" yWindow="-108" windowWidth="23256" windowHeight="12456" xr2:uid="{BCBEFCDB-7E9D-4E0B-8393-11112A9092D2}"/>
  </bookViews>
  <sheets>
    <sheet name="Ādaži_aprēķ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27" i="1"/>
  <c r="D4" i="1"/>
  <c r="D16" i="1" s="1"/>
  <c r="F16" i="1"/>
  <c r="D30" i="1" l="1"/>
  <c r="E16" i="1"/>
  <c r="C4" i="1" l="1"/>
  <c r="C16" i="1" s="1"/>
  <c r="C27" i="1"/>
  <c r="C30" i="1" l="1"/>
</calcChain>
</file>

<file path=xl/sharedStrings.xml><?xml version="1.0" encoding="utf-8"?>
<sst xmlns="http://schemas.openxmlformats.org/spreadsheetml/2006/main" count="51" uniqueCount="44">
  <si>
    <t>Darbinieku darba algas</t>
  </si>
  <si>
    <t>Darba devēja nodokļi</t>
  </si>
  <si>
    <t>Izdevumi, kas saistīti ar sabiedrības izglītošanu atkritumu apsaimniekošanas jomā</t>
  </si>
  <si>
    <t>Kompensācijas sadaļa atbilstoši AAL 39.1 pantam</t>
  </si>
  <si>
    <t>Peļņa (atšifrēt)</t>
  </si>
  <si>
    <t>Esošā sadzīves atkritumu maksa, EUR/m3 bez PVN</t>
  </si>
  <si>
    <t>Esošā bioloģisko atkritumu maksa, EUR/m3 bez PVN</t>
  </si>
  <si>
    <t>N. p.k.</t>
  </si>
  <si>
    <t>Izmaksu veidi</t>
  </si>
  <si>
    <t>Atkritumu utilizācijas izmaksas (t.sk. transporta izmaksas)</t>
  </si>
  <si>
    <t>Darbinieku darba alga</t>
  </si>
  <si>
    <t>Komunālie maksājumi (apsardze, elektrība u.c.)</t>
  </si>
  <si>
    <t>Administratīvās izmaksas</t>
  </si>
  <si>
    <t>Citi izdevumi pēc pretendenta ieskatiem, lai nodrošinātu tehnisko specifikāciju prasību izpildi (ieņēmumi no laukuma dalības ražotāju atbildības sistēmā)</t>
  </si>
  <si>
    <r>
      <t>KOPĀ</t>
    </r>
    <r>
      <rPr>
        <sz val="11"/>
        <color theme="1"/>
        <rFont val="Times New Roman"/>
        <family val="1"/>
        <charset val="186"/>
      </rPr>
      <t xml:space="preserve"> (1- 7)</t>
    </r>
  </si>
  <si>
    <t>1.</t>
  </si>
  <si>
    <t>Sadzīves atkritumu apglabāšanas izmaksas</t>
  </si>
  <si>
    <t>2.</t>
  </si>
  <si>
    <t>Dabas resursu nodoklis par sadzīves atkritumu apglabāšanu</t>
  </si>
  <si>
    <t>3.</t>
  </si>
  <si>
    <t>Sadzīves atkritumu apsaimniekotāja izdevumi</t>
  </si>
  <si>
    <t>3.1.</t>
  </si>
  <si>
    <t>3.2.</t>
  </si>
  <si>
    <t>3.3.</t>
  </si>
  <si>
    <t>Transporta izdevumi</t>
  </si>
  <si>
    <t>3.4.</t>
  </si>
  <si>
    <t>Atkritumu tvertņu uzturēšana sanitārā kārtībā</t>
  </si>
  <si>
    <t>3.5.</t>
  </si>
  <si>
    <t>Sadzīves atkritumu tvertņu novietošanas vietas sakopšana pēc tvertņu iztukšošanas</t>
  </si>
  <si>
    <t>3.6.</t>
  </si>
  <si>
    <t>3.7.</t>
  </si>
  <si>
    <t>Citi izdevumi (administrācija, tehnikas amortizācija)</t>
  </si>
  <si>
    <t>4.</t>
  </si>
  <si>
    <t>Citi izdevumi pēc pretendenta ieskatiem, lai nodrošinātu tehnisko specifikāciju prasību izpildi (papildus pakalpojumi u.c. saimniecībā radušos materiālu apsaimniekošana)</t>
  </si>
  <si>
    <t>5.</t>
  </si>
  <si>
    <t>Ieņēmumi no atkritumu  (izejvielu) realizācijas</t>
  </si>
  <si>
    <t>6.</t>
  </si>
  <si>
    <t>7.</t>
  </si>
  <si>
    <r>
      <t>KOPĀ</t>
    </r>
    <r>
      <rPr>
        <sz val="11"/>
        <color theme="1"/>
        <rFont val="Times New Roman"/>
        <family val="1"/>
        <charset val="186"/>
      </rPr>
      <t xml:space="preserve"> (1- 6)</t>
    </r>
  </si>
  <si>
    <t>iekļauts 1.punktā</t>
  </si>
  <si>
    <t>Kopā maksa par atkritumu apsaimniekošanu EUR/m3 bez PVN</t>
  </si>
  <si>
    <t>Laukuma uzturēšanas izmaksas</t>
  </si>
  <si>
    <t>Sadzīves atkritumu maksa no 01.09.2024. saskaņā ar poligona tarifa izmaiņām, EUR/m3 bez PVN</t>
  </si>
  <si>
    <t>Bioloģisko atkritumu maksa no 01.09.2024. saskaņā ar poligona tarifa izmaiņām, EUR/m3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</si>
</sst>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46E7-753D-4C55-BC52-11ACB8A2FDBC}">
  <dimension ref="A1:F30"/>
  <sheetViews>
    <sheetView tabSelected="1" topLeftCell="B1" workbookViewId="0">
      <selection activeCell="H14" sqref="H14"/>
    </sheetView>
  </sheetViews>
  <sheetFormatPr defaultRowHeight="14.4" x14ac:dyDescent="0.3"/>
  <cols>
    <col min="1" max="1" width="12.44140625" style="1" customWidth="1"/>
    <col min="2" max="2" width="26.44140625" style="1" customWidth="1"/>
    <col min="3" max="4" width="15.88671875" style="1" customWidth="1"/>
    <col min="5" max="6" width="15.5546875" style="9" customWidth="1"/>
  </cols>
  <sheetData>
    <row r="1" spans="1:6" ht="124.2" x14ac:dyDescent="0.3">
      <c r="A1" s="4" t="s">
        <v>7</v>
      </c>
      <c r="B1" s="4" t="s">
        <v>8</v>
      </c>
      <c r="C1" s="5" t="s">
        <v>5</v>
      </c>
      <c r="D1" s="5" t="s">
        <v>42</v>
      </c>
      <c r="E1" s="5" t="s">
        <v>6</v>
      </c>
      <c r="F1" s="5" t="s">
        <v>43</v>
      </c>
    </row>
    <row r="2" spans="1:6" ht="27.6" x14ac:dyDescent="0.3">
      <c r="A2" s="6" t="s">
        <v>15</v>
      </c>
      <c r="B2" s="3" t="s">
        <v>16</v>
      </c>
      <c r="C2" s="3">
        <v>19.91</v>
      </c>
      <c r="D2" s="3">
        <v>21.99</v>
      </c>
      <c r="E2" s="7">
        <v>18.2</v>
      </c>
      <c r="F2" s="7">
        <v>18.2</v>
      </c>
    </row>
    <row r="3" spans="1:6" ht="41.4" x14ac:dyDescent="0.3">
      <c r="A3" s="6" t="s">
        <v>17</v>
      </c>
      <c r="B3" s="3" t="s">
        <v>18</v>
      </c>
      <c r="C3" s="3" t="s">
        <v>39</v>
      </c>
      <c r="D3" s="3" t="s">
        <v>39</v>
      </c>
      <c r="E3" s="3"/>
      <c r="F3" s="3"/>
    </row>
    <row r="4" spans="1:6" ht="27.6" x14ac:dyDescent="0.3">
      <c r="A4" s="6" t="s">
        <v>19</v>
      </c>
      <c r="B4" s="6" t="s">
        <v>20</v>
      </c>
      <c r="C4" s="3">
        <f t="shared" ref="C4:D4" si="0">C5+C6+C7+C8+C9+C10+C11</f>
        <v>5.65</v>
      </c>
      <c r="D4" s="3">
        <f t="shared" si="0"/>
        <v>5.65</v>
      </c>
      <c r="E4" s="7">
        <v>11.8</v>
      </c>
      <c r="F4" s="7">
        <v>11.8</v>
      </c>
    </row>
    <row r="5" spans="1:6" s="2" customFormat="1" x14ac:dyDescent="0.3">
      <c r="A5" s="3" t="s">
        <v>21</v>
      </c>
      <c r="B5" s="3" t="s">
        <v>0</v>
      </c>
      <c r="C5" s="3">
        <v>1.43</v>
      </c>
      <c r="D5" s="3">
        <v>1.43</v>
      </c>
      <c r="E5" s="3"/>
      <c r="F5" s="3"/>
    </row>
    <row r="6" spans="1:6" s="2" customFormat="1" x14ac:dyDescent="0.3">
      <c r="A6" s="3" t="s">
        <v>22</v>
      </c>
      <c r="B6" s="3" t="s">
        <v>1</v>
      </c>
      <c r="C6" s="3">
        <v>0.35</v>
      </c>
      <c r="D6" s="3">
        <v>0.35</v>
      </c>
      <c r="E6" s="3"/>
      <c r="F6" s="3"/>
    </row>
    <row r="7" spans="1:6" s="2" customFormat="1" x14ac:dyDescent="0.3">
      <c r="A7" s="3" t="s">
        <v>23</v>
      </c>
      <c r="B7" s="3" t="s">
        <v>24</v>
      </c>
      <c r="C7" s="3">
        <v>1.1200000000000001</v>
      </c>
      <c r="D7" s="3">
        <v>1.1200000000000001</v>
      </c>
      <c r="E7" s="3"/>
      <c r="F7" s="3"/>
    </row>
    <row r="8" spans="1:6" ht="27.6" x14ac:dyDescent="0.3">
      <c r="A8" s="6" t="s">
        <v>25</v>
      </c>
      <c r="B8" s="6" t="s">
        <v>26</v>
      </c>
      <c r="C8" s="3">
        <v>0.2</v>
      </c>
      <c r="D8" s="3">
        <v>0.2</v>
      </c>
      <c r="E8" s="3"/>
      <c r="F8" s="3"/>
    </row>
    <row r="9" spans="1:6" ht="41.4" x14ac:dyDescent="0.3">
      <c r="A9" s="6" t="s">
        <v>27</v>
      </c>
      <c r="B9" s="6" t="s">
        <v>28</v>
      </c>
      <c r="C9" s="3">
        <v>0.15</v>
      </c>
      <c r="D9" s="3">
        <v>0.15</v>
      </c>
      <c r="E9" s="3"/>
      <c r="F9" s="3"/>
    </row>
    <row r="10" spans="1:6" ht="55.2" x14ac:dyDescent="0.3">
      <c r="A10" s="6" t="s">
        <v>29</v>
      </c>
      <c r="B10" s="6" t="s">
        <v>2</v>
      </c>
      <c r="C10" s="3">
        <v>0.4</v>
      </c>
      <c r="D10" s="3">
        <v>0.4</v>
      </c>
      <c r="E10" s="3"/>
      <c r="F10" s="3"/>
    </row>
    <row r="11" spans="1:6" ht="27.6" x14ac:dyDescent="0.3">
      <c r="A11" s="6" t="s">
        <v>30</v>
      </c>
      <c r="B11" s="6" t="s">
        <v>31</v>
      </c>
      <c r="C11" s="3">
        <v>2</v>
      </c>
      <c r="D11" s="3">
        <v>2</v>
      </c>
      <c r="E11" s="3"/>
      <c r="F11" s="3"/>
    </row>
    <row r="12" spans="1:6" ht="82.8" x14ac:dyDescent="0.3">
      <c r="A12" s="6" t="s">
        <v>32</v>
      </c>
      <c r="B12" s="6" t="s">
        <v>33</v>
      </c>
      <c r="C12" s="3">
        <v>0.2</v>
      </c>
      <c r="D12" s="3">
        <v>0.2</v>
      </c>
      <c r="E12" s="3"/>
      <c r="F12" s="3"/>
    </row>
    <row r="13" spans="1:6" ht="27.6" x14ac:dyDescent="0.3">
      <c r="A13" s="6" t="s">
        <v>34</v>
      </c>
      <c r="B13" s="6" t="s">
        <v>35</v>
      </c>
      <c r="C13" s="3">
        <v>0</v>
      </c>
      <c r="D13" s="3">
        <v>0</v>
      </c>
      <c r="E13" s="3"/>
      <c r="F13" s="3"/>
    </row>
    <row r="14" spans="1:6" x14ac:dyDescent="0.3">
      <c r="A14" s="6" t="s">
        <v>36</v>
      </c>
      <c r="B14" s="6" t="s">
        <v>4</v>
      </c>
      <c r="C14" s="3">
        <v>1</v>
      </c>
      <c r="D14" s="3">
        <v>1</v>
      </c>
      <c r="E14" s="3"/>
      <c r="F14" s="3"/>
    </row>
    <row r="15" spans="1:6" ht="27.6" x14ac:dyDescent="0.3">
      <c r="A15" s="6" t="s">
        <v>37</v>
      </c>
      <c r="B15" s="6" t="s">
        <v>3</v>
      </c>
      <c r="C15" s="3">
        <v>4.7699999999999996</v>
      </c>
      <c r="D15" s="3">
        <v>4.33</v>
      </c>
      <c r="E15" s="3">
        <v>-10.61</v>
      </c>
      <c r="F15" s="3">
        <v>-9.6199999999999992</v>
      </c>
    </row>
    <row r="16" spans="1:6" x14ac:dyDescent="0.3">
      <c r="A16" s="4"/>
      <c r="B16" s="4" t="s">
        <v>38</v>
      </c>
      <c r="C16" s="14">
        <f t="shared" ref="C16:D16" si="1">C14+C12+C4+C2+C15</f>
        <v>31.53</v>
      </c>
      <c r="D16" s="14">
        <f t="shared" si="1"/>
        <v>33.17</v>
      </c>
      <c r="E16" s="13">
        <f t="shared" ref="E16:F16" si="2">E2+E4+E15</f>
        <v>19.39</v>
      </c>
      <c r="F16" s="13">
        <f t="shared" si="2"/>
        <v>20.380000000000003</v>
      </c>
    </row>
    <row r="18" spans="1:6" x14ac:dyDescent="0.3">
      <c r="A18" s="15" t="s">
        <v>41</v>
      </c>
      <c r="B18" s="16"/>
    </row>
    <row r="19" spans="1:6" ht="110.4" x14ac:dyDescent="0.3">
      <c r="A19" s="4" t="s">
        <v>7</v>
      </c>
      <c r="B19" s="4" t="s">
        <v>8</v>
      </c>
      <c r="C19" s="5" t="s">
        <v>5</v>
      </c>
      <c r="D19" s="5" t="s">
        <v>42</v>
      </c>
    </row>
    <row r="20" spans="1:6" ht="27.6" x14ac:dyDescent="0.3">
      <c r="A20" s="6">
        <v>1</v>
      </c>
      <c r="B20" s="6" t="s">
        <v>9</v>
      </c>
      <c r="C20" s="8">
        <v>0.49</v>
      </c>
      <c r="D20" s="8">
        <v>0.49</v>
      </c>
    </row>
    <row r="21" spans="1:6" s="2" customFormat="1" x14ac:dyDescent="0.3">
      <c r="A21" s="3">
        <v>2</v>
      </c>
      <c r="B21" s="3" t="s">
        <v>10</v>
      </c>
      <c r="C21" s="8">
        <v>0.48</v>
      </c>
      <c r="D21" s="8">
        <v>0.48</v>
      </c>
      <c r="E21" s="1"/>
      <c r="F21" s="1"/>
    </row>
    <row r="22" spans="1:6" s="2" customFormat="1" x14ac:dyDescent="0.3">
      <c r="A22" s="3">
        <v>3</v>
      </c>
      <c r="B22" s="3" t="s">
        <v>1</v>
      </c>
      <c r="C22" s="8">
        <v>0.12</v>
      </c>
      <c r="D22" s="8">
        <v>0.12</v>
      </c>
      <c r="E22" s="1"/>
      <c r="F22" s="1"/>
    </row>
    <row r="23" spans="1:6" ht="27.6" x14ac:dyDescent="0.3">
      <c r="A23" s="6">
        <v>4</v>
      </c>
      <c r="B23" s="6" t="s">
        <v>11</v>
      </c>
      <c r="C23" s="8">
        <v>0.3</v>
      </c>
      <c r="D23" s="8">
        <v>0.3</v>
      </c>
    </row>
    <row r="24" spans="1:6" x14ac:dyDescent="0.3">
      <c r="A24" s="6">
        <v>5</v>
      </c>
      <c r="B24" s="6" t="s">
        <v>12</v>
      </c>
      <c r="C24" s="8">
        <v>0.1</v>
      </c>
      <c r="D24" s="8">
        <v>0.1</v>
      </c>
    </row>
    <row r="25" spans="1:6" ht="82.8" x14ac:dyDescent="0.3">
      <c r="A25" s="6">
        <v>6</v>
      </c>
      <c r="B25" s="6" t="s">
        <v>13</v>
      </c>
      <c r="C25" s="8">
        <v>-0.8</v>
      </c>
      <c r="D25" s="8">
        <v>-0.8</v>
      </c>
    </row>
    <row r="26" spans="1:6" x14ac:dyDescent="0.3">
      <c r="A26" s="6">
        <v>7</v>
      </c>
      <c r="B26" s="6" t="s">
        <v>4</v>
      </c>
      <c r="C26" s="8">
        <v>0.1</v>
      </c>
      <c r="D26" s="8">
        <v>0.1</v>
      </c>
    </row>
    <row r="27" spans="1:6" x14ac:dyDescent="0.3">
      <c r="A27" s="4"/>
      <c r="B27" s="4" t="s">
        <v>14</v>
      </c>
      <c r="C27" s="12">
        <f t="shared" ref="C27:D27" si="3">SUM(C20:C26)</f>
        <v>0.78999999999999992</v>
      </c>
      <c r="D27" s="12">
        <f t="shared" si="3"/>
        <v>0.78999999999999992</v>
      </c>
    </row>
    <row r="30" spans="1:6" ht="42" x14ac:dyDescent="0.3">
      <c r="B30" s="10" t="s">
        <v>40</v>
      </c>
      <c r="C30" s="11">
        <f t="shared" ref="C30:D30" si="4">C27+C16</f>
        <v>32.32</v>
      </c>
      <c r="D30" s="11">
        <f t="shared" si="4"/>
        <v>33.96</v>
      </c>
      <c r="E30" s="11">
        <f>E2+E4+E15</f>
        <v>19.39</v>
      </c>
      <c r="F30" s="11">
        <f>F2+F4+F15</f>
        <v>20.380000000000003</v>
      </c>
    </row>
  </sheetData>
  <mergeCells count="1"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Ādaži_aprēķins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Markava</dc:creator>
  <cp:lastModifiedBy>Jevgēnija Sviridenkova</cp:lastModifiedBy>
  <dcterms:created xsi:type="dcterms:W3CDTF">2022-11-24T10:17:05Z</dcterms:created>
  <dcterms:modified xsi:type="dcterms:W3CDTF">2024-08-22T20:26:23Z</dcterms:modified>
</cp:coreProperties>
</file>