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iba.kanca\Nextcloud\Finansu nodala kopmape\2024\02_2024\"/>
    </mc:Choice>
  </mc:AlternateContent>
  <xr:revisionPtr revIDLastSave="0" documentId="13_ncr:1_{CA5C86C0-186D-44C7-9D68-524CB0E95244}" xr6:coauthVersionLast="47" xr6:coauthVersionMax="47" xr10:uidLastSave="{00000000-0000-0000-0000-000000000000}"/>
  <bookViews>
    <workbookView xWindow="-28920" yWindow="-120" windowWidth="29040" windowHeight="15840" xr2:uid="{72C04379-97BB-4077-9FC3-FD6A972F341E}"/>
  </bookViews>
  <sheets>
    <sheet name="Juglas radosa sirsnina" sheetId="1" r:id="rId1"/>
  </sheets>
  <definedNames>
    <definedName name="_xlnm.Print_Area" localSheetId="0">'Juglas radosa sirsnina'!$A$1:$C$29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C14" i="1"/>
  <c r="C22" i="1"/>
  <c r="C29" i="1"/>
  <c r="C28" i="1"/>
  <c r="C24" i="1"/>
</calcChain>
</file>

<file path=xl/sharedStrings.xml><?xml version="1.0" encoding="utf-8"?>
<sst xmlns="http://schemas.openxmlformats.org/spreadsheetml/2006/main" count="30" uniqueCount="30">
  <si>
    <t>Piemērs</t>
  </si>
  <si>
    <t>Kods</t>
  </si>
  <si>
    <t>Nosaukums</t>
  </si>
  <si>
    <r>
      <t xml:space="preserve">Summa, </t>
    </r>
    <r>
      <rPr>
        <b/>
        <i/>
        <sz val="8"/>
        <rFont val="Arial"/>
        <family val="2"/>
        <charset val="186"/>
      </rPr>
      <t>EUR</t>
    </r>
  </si>
  <si>
    <r>
      <t xml:space="preserve">Atalgojums </t>
    </r>
    <r>
      <rPr>
        <i/>
        <sz val="8"/>
        <rFont val="Arial"/>
        <family val="2"/>
        <charset val="186"/>
      </rPr>
      <t>(izņemot pedagogu atalgojumu, kuru piešķir kā mērķdotāciju no valsts budžeta)</t>
    </r>
  </si>
  <si>
    <r>
      <t xml:space="preserve">Darba devēja VSAOI, pabalsti un kompensācijas </t>
    </r>
    <r>
      <rPr>
        <i/>
        <sz val="8"/>
        <rFont val="Arial"/>
        <family val="2"/>
        <charset val="186"/>
      </rPr>
      <t>(izņemot VSAOI, kuras piešķir kā mērķdotāciju no valsts budžeta)</t>
    </r>
  </si>
  <si>
    <r>
      <t xml:space="preserve">Mācību, darba un dienesta komandējumi, dienesta, darba braucieni </t>
    </r>
    <r>
      <rPr>
        <i/>
        <sz val="8"/>
        <rFont val="Arial"/>
        <family val="2"/>
        <charset val="186"/>
      </rPr>
      <t>(izņemot tos, kas finansēti no Eiropas Savienības fondiem)</t>
    </r>
  </si>
  <si>
    <t>Pakalpojumu samaksa</t>
  </si>
  <si>
    <t>Pasta,telefona un citi sakaru pakalpojumi</t>
  </si>
  <si>
    <t>Izdevumi par komunālajiem pakalpojumiem</t>
  </si>
  <si>
    <t xml:space="preserve">Iestādes administratīvie izdevumi un ar iestādes darbības nodrošināšanu saistītie izdevumi </t>
  </si>
  <si>
    <r>
      <t xml:space="preserve">Remontdarbi un iestāžu uzturēšanas pakalpojumi </t>
    </r>
    <r>
      <rPr>
        <i/>
        <sz val="8"/>
        <rFont val="Arial"/>
        <family val="2"/>
        <charset val="186"/>
      </rPr>
      <t>(izņemot ēku, būvju un ceļu kapitālo remontu)</t>
    </r>
  </si>
  <si>
    <t>Informācijas tehnoloģiju pakalpojumi</t>
  </si>
  <si>
    <t>Īres un nomas maksa</t>
  </si>
  <si>
    <t>Krājumi, materiāli, energoresursi, preces, biroja preces un inventārs, kurus neuzskaita pamatkapitāla veidošanā</t>
  </si>
  <si>
    <t>Izdevumi par precēm iestādes darbības nodrošināšanai</t>
  </si>
  <si>
    <t>Kurināmais un enerģētiskie materiāli</t>
  </si>
  <si>
    <t>Zāles, ķimikālijas, laboratorijas preces, medicīniskās ierīces, medicīniskie instrumenti, laboratorijas dzīvnieki un to uzturēšana</t>
  </si>
  <si>
    <t>Kārtējā remonta un iestāžu uzturēšanas materiāli</t>
  </si>
  <si>
    <r>
      <t xml:space="preserve">Valsts un pašvaldību aprūpē un apgādē esošo personu uzturēšanas izdevumi </t>
    </r>
    <r>
      <rPr>
        <i/>
        <sz val="8"/>
        <rFont val="Arial"/>
        <family val="2"/>
        <charset val="186"/>
      </rPr>
      <t>(izņemot ēdināšanas izdevumus (EKK 2363))</t>
    </r>
  </si>
  <si>
    <r>
      <t xml:space="preserve">Mācību līdzekļi un materiāli </t>
    </r>
    <r>
      <rPr>
        <i/>
        <sz val="8"/>
        <rFont val="Arial"/>
        <family val="2"/>
        <charset val="186"/>
      </rPr>
      <t>(izņemot valsts budžeta dotācijas mācību līdzekļu iegādei)</t>
    </r>
  </si>
  <si>
    <t>Izdevumi periodikas iegādei</t>
  </si>
  <si>
    <t>Kopā PPII līdzekļi</t>
  </si>
  <si>
    <t>Kopējais pamatlīdzekļu nolietojums</t>
  </si>
  <si>
    <t xml:space="preserve">Kopējie izdevumi </t>
  </si>
  <si>
    <t xml:space="preserve">Valsts mērķdotācija pedagogu atalgojumam </t>
  </si>
  <si>
    <t>Izglītojamo skaits no pusotra līdz četru gadu vecumam 1.septembrī</t>
  </si>
  <si>
    <t>Izglītojamo skaits obligātās sagatavošanas vecumā 1.septembrī</t>
  </si>
  <si>
    <t xml:space="preserve">Izmaksas vienam izglītojamajam obligātās sagatavošanas vecumā </t>
  </si>
  <si>
    <t>Izmaksas vienam izglītojamajam no pusotra līdz četru gadu vecumam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</si>
</sst>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0\ _€_-;\-* #,##0.00\ _€_-;_-* &quot;-&quot;??\ _€_-;_-@_-"/>
  </numFmts>
  <fonts count="10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b/>
      <i/>
      <sz val="8"/>
      <name val="Arial"/>
      <family val="2"/>
      <charset val="186"/>
    </font>
    <font>
      <i/>
      <sz val="8"/>
      <name val="Arial"/>
      <family val="2"/>
      <charset val="186"/>
    </font>
    <font>
      <b/>
      <sz val="8"/>
      <color indexed="10"/>
      <name val="Arial"/>
      <family val="2"/>
      <charset val="186"/>
    </font>
    <font>
      <sz val="8"/>
      <color rgb="FFFF000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28">
    <xf numFmtId="0" fontId="0" fillId="0" borderId="0" xfId="0"/>
    <xf numFmtId="0" fontId="3" fillId="2" borderId="1" xfId="2" applyFont="1" applyFill="1" applyBorder="1" applyAlignment="1">
      <alignment horizontal="center"/>
    </xf>
    <xf numFmtId="0" fontId="4" fillId="0" borderId="0" xfId="2" applyFont="1"/>
    <xf numFmtId="0" fontId="5" fillId="0" borderId="1" xfId="2" applyFont="1" applyBorder="1" applyAlignment="1">
      <alignment horizontal="center"/>
    </xf>
    <xf numFmtId="164" fontId="5" fillId="0" borderId="1" xfId="3" applyNumberFormat="1" applyFont="1" applyBorder="1" applyAlignment="1">
      <alignment horizontal="center"/>
    </xf>
    <xf numFmtId="0" fontId="5" fillId="0" borderId="1" xfId="2" applyFont="1" applyBorder="1" applyAlignment="1">
      <alignment horizontal="right"/>
    </xf>
    <xf numFmtId="0" fontId="5" fillId="0" borderId="1" xfId="2" applyFont="1" applyBorder="1"/>
    <xf numFmtId="164" fontId="5" fillId="0" borderId="1" xfId="3" applyNumberFormat="1" applyFont="1" applyBorder="1" applyAlignment="1">
      <alignment horizontal="left"/>
    </xf>
    <xf numFmtId="0" fontId="4" fillId="0" borderId="1" xfId="2" applyFont="1" applyBorder="1" applyAlignment="1">
      <alignment horizontal="right"/>
    </xf>
    <xf numFmtId="0" fontId="4" fillId="0" borderId="1" xfId="2" applyFont="1" applyBorder="1"/>
    <xf numFmtId="164" fontId="4" fillId="0" borderId="1" xfId="3" applyNumberFormat="1" applyFont="1" applyBorder="1" applyAlignment="1">
      <alignment horizontal="left"/>
    </xf>
    <xf numFmtId="164" fontId="5" fillId="0" borderId="1" xfId="3" applyNumberFormat="1" applyFont="1" applyFill="1" applyBorder="1" applyAlignment="1">
      <alignment horizontal="left"/>
    </xf>
    <xf numFmtId="0" fontId="8" fillId="0" borderId="0" xfId="2" applyFont="1"/>
    <xf numFmtId="0" fontId="9" fillId="0" borderId="0" xfId="2" applyFont="1"/>
    <xf numFmtId="0" fontId="4" fillId="3" borderId="1" xfId="2" applyFont="1" applyFill="1" applyBorder="1" applyAlignment="1">
      <alignment horizontal="right"/>
    </xf>
    <xf numFmtId="0" fontId="5" fillId="3" borderId="1" xfId="2" applyFont="1" applyFill="1" applyBorder="1"/>
    <xf numFmtId="164" fontId="5" fillId="3" borderId="1" xfId="3" applyNumberFormat="1" applyFont="1" applyFill="1" applyBorder="1" applyAlignment="1">
      <alignment horizontal="left"/>
    </xf>
    <xf numFmtId="0" fontId="4" fillId="4" borderId="1" xfId="2" applyFont="1" applyFill="1" applyBorder="1" applyAlignment="1">
      <alignment horizontal="right"/>
    </xf>
    <xf numFmtId="0" fontId="5" fillId="4" borderId="1" xfId="2" applyFont="1" applyFill="1" applyBorder="1"/>
    <xf numFmtId="165" fontId="5" fillId="4" borderId="1" xfId="1" applyFont="1" applyFill="1" applyBorder="1" applyAlignment="1">
      <alignment horizontal="left"/>
    </xf>
    <xf numFmtId="0" fontId="4" fillId="0" borderId="0" xfId="2" applyFont="1" applyAlignment="1">
      <alignment horizontal="right"/>
    </xf>
    <xf numFmtId="0" fontId="3" fillId="0" borderId="0" xfId="2" applyFont="1"/>
    <xf numFmtId="164" fontId="4" fillId="0" borderId="0" xfId="3" applyNumberFormat="1" applyFont="1" applyBorder="1" applyAlignment="1">
      <alignment horizontal="left"/>
    </xf>
    <xf numFmtId="0" fontId="3" fillId="0" borderId="0" xfId="2" applyFont="1" applyAlignment="1">
      <alignment horizontal="right"/>
    </xf>
    <xf numFmtId="0" fontId="3" fillId="0" borderId="0" xfId="2" applyFont="1" applyAlignment="1">
      <alignment horizontal="left"/>
    </xf>
    <xf numFmtId="164" fontId="3" fillId="0" borderId="0" xfId="3" applyNumberFormat="1" applyFont="1" applyBorder="1" applyAlignment="1">
      <alignment horizontal="left"/>
    </xf>
    <xf numFmtId="0" fontId="5" fillId="0" borderId="0" xfId="2" applyFont="1"/>
    <xf numFmtId="164" fontId="4" fillId="0" borderId="0" xfId="3" applyNumberFormat="1" applyFont="1" applyAlignment="1">
      <alignment horizontal="left"/>
    </xf>
  </cellXfs>
  <cellStyles count="4">
    <cellStyle name="Komats" xfId="1" builtinId="3"/>
    <cellStyle name="Komats 2" xfId="3" xr:uid="{32C54572-4A59-4CE0-BCBE-16A02F660330}"/>
    <cellStyle name="Parasts" xfId="0" builtinId="0"/>
    <cellStyle name="Parasts 2" xfId="2" xr:uid="{65FCE843-5992-433F-9138-2AE12E58E5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45794-6C6B-4222-899B-A6E368B9AC03}">
  <sheetPr>
    <tabColor rgb="FFFF0000"/>
  </sheetPr>
  <dimension ref="A1:H34"/>
  <sheetViews>
    <sheetView tabSelected="1" zoomScale="115" zoomScaleNormal="115" workbookViewId="0">
      <selection activeCell="F34" sqref="F34"/>
    </sheetView>
  </sheetViews>
  <sheetFormatPr defaultColWidth="8.88671875" defaultRowHeight="10.199999999999999" x14ac:dyDescent="0.2"/>
  <cols>
    <col min="1" max="1" width="4.88671875" style="20" customWidth="1"/>
    <col min="2" max="2" width="83.44140625" style="2" customWidth="1"/>
    <col min="3" max="3" width="10" style="27" bestFit="1" customWidth="1"/>
    <col min="4" max="16384" width="8.88671875" style="2"/>
  </cols>
  <sheetData>
    <row r="1" spans="1:3" ht="13.95" customHeight="1" x14ac:dyDescent="0.25">
      <c r="A1" s="1" t="s">
        <v>0</v>
      </c>
      <c r="B1" s="1"/>
      <c r="C1" s="1"/>
    </row>
    <row r="2" spans="1:3" x14ac:dyDescent="0.2">
      <c r="A2" s="3" t="s">
        <v>1</v>
      </c>
      <c r="B2" s="3" t="s">
        <v>2</v>
      </c>
      <c r="C2" s="4" t="s">
        <v>3</v>
      </c>
    </row>
    <row r="3" spans="1:3" x14ac:dyDescent="0.2">
      <c r="A3" s="3"/>
      <c r="B3" s="3"/>
      <c r="C3" s="4"/>
    </row>
    <row r="4" spans="1:3" ht="23.4" customHeight="1" x14ac:dyDescent="0.2">
      <c r="A4" s="5">
        <v>1100</v>
      </c>
      <c r="B4" s="6" t="s">
        <v>4</v>
      </c>
      <c r="C4" s="7">
        <v>223050.02</v>
      </c>
    </row>
    <row r="5" spans="1:3" x14ac:dyDescent="0.2">
      <c r="A5" s="5">
        <v>1200</v>
      </c>
      <c r="B5" s="6" t="s">
        <v>5</v>
      </c>
      <c r="C5" s="7">
        <v>52617.5</v>
      </c>
    </row>
    <row r="6" spans="1:3" ht="23.4" customHeight="1" x14ac:dyDescent="0.2">
      <c r="A6" s="5">
        <v>2100</v>
      </c>
      <c r="B6" s="6" t="s">
        <v>6</v>
      </c>
      <c r="C6" s="7">
        <v>0</v>
      </c>
    </row>
    <row r="7" spans="1:3" ht="11.25" customHeight="1" x14ac:dyDescent="0.2">
      <c r="A7" s="5">
        <v>2200</v>
      </c>
      <c r="B7" s="6" t="s">
        <v>7</v>
      </c>
      <c r="C7" s="7">
        <f>C8+C9+C10+C11+C12+C13</f>
        <v>169642.55</v>
      </c>
    </row>
    <row r="8" spans="1:3" ht="11.25" customHeight="1" x14ac:dyDescent="0.2">
      <c r="A8" s="8">
        <v>2210</v>
      </c>
      <c r="B8" s="9" t="s">
        <v>8</v>
      </c>
      <c r="C8" s="10">
        <v>4448.74</v>
      </c>
    </row>
    <row r="9" spans="1:3" ht="11.25" customHeight="1" x14ac:dyDescent="0.2">
      <c r="A9" s="8">
        <v>2220</v>
      </c>
      <c r="B9" s="9" t="s">
        <v>9</v>
      </c>
      <c r="C9" s="10">
        <v>35354.589999999997</v>
      </c>
    </row>
    <row r="10" spans="1:3" ht="11.25" customHeight="1" x14ac:dyDescent="0.2">
      <c r="A10" s="8">
        <v>2230</v>
      </c>
      <c r="B10" s="9" t="s">
        <v>10</v>
      </c>
      <c r="C10" s="10">
        <v>29078.240000000002</v>
      </c>
    </row>
    <row r="11" spans="1:3" ht="11.25" customHeight="1" x14ac:dyDescent="0.2">
      <c r="A11" s="8">
        <v>2240</v>
      </c>
      <c r="B11" s="9" t="s">
        <v>11</v>
      </c>
      <c r="C11" s="10">
        <v>33442.730000000003</v>
      </c>
    </row>
    <row r="12" spans="1:3" ht="11.25" customHeight="1" x14ac:dyDescent="0.2">
      <c r="A12" s="8">
        <v>2250</v>
      </c>
      <c r="B12" s="9" t="s">
        <v>12</v>
      </c>
      <c r="C12" s="10">
        <v>2440.39</v>
      </c>
    </row>
    <row r="13" spans="1:3" ht="11.25" customHeight="1" x14ac:dyDescent="0.2">
      <c r="A13" s="8">
        <v>2260</v>
      </c>
      <c r="B13" s="9" t="s">
        <v>13</v>
      </c>
      <c r="C13" s="10">
        <v>64877.86</v>
      </c>
    </row>
    <row r="14" spans="1:3" ht="24" customHeight="1" x14ac:dyDescent="0.2">
      <c r="A14" s="5">
        <v>2300</v>
      </c>
      <c r="B14" s="6" t="s">
        <v>14</v>
      </c>
      <c r="C14" s="7">
        <f>C15+C16+C17+C18+C19+C20</f>
        <v>95508.12</v>
      </c>
    </row>
    <row r="15" spans="1:3" ht="11.25" customHeight="1" x14ac:dyDescent="0.2">
      <c r="A15" s="8">
        <v>2310</v>
      </c>
      <c r="B15" s="9" t="s">
        <v>15</v>
      </c>
      <c r="C15" s="10">
        <v>38904.42</v>
      </c>
    </row>
    <row r="16" spans="1:3" ht="11.25" customHeight="1" x14ac:dyDescent="0.2">
      <c r="A16" s="8">
        <v>2320</v>
      </c>
      <c r="B16" s="9" t="s">
        <v>16</v>
      </c>
      <c r="C16" s="10">
        <v>0</v>
      </c>
    </row>
    <row r="17" spans="1:8" ht="24.6" customHeight="1" x14ac:dyDescent="0.2">
      <c r="A17" s="8">
        <v>2340</v>
      </c>
      <c r="B17" s="9" t="s">
        <v>17</v>
      </c>
      <c r="C17" s="10">
        <v>0</v>
      </c>
    </row>
    <row r="18" spans="1:8" ht="11.25" customHeight="1" x14ac:dyDescent="0.2">
      <c r="A18" s="8">
        <v>2350</v>
      </c>
      <c r="B18" s="9" t="s">
        <v>18</v>
      </c>
      <c r="C18" s="10">
        <v>16845.560000000001</v>
      </c>
    </row>
    <row r="19" spans="1:8" ht="22.95" customHeight="1" x14ac:dyDescent="0.2">
      <c r="A19" s="8">
        <v>2360</v>
      </c>
      <c r="B19" s="9" t="s">
        <v>19</v>
      </c>
      <c r="C19" s="10">
        <v>0</v>
      </c>
    </row>
    <row r="20" spans="1:8" ht="11.25" customHeight="1" x14ac:dyDescent="0.2">
      <c r="A20" s="8">
        <v>2370</v>
      </c>
      <c r="B20" s="9" t="s">
        <v>20</v>
      </c>
      <c r="C20" s="10">
        <v>39758.14</v>
      </c>
    </row>
    <row r="21" spans="1:8" ht="11.25" customHeight="1" x14ac:dyDescent="0.2">
      <c r="A21" s="5">
        <v>2400</v>
      </c>
      <c r="B21" s="6" t="s">
        <v>21</v>
      </c>
      <c r="C21" s="7">
        <v>0</v>
      </c>
    </row>
    <row r="22" spans="1:8" x14ac:dyDescent="0.2">
      <c r="A22" s="5"/>
      <c r="B22" s="6" t="s">
        <v>22</v>
      </c>
      <c r="C22" s="11">
        <f>+C4+C5+C6+C7+C14+C21</f>
        <v>540818.18999999994</v>
      </c>
    </row>
    <row r="23" spans="1:8" x14ac:dyDescent="0.2">
      <c r="A23" s="5"/>
      <c r="B23" s="6" t="s">
        <v>23</v>
      </c>
      <c r="C23" s="11">
        <v>847.4</v>
      </c>
      <c r="D23" s="12"/>
    </row>
    <row r="24" spans="1:8" x14ac:dyDescent="0.2">
      <c r="A24" s="5"/>
      <c r="B24" s="6" t="s">
        <v>24</v>
      </c>
      <c r="C24" s="11">
        <f>C22+C23</f>
        <v>541665.59</v>
      </c>
    </row>
    <row r="25" spans="1:8" x14ac:dyDescent="0.2">
      <c r="A25" s="5"/>
      <c r="B25" s="6" t="s">
        <v>25</v>
      </c>
      <c r="C25" s="11">
        <v>2700</v>
      </c>
      <c r="D25" s="13"/>
    </row>
    <row r="26" spans="1:8" ht="11.25" customHeight="1" x14ac:dyDescent="0.2">
      <c r="A26" s="14"/>
      <c r="B26" s="15" t="s">
        <v>26</v>
      </c>
      <c r="C26" s="16">
        <v>83</v>
      </c>
    </row>
    <row r="27" spans="1:8" ht="11.25" customHeight="1" x14ac:dyDescent="0.2">
      <c r="A27" s="14"/>
      <c r="B27" s="15" t="s">
        <v>27</v>
      </c>
      <c r="C27" s="16">
        <v>6</v>
      </c>
    </row>
    <row r="28" spans="1:8" ht="11.25" customHeight="1" x14ac:dyDescent="0.2">
      <c r="A28" s="17"/>
      <c r="B28" s="18" t="s">
        <v>29</v>
      </c>
      <c r="C28" s="19">
        <f>((C22+C23+C25)/12/(C26+C27))</f>
        <v>509.70560861423218</v>
      </c>
    </row>
    <row r="29" spans="1:8" x14ac:dyDescent="0.2">
      <c r="A29" s="17"/>
      <c r="B29" s="18" t="s">
        <v>28</v>
      </c>
      <c r="C29" s="19">
        <f>((C22+C23+C25)*C27/(C26+C27)-C25)/12/C27</f>
        <v>472.20560861423223</v>
      </c>
    </row>
    <row r="30" spans="1:8" ht="11.25" customHeight="1" x14ac:dyDescent="0.25">
      <c r="B30" s="21"/>
      <c r="C30" s="22"/>
    </row>
    <row r="31" spans="1:8" s="21" customFormat="1" ht="13.2" x14ac:dyDescent="0.25">
      <c r="A31" s="23"/>
      <c r="B31" s="24"/>
      <c r="C31" s="25"/>
      <c r="F31" s="2"/>
      <c r="G31" s="2"/>
      <c r="H31" s="2"/>
    </row>
    <row r="32" spans="1:8" s="21" customFormat="1" ht="13.2" x14ac:dyDescent="0.25">
      <c r="A32" s="23"/>
      <c r="B32" s="24"/>
      <c r="C32" s="25"/>
      <c r="F32" s="2"/>
      <c r="G32" s="2"/>
      <c r="H32" s="2"/>
    </row>
    <row r="33" spans="2:3" x14ac:dyDescent="0.2">
      <c r="B33" s="26"/>
      <c r="C33" s="22"/>
    </row>
    <row r="34" spans="2:3" x14ac:dyDescent="0.2">
      <c r="C34" s="22"/>
    </row>
  </sheetData>
  <mergeCells count="4">
    <mergeCell ref="A1:C1"/>
    <mergeCell ref="A2:A3"/>
    <mergeCell ref="B2:B3"/>
    <mergeCell ref="C2:C3"/>
  </mergeCells>
  <pageMargins left="0.75" right="0.75" top="1" bottom="1" header="0.5" footer="0.5"/>
  <pageSetup paperSize="9" scale="120" orientation="landscape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Juglas radosa sirsnina</vt:lpstr>
      <vt:lpstr>'Juglas radosa sirsnina'!Drukas_apgabals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Baiba Kanča</dc:creator>
  <cp:lastModifiedBy>Baiba Kanča</cp:lastModifiedBy>
  <dcterms:created xsi:type="dcterms:W3CDTF">2024-02-26T09:53:52Z</dcterms:created>
  <dcterms:modified xsi:type="dcterms:W3CDTF">2024-02-26T11:11:09Z</dcterms:modified>
</cp:coreProperties>
</file>