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erhels.sharepoint.com/sites/Accounting/Shared Documents/1.2 Grāmatvedības klienti/APECEF/2 - Attaisnojuma dokumenti/Lidzfinansejumi/Atskaites_tames/Tame_2023/"/>
    </mc:Choice>
  </mc:AlternateContent>
  <xr:revisionPtr revIDLastSave="90" documentId="8_{FE943107-7185-41D3-B7E8-F7BE6A1D423E}" xr6:coauthVersionLast="47" xr6:coauthVersionMax="47" xr10:uidLastSave="{7FEF5A75-6B8D-49D7-90DA-2862DA31EF6E}"/>
  <bookViews>
    <workbookView xWindow="-108" yWindow="-108" windowWidth="23256" windowHeight="12576" tabRatio="720" xr2:uid="{00000000-000D-0000-FFFF-FFFF00000000}"/>
  </bookViews>
  <sheets>
    <sheet name="Privātie PII_tāme" sheetId="8" r:id="rId1"/>
    <sheet name="Tāmes pielikums_izgl.sk." sheetId="10" r:id="rId2"/>
    <sheet name="VG par 2022" sheetId="12" state="hidden" r:id="rId3"/>
    <sheet name="61142_1_paPB" sheetId="13" state="hidden" r:id="rId4"/>
    <sheet name="Mapings" sheetId="11" state="hidden" r:id="rId5"/>
  </sheets>
  <definedNames>
    <definedName name="_xlnm._FilterDatabase" localSheetId="3" hidden="1">'61142_1_paPB'!$A$1:$Q$1</definedName>
    <definedName name="_xlnm._FilterDatabase" localSheetId="2" hidden="1">'VG par 2022'!$B$8:$O$147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2" i="8" l="1"/>
  <c r="I41" i="8"/>
  <c r="E34" i="8"/>
  <c r="E31" i="8"/>
  <c r="N57" i="12" l="1"/>
  <c r="M57" i="12"/>
  <c r="J172" i="12" s="1"/>
  <c r="E32" i="8" s="1"/>
  <c r="N126" i="12"/>
  <c r="M126" i="12"/>
  <c r="N125" i="12"/>
  <c r="M125" i="12"/>
  <c r="N122" i="12"/>
  <c r="M122" i="12"/>
  <c r="N28" i="12"/>
  <c r="M28" i="12"/>
  <c r="N127" i="12"/>
  <c r="M127" i="12"/>
  <c r="M87" i="12"/>
  <c r="N87" i="12"/>
  <c r="M91" i="12"/>
  <c r="N91" i="12"/>
  <c r="M93" i="12"/>
  <c r="N93" i="12"/>
  <c r="N84" i="12"/>
  <c r="M84" i="12"/>
  <c r="J156" i="12"/>
  <c r="E19" i="8" s="1"/>
  <c r="M10" i="12"/>
  <c r="J164" i="12" l="1"/>
  <c r="E24" i="8" s="1"/>
  <c r="N22" i="12"/>
  <c r="M22" i="12"/>
  <c r="J170" i="12" s="1"/>
  <c r="E30" i="8" s="1"/>
  <c r="N10" i="12"/>
  <c r="N19" i="8"/>
  <c r="P23" i="8"/>
  <c r="E40" i="8" s="1"/>
  <c r="N18" i="8"/>
  <c r="N23" i="8"/>
  <c r="N22" i="8"/>
  <c r="J161" i="12"/>
  <c r="F133" i="13" l="1"/>
  <c r="I151" i="12"/>
  <c r="I154" i="12" s="1"/>
  <c r="O8" i="12"/>
  <c r="C5" i="12" l="1"/>
  <c r="N8" i="12"/>
  <c r="M8" i="12"/>
  <c r="J163" i="12"/>
  <c r="E23" i="8" s="1"/>
  <c r="J158" i="12"/>
  <c r="E20" i="8" s="1"/>
  <c r="M37" i="12" l="1"/>
  <c r="N146" i="12"/>
  <c r="N23" i="12"/>
  <c r="M81" i="12"/>
  <c r="N68" i="12"/>
  <c r="N130" i="12"/>
  <c r="N105" i="12"/>
  <c r="N111" i="12"/>
  <c r="N18" i="12"/>
  <c r="N106" i="12"/>
  <c r="N13" i="12"/>
  <c r="M72" i="12"/>
  <c r="N43" i="12"/>
  <c r="M130" i="12"/>
  <c r="J167" i="12" s="1"/>
  <c r="E27" i="8" s="1"/>
  <c r="M67" i="12"/>
  <c r="M18" i="12"/>
  <c r="M111" i="12"/>
  <c r="N48" i="12"/>
  <c r="N14" i="12"/>
  <c r="N101" i="12"/>
  <c r="M146" i="12"/>
  <c r="M23" i="12"/>
  <c r="M100" i="12"/>
  <c r="M43" i="12"/>
  <c r="M48" i="12"/>
  <c r="M14" i="12"/>
  <c r="N97" i="12"/>
  <c r="M106" i="12"/>
  <c r="M13" i="12"/>
  <c r="M68" i="12"/>
  <c r="M25" i="12"/>
  <c r="N45" i="12"/>
  <c r="N81" i="12"/>
  <c r="M105" i="12"/>
  <c r="N41" i="12"/>
  <c r="M45" i="12"/>
  <c r="N31" i="12"/>
  <c r="N72" i="12"/>
  <c r="M101" i="12"/>
  <c r="M41" i="12"/>
  <c r="N67" i="12"/>
  <c r="N37" i="12"/>
  <c r="M31" i="12"/>
  <c r="N25" i="12"/>
  <c r="M97" i="12"/>
  <c r="N100" i="12"/>
  <c r="N108" i="12"/>
  <c r="M109" i="12"/>
  <c r="N107" i="12"/>
  <c r="M108" i="12"/>
  <c r="N77" i="12"/>
  <c r="N109" i="12"/>
  <c r="M107" i="12"/>
  <c r="M77" i="12"/>
  <c r="M82" i="12"/>
  <c r="J168" i="12" s="1"/>
  <c r="E28" i="8" s="1"/>
  <c r="N82" i="12"/>
  <c r="J173" i="12" l="1"/>
  <c r="E33" i="8" s="1"/>
  <c r="J175" i="12"/>
  <c r="E35" i="8" s="1"/>
  <c r="J166" i="12"/>
  <c r="E26" i="8" s="1"/>
  <c r="J165" i="12"/>
  <c r="J160" i="12"/>
  <c r="E21" i="8" s="1"/>
  <c r="E25" i="8" l="1"/>
  <c r="E22" i="8" s="1"/>
  <c r="E29" i="8"/>
  <c r="E41" i="8" l="1"/>
  <c r="I38" i="8"/>
  <c r="J27" i="8" s="1"/>
  <c r="F27" i="8" s="1"/>
  <c r="G27" i="8" s="1"/>
  <c r="E16" i="8"/>
  <c r="E42" i="8"/>
  <c r="J23" i="8"/>
  <c r="F23" i="8" s="1"/>
  <c r="J26" i="8"/>
  <c r="F26" i="8" s="1"/>
  <c r="G26" i="8" s="1"/>
  <c r="J25" i="8"/>
  <c r="F25" i="8" s="1"/>
  <c r="G25" i="8" s="1"/>
  <c r="J24" i="8"/>
  <c r="F24" i="8" s="1"/>
  <c r="G24" i="8" s="1"/>
  <c r="J34" i="8"/>
  <c r="F34" i="8" s="1"/>
  <c r="G34" i="8" s="1"/>
  <c r="J32" i="8"/>
  <c r="F32" i="8" s="1"/>
  <c r="G32" i="8" s="1"/>
  <c r="J36" i="8"/>
  <c r="J37" i="8"/>
  <c r="F37" i="8" s="1"/>
  <c r="G37" i="8" s="1"/>
  <c r="J29" i="8"/>
  <c r="J28" i="8"/>
  <c r="F28" i="8" s="1"/>
  <c r="G28" i="8" s="1"/>
  <c r="J21" i="8"/>
  <c r="F21" i="8" s="1"/>
  <c r="G21" i="8" s="1"/>
  <c r="J20" i="8"/>
  <c r="F20" i="8" s="1"/>
  <c r="G20" i="8" s="1"/>
  <c r="J19" i="8"/>
  <c r="F19" i="8" s="1"/>
  <c r="J31" i="8"/>
  <c r="F31" i="8" s="1"/>
  <c r="G31" i="8" s="1"/>
  <c r="J35" i="8"/>
  <c r="F35" i="8" s="1"/>
  <c r="G35" i="8" s="1"/>
  <c r="J22" i="8"/>
  <c r="J30" i="8"/>
  <c r="F30" i="8" s="1"/>
  <c r="J33" i="8"/>
  <c r="F33" i="8" s="1"/>
  <c r="G33" i="8" s="1"/>
  <c r="F29" i="8" l="1"/>
  <c r="G30" i="8"/>
  <c r="G29" i="8" s="1"/>
  <c r="F22" i="8"/>
  <c r="G23" i="8"/>
  <c r="G22" i="8" s="1"/>
  <c r="G19" i="8"/>
  <c r="F16" i="8" l="1"/>
  <c r="G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Arina</author>
  </authors>
  <commentList>
    <comment ref="D6" authorId="0" shapeId="0" xr:uid="{DA809223-21C3-4334-887D-E8BC426D0F1D}">
      <text>
        <r>
          <rPr>
            <b/>
            <sz val="9"/>
            <color indexed="81"/>
            <rFont val="Tahoma"/>
            <charset val="1"/>
          </rPr>
          <t>Arina:</t>
        </r>
        <r>
          <rPr>
            <sz val="9"/>
            <color indexed="81"/>
            <rFont val="Tahoma"/>
            <charset val="1"/>
          </rPr>
          <t xml:space="preserve">
Ņemts no skolas tabulas par 09.2022.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Arina</author>
  </authors>
  <commentList>
    <comment ref="K165" authorId="0" shapeId="0" xr:uid="{2BFCA65A-C103-437A-987D-E117C3A4E26C}">
      <text>
        <r>
          <rPr>
            <b/>
            <sz val="9"/>
            <color indexed="81"/>
            <rFont val="Tahoma"/>
            <charset val="1"/>
          </rPr>
          <t>Arina:</t>
        </r>
        <r>
          <rPr>
            <sz val="9"/>
            <color indexed="81"/>
            <rFont val="Tahoma"/>
            <charset val="1"/>
          </rPr>
          <t xml:space="preserve">
+2270</t>
        </r>
      </text>
    </comment>
    <comment ref="K166" authorId="0" shapeId="0" xr:uid="{36F288A9-F17F-4DB3-9E8A-213A90D95A0F}">
      <text>
        <r>
          <rPr>
            <b/>
            <sz val="9"/>
            <color indexed="81"/>
            <rFont val="Tahoma"/>
            <charset val="1"/>
          </rPr>
          <t xml:space="preserve">Arina:
</t>
        </r>
        <r>
          <rPr>
            <sz val="9"/>
            <color indexed="81"/>
            <rFont val="Tahoma"/>
            <family val="2"/>
            <charset val="186"/>
          </rPr>
          <t>NOL</t>
        </r>
      </text>
    </comment>
  </commentList>
</comments>
</file>

<file path=xl/sharedStrings.xml><?xml version="1.0" encoding="utf-8"?>
<sst xmlns="http://schemas.openxmlformats.org/spreadsheetml/2006/main" count="2521" uniqueCount="437">
  <si>
    <t>Ekonomiskās klasifikācijas kods</t>
  </si>
  <si>
    <t>Izglītības iestāde</t>
  </si>
  <si>
    <t xml:space="preserve">1. Aprēķinā iekļautie izdevumi </t>
  </si>
  <si>
    <t>Remontdarbi un iestāžu uzturēšanas pakalpojumi (izņemot ēku, būvju un ceļu kapitālo remontu);</t>
  </si>
  <si>
    <t xml:space="preserve">Krājumi, materiāli, energoresursi, preces, biroja preces un inventārs, kurus neuzskaita pamatkapitāla veidošanā </t>
  </si>
  <si>
    <t>Valsts un pašvaldību aprūpē un apgādē esošo personu uzturēšanas izdevumi  (izņemot ēdināšanas izdevumus (EKK 2363));</t>
  </si>
  <si>
    <t xml:space="preserve">Kurināmais un enerģētiskie materiāli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</si>
  <si>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</si>
  <si>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</si>
  <si>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Privātās pirmsskolas izglītības iestādes pakalpojumu izmaksu tāme</t>
  </si>
  <si>
    <t>KOPĀ</t>
  </si>
  <si>
    <t>PPII FINASĒJUMS</t>
  </si>
  <si>
    <t>VECĀKU FINANSĒJUMS</t>
  </si>
  <si>
    <t>Izmaksas par pirmsskolas izglītības pakalpojumu privātā izglītības iestādē, EUR</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</si>
  <si>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</si>
  <si>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 xml:space="preserve">Zāles, ķimikālijas, laboratorijas preces, medicīniskās ierīces, medicīniskie instrumenti, laboratorijas dzīvnieki un to uzturēšana </t>
  </si>
  <si>
    <t xml:space="preserve">Mācību līdzekļi un materiāli (izņemot valsts budžeta dotācijas mācību līdzekļu iegādei) </t>
  </si>
  <si>
    <r>
      <t xml:space="preserve">Citi izdevumi </t>
    </r>
    <r>
      <rPr>
        <b/>
        <i/>
        <sz val="8"/>
        <rFont val="Arial"/>
        <family val="2"/>
        <charset val="186"/>
      </rPr>
      <t>(ja tādi tiek norādīti, nepieciešams norādīt izdevumu veidu)</t>
    </r>
    <r>
      <rPr>
        <b/>
        <sz val="8"/>
        <rFont val="Arial"/>
        <family val="2"/>
        <charset val="186"/>
      </rPr>
      <t>.</t>
    </r>
  </si>
  <si>
    <t>Datums</t>
  </si>
  <si>
    <t>(paraksts, vārds, uzvārds, amats)</t>
  </si>
  <si>
    <t>1.pielikums</t>
  </si>
  <si>
    <t>Vienam izglītojamajam nepieciešamās vidējās izmaksas mēnesī ( no pusotra gada līdz  4 gadu vecumam )</t>
  </si>
  <si>
    <t xml:space="preserve">Valsts budžeta mērķdotācija, ko privātā izglītības iestāde saņem par bērniem, kam tiek īstenota obligātā sagatavošana pamatizglītības apguvei  ( summa netiek iekļauta attiecīgajās izmaksu pozīcijās) </t>
  </si>
  <si>
    <t>Kopējais pamatlīdzekļu nolietojums, kas tiek aprēķināts, ievērojot ilgtermiņa ieguldījumu uzskaites kārtību un kurš tiek dalīts ar audzēkņu skaitu attiecīgajā izglītības iestādē.</t>
  </si>
  <si>
    <t xml:space="preserve">2. Aprēķinā neiekļautie izdevumi </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</si>
  <si>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</si>
  <si>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Eiropas Struktūrfondu projektu finansējuma izmaksas</t>
  </si>
  <si>
    <t>Vienam izglītojamajam nepieciešamās vidējās izmaksas mēnesī (5-6 gadus veciem bērniem)</t>
  </si>
  <si>
    <t>Mācību, darba un dienesta komandējumi, darba braucieni (EKK 2100) (izņemot tos, kas finansēti no Eiropas Savienības fondiem)</t>
  </si>
  <si>
    <t>Pakalpojumi</t>
  </si>
  <si>
    <t>Izdevumi par sakaru pakalpojumiem</t>
  </si>
  <si>
    <t>Izdevumi par komunālajiem pakalpojumiem</t>
  </si>
  <si>
    <t>Dažādi pakalpojumi</t>
  </si>
  <si>
    <t>Īre un noma</t>
  </si>
  <si>
    <t>Informācijas tehnoloģiju pakalpojumi;</t>
  </si>
  <si>
    <t>Izdevumi par dažādām precēm un inventāru</t>
  </si>
  <si>
    <t>Iestāžu uzturēšanas materiāli un preces</t>
  </si>
  <si>
    <t>Izdevumi periodikas iegādei bibliotēku krājumiem</t>
  </si>
  <si>
    <t xml:space="preserve">Izglītības iestāde: </t>
  </si>
  <si>
    <t xml:space="preserve">Izglītības iestādes dibinātājs:   </t>
  </si>
  <si>
    <t>Reģistrācijas Nr.</t>
  </si>
  <si>
    <t xml:space="preserve">Juridiskā adrese: </t>
  </si>
  <si>
    <t xml:space="preserve">Pirmsskolas izglītības programmas īstenošanas adrese: </t>
  </si>
  <si>
    <t xml:space="preserve">Tālrunis: </t>
  </si>
  <si>
    <t xml:space="preserve">E-pasta adrese: </t>
  </si>
  <si>
    <t>Izmaksu periods:</t>
  </si>
  <si>
    <t>Dibinātāja parakst tiesīgā persona_____________________________________________________________</t>
  </si>
  <si>
    <t>Tāmes pielikums</t>
  </si>
  <si>
    <t>Izglītojamo skaits</t>
  </si>
  <si>
    <t>Izglītojamo skaits no pusotra līdz četru gadu vecumam</t>
  </si>
  <si>
    <t xml:space="preserve">Izglītojamo skaits obligātās sagatavošanas (5-6 gadu)  vecumā </t>
  </si>
  <si>
    <t>Paraksts________________, valdes locekle</t>
  </si>
  <si>
    <t>Atalgojums no izglītības iestādes budžeta līdzekļiem</t>
  </si>
  <si>
    <t>Atalgojums no valsts mērķdotācijas</t>
  </si>
  <si>
    <t>Darba devēja soc.apdrošināšanas iemaksas no izglītības iestādes budžeta līdzekļiem</t>
  </si>
  <si>
    <t>Darba devēja soc.apdrošināšanas iemaksas no mērķdotācijas</t>
  </si>
  <si>
    <t>Iekšzemes mācību, darba un dienesta komandējumi, dienesta, darba braucieni</t>
  </si>
  <si>
    <t>Pasta, telefona un citi sakaru pakalpojumi</t>
  </si>
  <si>
    <t>Iestādes administratīvie izdevumi un ar iestādes darbības nodrošināšanu saistītie izdevumi</t>
  </si>
  <si>
    <t>Remontdarbi un telpu uzturēšana</t>
  </si>
  <si>
    <t>Informācijas tehnoloģiju pakalpojumi</t>
  </si>
  <si>
    <t>Īres un nomas maksa (izņemot transportlīdzekļu nomas maksu (EKK 2262))</t>
  </si>
  <si>
    <t>Materiāli (neieskaitot mērķdotāciju mācību materiāliem)</t>
  </si>
  <si>
    <t>Biroja preces un inventārs</t>
  </si>
  <si>
    <t>Kurināmais un enerģētiskie materiāli  (izņemot degvielas izdevumus (EKK 2322))</t>
  </si>
  <si>
    <t>Zāles, ķimikālijas, laboratorijas preces, medicīniskās ierīces, medicīniskie instrumenti, laboratorijas dzīvnieki un to uzturēšana</t>
  </si>
  <si>
    <t>Kārtējā remonta un iestāžu uzturēšanas materiāli</t>
  </si>
  <si>
    <t>Valsts un pašvaldību aprūpē un apgādē esošo personu uzturēšana (izņemot ēdināšanas izdevumus (EKK 2363))</t>
  </si>
  <si>
    <t>Mācību līdzekļi un materiāli</t>
  </si>
  <si>
    <t>Žila Verna Rīgas franču skola</t>
  </si>
  <si>
    <t>Biedrība APECEF</t>
  </si>
  <si>
    <t>Patversmes iela 20, Rīga, LV-1005</t>
  </si>
  <si>
    <t>Patversmes iela 20, Rīga, LV-1005 un Patversmes iela 30k-3, Rīga</t>
  </si>
  <si>
    <t>administrateur@ecolejulesverne.lv</t>
  </si>
  <si>
    <t>Kon.Kods</t>
  </si>
  <si>
    <t>Kon.Nosaukums</t>
  </si>
  <si>
    <t>Kon.Apg.VG.Kods</t>
  </si>
  <si>
    <t>Apgrozījuma valūta</t>
  </si>
  <si>
    <t>DB s.s., EUR</t>
  </si>
  <si>
    <t>KR s.s., EUR</t>
  </si>
  <si>
    <t>DB apgr., EUR</t>
  </si>
  <si>
    <t>KR apgr., EUR</t>
  </si>
  <si>
    <t>DB b.s., EUR</t>
  </si>
  <si>
    <t>KR b.s., EUR</t>
  </si>
  <si>
    <t>Kon.Papildkods</t>
  </si>
  <si>
    <t>V</t>
  </si>
  <si>
    <t>EUR</t>
  </si>
  <si>
    <t>2310</t>
  </si>
  <si>
    <t>2340</t>
  </si>
  <si>
    <t>2373</t>
  </si>
  <si>
    <t>P</t>
  </si>
  <si>
    <t>B</t>
  </si>
  <si>
    <t>S</t>
  </si>
  <si>
    <t>61141</t>
  </si>
  <si>
    <t>Līdzfinansējums no pašvaldības (Ārp)</t>
  </si>
  <si>
    <t>61142</t>
  </si>
  <si>
    <t>Ēdināšanas līdzfinansējums no pašvaldības (Ārp)</t>
  </si>
  <si>
    <t>7111</t>
  </si>
  <si>
    <t>Ēdināšanas izdevumi bērniem</t>
  </si>
  <si>
    <t>7112</t>
  </si>
  <si>
    <t>Ēdināšanas izdevumi bērniem, pārtikas preces</t>
  </si>
  <si>
    <t>7120</t>
  </si>
  <si>
    <t>Preces klasei, apmācību materiāli, rokdarbu preces, preces skola, kanceleja, LV</t>
  </si>
  <si>
    <t>7121</t>
  </si>
  <si>
    <t>Preces klasei, apmācību materiāli, rokdarbu preces, preces skolai ES</t>
  </si>
  <si>
    <t>7122</t>
  </si>
  <si>
    <t>Mēbeles un iekārtas skolas aprīkošanai</t>
  </si>
  <si>
    <t>7123</t>
  </si>
  <si>
    <t xml:space="preserve">Biroja tehnika, kartridži u.t.t_x000D_
</t>
  </si>
  <si>
    <t>7141</t>
  </si>
  <si>
    <t>Saimnieciskie izdevumi pamatdarbības nodrošināšanai</t>
  </si>
  <si>
    <t>7142</t>
  </si>
  <si>
    <t>Higiēnas preces</t>
  </si>
  <si>
    <t>7144</t>
  </si>
  <si>
    <t>Virtuves darbības un ēdināšanas nodrošināšanas izmaksas</t>
  </si>
  <si>
    <t>7145</t>
  </si>
  <si>
    <t>Veļas mazgāšanas izdevumi</t>
  </si>
  <si>
    <t>7149</t>
  </si>
  <si>
    <t>Pārējie izdevumi pamatdarības nodrošināšai</t>
  </si>
  <si>
    <t>7170</t>
  </si>
  <si>
    <t>Pulciņu vadītāji</t>
  </si>
  <si>
    <t>7171</t>
  </si>
  <si>
    <t>Skolas mācību stundu pasniedzēji</t>
  </si>
  <si>
    <t>7172</t>
  </si>
  <si>
    <t>Telpu uzkopšana un tīrīšana</t>
  </si>
  <si>
    <t>7173</t>
  </si>
  <si>
    <t xml:space="preserve">Telpu un iekārtu uzturēšana, apkope, remonti </t>
  </si>
  <si>
    <t>7180</t>
  </si>
  <si>
    <t xml:space="preserve">Saņemti ārpakalpojumi mācībām un eksāmeniem </t>
  </si>
  <si>
    <t>7181</t>
  </si>
  <si>
    <t>Pārstādāmie izdevumi</t>
  </si>
  <si>
    <t>7210</t>
  </si>
  <si>
    <t>Pamatdarbības personāla algas</t>
  </si>
  <si>
    <t>7213</t>
  </si>
  <si>
    <t>Atvaļinājuma izmaksas</t>
  </si>
  <si>
    <t>7238</t>
  </si>
  <si>
    <t>Pārējās personāla izmaksas</t>
  </si>
  <si>
    <t>7239</t>
  </si>
  <si>
    <t>Darbinieku edināšanas izmaksas</t>
  </si>
  <si>
    <t>7240</t>
  </si>
  <si>
    <t>Pamatdarbības personāla apdrošināšana</t>
  </si>
  <si>
    <t>7243</t>
  </si>
  <si>
    <t>Medicīnisko pakalpojumu izmaksas sanitārajām grāmatiņām u.c. medicīniskie pakalpojumi skolai</t>
  </si>
  <si>
    <t>7310</t>
  </si>
  <si>
    <t>Pamatdarbības personāla DD sociālais nodoklis</t>
  </si>
  <si>
    <t>7330</t>
  </si>
  <si>
    <t>Pārējās sociālās izmaksas</t>
  </si>
  <si>
    <t>7422</t>
  </si>
  <si>
    <t>Pārējo pamatdarbības pamatlīdzekļu nolietojums</t>
  </si>
  <si>
    <t>7430</t>
  </si>
  <si>
    <t>Mazvērtīgā inventāra un apgrozāmo līdzekļu vērtības norakstīšana</t>
  </si>
  <si>
    <t>7510</t>
  </si>
  <si>
    <t>Darba aizsardzības izdevumi</t>
  </si>
  <si>
    <t>7530</t>
  </si>
  <si>
    <t>Apdrošināšanas maksājumi pamatdarbības vajadzībām (izņemot darbinieku apdr.)</t>
  </si>
  <si>
    <t>7540</t>
  </si>
  <si>
    <t>Personāla apmācības izdevumi</t>
  </si>
  <si>
    <t>7552</t>
  </si>
  <si>
    <t>Bankas komisijas maksa</t>
  </si>
  <si>
    <t>7556</t>
  </si>
  <si>
    <t>Izdevumi debitoru parādu piedziņām</t>
  </si>
  <si>
    <t>7557</t>
  </si>
  <si>
    <t>Citi saimnieciskās darbības izdevumi</t>
  </si>
  <si>
    <t>7560</t>
  </si>
  <si>
    <t>Telpu noma pamatdarbības vajadzībām</t>
  </si>
  <si>
    <t>7561</t>
  </si>
  <si>
    <t>Elektrības izdevumi pamatdarbības vajadzībām</t>
  </si>
  <si>
    <t>7562</t>
  </si>
  <si>
    <t>Siltumenerģijas izdevumi pamatdarbības vajadzībām</t>
  </si>
  <si>
    <t>7563</t>
  </si>
  <si>
    <t>Ūdens un kanalizācijas izdevumi pamatdarbības vajadzībām</t>
  </si>
  <si>
    <t>7564</t>
  </si>
  <si>
    <t>Atkritumu izvešanas izdevumi pamatdarbības vajadzībām</t>
  </si>
  <si>
    <t>7565</t>
  </si>
  <si>
    <t>Apsaimniekošanas izdevumi pamatdarbības vajadzībām</t>
  </si>
  <si>
    <t>7566</t>
  </si>
  <si>
    <t>Apsardzes izdevumi pamatdarbības vajadzībām</t>
  </si>
  <si>
    <t>7567</t>
  </si>
  <si>
    <t>Telpu un teritorijas remonta un uzturēšanas izdevumi pamatdarbības vajadz.</t>
  </si>
  <si>
    <t>7578</t>
  </si>
  <si>
    <t>Ugunsdrošības un darba aizsardzības izdevumi</t>
  </si>
  <si>
    <t>7580</t>
  </si>
  <si>
    <t>Transporta izdevumi pamatdarbības vajadzībām</t>
  </si>
  <si>
    <t>7581</t>
  </si>
  <si>
    <t>Degviela pamatdarbības vajadzībām</t>
  </si>
  <si>
    <t>7590</t>
  </si>
  <si>
    <t>Komandējumu vai darba braucienu izdevumi pamatdarbības personālam</t>
  </si>
  <si>
    <t>7591</t>
  </si>
  <si>
    <t>Dienas nauda pamatdarbības personālam</t>
  </si>
  <si>
    <t>7592</t>
  </si>
  <si>
    <t>Komandējumu vai darba braucienu izdevumi administrācijas personālam</t>
  </si>
  <si>
    <t>7620</t>
  </si>
  <si>
    <t>Transporta izdevumi skolas bērniem un skolotājiem</t>
  </si>
  <si>
    <t>7710</t>
  </si>
  <si>
    <t>Pasta izdevumi</t>
  </si>
  <si>
    <t>7711</t>
  </si>
  <si>
    <t>Kurjera izdevumi</t>
  </si>
  <si>
    <t>7713</t>
  </si>
  <si>
    <t>Mobilie telefoni</t>
  </si>
  <si>
    <t>7714</t>
  </si>
  <si>
    <t>Interneta pakalpojumi</t>
  </si>
  <si>
    <t>7721</t>
  </si>
  <si>
    <t>Kancelejas preces</t>
  </si>
  <si>
    <t>7722</t>
  </si>
  <si>
    <t>Saimniecības preces</t>
  </si>
  <si>
    <t>7723</t>
  </si>
  <si>
    <t>Biroja un darba vietu iekārtošanas izdevumi</t>
  </si>
  <si>
    <t>7733</t>
  </si>
  <si>
    <t>Programmu abonēšanas un uzturēšanas izmaksas</t>
  </si>
  <si>
    <t>7735</t>
  </si>
  <si>
    <t>IT ārpakalpojumu izmaksas</t>
  </si>
  <si>
    <t>7740</t>
  </si>
  <si>
    <t>Grāmatvedības pakalpojumu izmaksas</t>
  </si>
  <si>
    <t>7741</t>
  </si>
  <si>
    <t>Revīzijas un audita pakalpojumu izmaksas</t>
  </si>
  <si>
    <t>7742</t>
  </si>
  <si>
    <t>Juristu pakalpojumu izmaksas</t>
  </si>
  <si>
    <t>7760</t>
  </si>
  <si>
    <t>Transporta izdevumi administrācijas vajadzībām</t>
  </si>
  <si>
    <t>7770</t>
  </si>
  <si>
    <t>Citi vadīšanas un administrācijas izdevumi</t>
  </si>
  <si>
    <t>7780</t>
  </si>
  <si>
    <t>Reprezentācijas izdevumi (atļautā līmeņa robežās)</t>
  </si>
  <si>
    <t>8130</t>
  </si>
  <si>
    <t>Ziedojumi un citi tiem pielīdzināmi ieņēmumi</t>
  </si>
  <si>
    <t>8160</t>
  </si>
  <si>
    <t>Saņemtās soda naudas un līgumsodi</t>
  </si>
  <si>
    <t>8190</t>
  </si>
  <si>
    <t>Citi ieņēmumi</t>
  </si>
  <si>
    <t>8260</t>
  </si>
  <si>
    <t>Samaksātās soda naudas un līgumsodi VID</t>
  </si>
  <si>
    <t>8261</t>
  </si>
  <si>
    <t>Pārejas samaksātās soda naudas un līgumsodi</t>
  </si>
  <si>
    <t>8290</t>
  </si>
  <si>
    <t>Citi izdevumi</t>
  </si>
  <si>
    <t>8293</t>
  </si>
  <si>
    <t>Ziedojumi un sponsorēšana</t>
  </si>
  <si>
    <t>8830</t>
  </si>
  <si>
    <t>Nekustamā īpašuma nodoklis</t>
  </si>
  <si>
    <t>900</t>
  </si>
  <si>
    <t>Starpkonts</t>
  </si>
  <si>
    <t>Privātās pirmsskolas izglītības iestādes   izglītojamo skaits uz 2022.gada 1.septembri                                                                 (nosaukums)</t>
  </si>
  <si>
    <t>2-4 gadi</t>
  </si>
  <si>
    <t>5-6 gadi</t>
  </si>
  <si>
    <t>2230</t>
  </si>
  <si>
    <t>2370</t>
  </si>
  <si>
    <t>2350</t>
  </si>
  <si>
    <t>2270</t>
  </si>
  <si>
    <t>2240</t>
  </si>
  <si>
    <t>1100</t>
  </si>
  <si>
    <t>1200</t>
  </si>
  <si>
    <t>2110</t>
  </si>
  <si>
    <t>NOL</t>
  </si>
  <si>
    <t>2100</t>
  </si>
  <si>
    <t>2260</t>
  </si>
  <si>
    <t>2220</t>
  </si>
  <si>
    <t>2210</t>
  </si>
  <si>
    <t>2250</t>
  </si>
  <si>
    <t>Kopsavilkums:</t>
  </si>
  <si>
    <t>skola</t>
  </si>
  <si>
    <t>Bērnu sadalījums uz 09.2022.</t>
  </si>
  <si>
    <t>nosaukums no mapinga</t>
  </si>
  <si>
    <t>Debeta summa, EUR</t>
  </si>
  <si>
    <t>Kredīta summa, EUR</t>
  </si>
  <si>
    <t>Kon.Apg.KKonts.Kods</t>
  </si>
  <si>
    <t>Summa</t>
  </si>
  <si>
    <t>Kon.Apg.Dok.Kl.Nosaukums</t>
  </si>
  <si>
    <t>Kon.Apg.Dok.Kl.Kods</t>
  </si>
  <si>
    <t>Kon.Apg.Dok.Pamatojums īsais</t>
  </si>
  <si>
    <t>Kon.Apg.Dok.Dok. veids</t>
  </si>
  <si>
    <t>Teksts</t>
  </si>
  <si>
    <t>Darījuma vieta</t>
  </si>
  <si>
    <t>Kon.Apg.Tr.Izpildes datums</t>
  </si>
  <si>
    <t>Kon.Apg.Dok.Numurs</t>
  </si>
  <si>
    <t>Kon.Apg.Dok.Kl.V.Darījuma vieta</t>
  </si>
  <si>
    <t>Kon.Apg.DKonts.Kods</t>
  </si>
  <si>
    <t>Kon.Apg.Dok.L.PVN likme %</t>
  </si>
  <si>
    <t>Mārupes novada pašvaldība</t>
  </si>
  <si>
    <t>mapaD</t>
  </si>
  <si>
    <t>Līgums N. 4/3/55-2022. Par 04.2022. Līdzfinansējums par privāto pirmsskolas izgl</t>
  </si>
  <si>
    <t>Rēķins par pakalpojumiem</t>
  </si>
  <si>
    <t>Pašvaldības līdzfinansējums līdz 2-4.g.v</t>
  </si>
  <si>
    <t>Iekšzeme (I)</t>
  </si>
  <si>
    <t>1616/0522</t>
  </si>
  <si>
    <t>Līgums N. 4/3/55-2022. Par 05.2022. Līdzfinansējums par privāto pirmsskolas izgl</t>
  </si>
  <si>
    <t>1933/0622</t>
  </si>
  <si>
    <t>Līgums N. 4/3/55-2022. Par 06.2022. Līdzfinansējums par privāto pirmsskolas izgl</t>
  </si>
  <si>
    <t>2532/0722</t>
  </si>
  <si>
    <t>Līgums N. 4/3/55-2022. Par 09.2022. Līdzfinansējums par privāto pirmsskolas izgl</t>
  </si>
  <si>
    <t>3355/1022</t>
  </si>
  <si>
    <t>Līgums N. 4/3/55-2022. Par 10.2022. Līdzfinansējums par privāto pirmsskolas izgl</t>
  </si>
  <si>
    <t>3704/1122</t>
  </si>
  <si>
    <t>Līgums N. 4/3/55-2022. Par 11.2022. Līdzfinansējums par privāto pirmsskolas izgl</t>
  </si>
  <si>
    <t>4098/1222</t>
  </si>
  <si>
    <t>Līgums N. 4/3/55-2022. Par 12.2022. Līdzfinansējums par privāto pirmsskolas izgl</t>
  </si>
  <si>
    <t>0002/0123</t>
  </si>
  <si>
    <t>Līgums N. 4/3/55-2022. Par 03.2022. Līdzfinansējums par privāto pirmsskolas izgl</t>
  </si>
  <si>
    <t>1015/0422</t>
  </si>
  <si>
    <t>Līgums N. 4/3/55-2022. Par 2022.gada janvāri. Līdzfinansējums par privāto pirmss</t>
  </si>
  <si>
    <t>0576/0222</t>
  </si>
  <si>
    <t>Līgums N. 4/3/55-2022. Par 02.2022. Līdzfinansējums par privāto pirmsskolas izgl</t>
  </si>
  <si>
    <t>0588/0322</t>
  </si>
  <si>
    <t>Ropažu novada pašvaldība</t>
  </si>
  <si>
    <t>stndD</t>
  </si>
  <si>
    <t>Līgums Nr. 8.7/2022/16. Par 09.2022. Līdzfinansējums par Ropažos deklarētajiem b</t>
  </si>
  <si>
    <t>3356/1022</t>
  </si>
  <si>
    <t>Līgums Nr. 8.7/2022/16. Par 10.2022. Līdzfinansējums par Ropažos deklarētajiem b</t>
  </si>
  <si>
    <t>3705/1122</t>
  </si>
  <si>
    <t>Līgums Nr. 8.7/2022/16. Par 11.2022. Līdzfinansējums par Ropažos deklarētajiem b</t>
  </si>
  <si>
    <t>4099/1222</t>
  </si>
  <si>
    <t>Līgums Nr. 8.7/2022/16. Par 12.2022. Līdzfinansējums par Ropažos deklarētajiem b</t>
  </si>
  <si>
    <t>0003/0123</t>
  </si>
  <si>
    <t xml:space="preserve">Ādažu novada dome </t>
  </si>
  <si>
    <t>adnoD</t>
  </si>
  <si>
    <t>Līdzfinansējums par privāto vispārējo izglītību:Robertu Galušku (p.k. 170211-215</t>
  </si>
  <si>
    <t>3360/1022</t>
  </si>
  <si>
    <t>3709/1122</t>
  </si>
  <si>
    <t>4103/1222</t>
  </si>
  <si>
    <t>Līdzfinansējums par privāto vispārējo izglītību: Robertu Galušku (p.k. 170211-21</t>
  </si>
  <si>
    <t>0006/0123</t>
  </si>
  <si>
    <t>Ķekavas novada pašvaldība</t>
  </si>
  <si>
    <t>kenoD</t>
  </si>
  <si>
    <t>Līdzfinansējums par Elizabete Slesarenko-Krainova, p.k. 160117-25485,  Anna Sles</t>
  </si>
  <si>
    <t>0296/0222</t>
  </si>
  <si>
    <t>Līgums Nr. 15-13/22/8. Par 02.2022. Līdzfinansējums par: Elizabete Slesarenko-Kr</t>
  </si>
  <si>
    <t>0590/0322</t>
  </si>
  <si>
    <t>Līgums Nr. 15-13/22/8. Par 03.2022. Līdzfinansējums par: Elizabete Slesarenko-Kr</t>
  </si>
  <si>
    <t>1017/0422</t>
  </si>
  <si>
    <t>Līgums Nr. 15-13/22/8. Par 04.2022. Līdzfinansējums par: Elizabete Slesarenko-Kr</t>
  </si>
  <si>
    <t>1618/0522</t>
  </si>
  <si>
    <t>Līgums Nr. 8.7/2022/16. Par 05.2022. Līdzfinansējums par Ropažos deklarētajiem b</t>
  </si>
  <si>
    <t>1934/0622</t>
  </si>
  <si>
    <t>Līgums Nr. 8.7/2022/16. Par 06.2022. Līdzfinansējums par Ropažos deklarētajiem b</t>
  </si>
  <si>
    <t>2533/0722</t>
  </si>
  <si>
    <t>Līgums Nr. 8.7/2022/16. Par 04.2022. Līdzfinansējums par Ropažos deklarētajiem b</t>
  </si>
  <si>
    <t>1617/0522</t>
  </si>
  <si>
    <t>Līdzfinansējums par privāto vispārējo izglītību- Lali Fromani (p.k. 060912-20735</t>
  </si>
  <si>
    <t>0298/0222</t>
  </si>
  <si>
    <t>0593/0322</t>
  </si>
  <si>
    <t>1020/0422</t>
  </si>
  <si>
    <t>Līdzfinansējums par privāto vispārējo izglītību: Laurentu Prjēru (p.k. 070913-27</t>
  </si>
  <si>
    <t>1621/0522</t>
  </si>
  <si>
    <t>1938/0622</t>
  </si>
  <si>
    <t>2536/0722</t>
  </si>
  <si>
    <t>Līgums Nr. 15-13/22/8. Par 05.2022. Līdzfinansējums par: Anna Slesarenko Krainov</t>
  </si>
  <si>
    <t>1935/0622</t>
  </si>
  <si>
    <t>Līgums Nr. 15-13/22/8. Par 06.2022. Līdzfinansējums par: Anna Slesarenko Krainov</t>
  </si>
  <si>
    <t>2534/0722</t>
  </si>
  <si>
    <t>Līgums Nr. 15-13/22/8. Par 09.2022. Līdzfinansējums par: Anna Slesarenko Krainov</t>
  </si>
  <si>
    <t>3357/1022</t>
  </si>
  <si>
    <t>Līgums Nr. 15-13/22/8. Par 10.2022. Līdzfinansējums par: Anna Slesarenko Krainov</t>
  </si>
  <si>
    <t>3706/1122</t>
  </si>
  <si>
    <t>Līgums Nr. 15-13/22/8. Par 11.2022. Līdzfinansējums par: Anna Slesarenko Krainov</t>
  </si>
  <si>
    <t>4100/1222</t>
  </si>
  <si>
    <t>Līgums Nr. 15-13/22/8. Par 12.2022. Līdzfinansējums par: Anna Slesarenko Krainov</t>
  </si>
  <si>
    <t>0004/0123</t>
  </si>
  <si>
    <t xml:space="preserve">Pašvaldības līdzfinansējums pirmsskola  </t>
  </si>
  <si>
    <t>Līgums Nr. 21-25/16/174. Par 05.2022. Līdzfinansējums par ēdināšanu Ķekavā dekla</t>
  </si>
  <si>
    <t>Ēdināšanas līdzfinansējums no pašvaldība</t>
  </si>
  <si>
    <t>1936/0622</t>
  </si>
  <si>
    <t>Līgums Nr. 21-25/16/174. Par 04.2022. Līdzfinansējums par ēdināšanu Ķekavā dekla</t>
  </si>
  <si>
    <t>1619/0522</t>
  </si>
  <si>
    <t>Līgums Nr. 21-25/16/174. Par 03.2022. Līdzfinansējums par ēdināšanu Ķekavā dekla</t>
  </si>
  <si>
    <t>1018/0422</t>
  </si>
  <si>
    <t>Līgums Nr. 21-25/16/174. Par 02.2022. Līdzfinansējums par ēdināšanu Ķekavā dekla</t>
  </si>
  <si>
    <t>0591/0322</t>
  </si>
  <si>
    <t>Līgums Nr. 21-25/16/174. Par 10.2022. Līdzfinansējums par ēdināšanu Ķekavā dekla</t>
  </si>
  <si>
    <t>3707/1122</t>
  </si>
  <si>
    <t>Līdzfinansējums par ēdināšanu Ķekavā deklarētajiem bērniem Elizabete Slesarenko-</t>
  </si>
  <si>
    <t>0573/0222</t>
  </si>
  <si>
    <t>Līgums Nr. 21-25/16/174. Par 06.2022. Līdzfinansējums par ēdināšanu Ķekavā dekla</t>
  </si>
  <si>
    <t>2535/0722</t>
  </si>
  <si>
    <t>Līgums Nr. 21-25/16/174. Par 09.2022. Līdzfinansējums par ēdināšanu Ķekavā dekla</t>
  </si>
  <si>
    <t>3358/1022</t>
  </si>
  <si>
    <t>Līgums Nr. 21-25/16/174. Par 11.2022. Līdzfinansējums par ēdināšanu Ķekavā dekla</t>
  </si>
  <si>
    <t>4101/1222</t>
  </si>
  <si>
    <t>RD Izglītības, kultūras un sporta departaments</t>
  </si>
  <si>
    <t>ridoD</t>
  </si>
  <si>
    <t>Finasējums 01/2022 (apmeklējumu)</t>
  </si>
  <si>
    <t>1023/0422</t>
  </si>
  <si>
    <t>Finasējums par 04/2022 (apmeklējumu)</t>
  </si>
  <si>
    <t>1623/0522</t>
  </si>
  <si>
    <t>Finasējums par 05/2022 (apmeklējumu)</t>
  </si>
  <si>
    <t>1944/0622</t>
  </si>
  <si>
    <t>Finasējums par 06/2022 (apmeklējumu)</t>
  </si>
  <si>
    <t>2817/0722</t>
  </si>
  <si>
    <t>0878/0322</t>
  </si>
  <si>
    <t>0300/0222</t>
  </si>
  <si>
    <t>Finasējums par 12/2022 (apmeklējumu)</t>
  </si>
  <si>
    <t>0008/0123</t>
  </si>
  <si>
    <t>Finasējums par 11/2022 (apmeklējumu)</t>
  </si>
  <si>
    <t>4104/1222</t>
  </si>
  <si>
    <t>Finasējums par 10/2022 (apmeklējumu)</t>
  </si>
  <si>
    <t>3712/1122</t>
  </si>
  <si>
    <t>Finasējums par 09/2022 (apmeklējumu)</t>
  </si>
  <si>
    <t>3364/1022</t>
  </si>
  <si>
    <t>Finasējums par 08/2022 (apmeklējumu)</t>
  </si>
  <si>
    <t>3315/0922</t>
  </si>
  <si>
    <t>Līgums Nr. 8.7/2022/16. Par 2022.gada martu. Līdzfinansējums par Ropažos deklarē</t>
  </si>
  <si>
    <t>1016/0422</t>
  </si>
  <si>
    <t>Līgums Nr. 8.7/2022/16. Par 2022.gada janvāri un februāri. Līdzfinansējums par R</t>
  </si>
  <si>
    <t>0589/0322</t>
  </si>
  <si>
    <t xml:space="preserve"> Līdzfinansējums par Garkalnē deklarētajiem bērniem Katrīna TOMA 170816-25791,Ti</t>
  </si>
  <si>
    <t>0295/0222</t>
  </si>
  <si>
    <t>Līdzfinansējums par Stopiņos deklarētajiem bērniem Luīze PČOLKINA p.k. 080915-25</t>
  </si>
  <si>
    <t>0294/0222</t>
  </si>
  <si>
    <t>Līgums Nr. 4/3/55-2022, par 03.2022. Līdzfinansējums par privāto pirmsskolas izg</t>
  </si>
  <si>
    <t>1024/0422</t>
  </si>
  <si>
    <t>Finasējums par 05/2022 (apmeklējumu) - Auniņa Nīla (par maiju tika iepriekš pies</t>
  </si>
  <si>
    <t>4394/1222</t>
  </si>
  <si>
    <t>Finasējums par 11/2022 (daudzbērnu ģim. ēdināšna+ bērnudārznieku ēdināšana)</t>
  </si>
  <si>
    <t>4105/1222</t>
  </si>
  <si>
    <t>Finasējums par 09/2022 (daudzbērnu ģim. ēdināšna+ bērnudārznieku ēdināšana)</t>
  </si>
  <si>
    <t>3363/1022</t>
  </si>
  <si>
    <t>Finasējums 01/2022 (daudzbērnu ģim. ēdināšna+ bērnudārznieku ēdināšana)</t>
  </si>
  <si>
    <t>1022/0422</t>
  </si>
  <si>
    <t>Finasējums par 05/2022 (daudzbērnu ģim. ēdināšna+ bērnudārznieku ēdināšana)</t>
  </si>
  <si>
    <t>1943/0622</t>
  </si>
  <si>
    <t>Finasējums par 04/2022 (daudzbērnu ģim. ēdināšna+ bērnudārznieku ēdināšana)</t>
  </si>
  <si>
    <t>1622/0522</t>
  </si>
  <si>
    <t>Finasējums par 10/2022 (daudzbērnu ģim. ēdināšna+ bērnudārznieku ēdināšana)</t>
  </si>
  <si>
    <t>3711/1122</t>
  </si>
  <si>
    <t>Finasējums par 12/2022 (daudzbērnu ģim. ēdināšna+ bērnudārznieku ēdināšana)</t>
  </si>
  <si>
    <t>0009/0123</t>
  </si>
  <si>
    <t>Finasējums par 06/2022 (daudzbērnu ģim. ēdināšna+ bērnudārznieku ēdināšana)</t>
  </si>
  <si>
    <t>2818/0722</t>
  </si>
  <si>
    <t>0877/0322</t>
  </si>
  <si>
    <t>0301/0222</t>
  </si>
  <si>
    <t>Finasējums par 08/2022 (daudzbērnu ģim. ēdināšna+ bērnudārznieku ēdināšana)</t>
  </si>
  <si>
    <t>3314/0922</t>
  </si>
  <si>
    <t>Un attiecināju šo summu pret visiem izdevumiem</t>
  </si>
  <si>
    <t xml:space="preserve">šo summu sadalīju kā PPII FINASĒJUMS proporcionāli tam kā veidojas kopējie izdevumi </t>
  </si>
  <si>
    <t>No kontu apgrozījuma (61141 un 61142) pa vecuma grupām P un B izvilku pozitīvos apgrozījumus, kas ir no visām pašvaldībām saņemtā nauda pa konkrēto vecuma grupu (aptuveni)</t>
  </si>
  <si>
    <t>2022.gada janvāris - augusts. 8 meneši</t>
  </si>
  <si>
    <t>Alga</t>
  </si>
  <si>
    <t>VSAOI</t>
  </si>
  <si>
    <t>2022.gada septembris - decembris. 4 meneši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</si>
</sst>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dd\.mm\.yyyy\."/>
    <numFmt numFmtId="166" formatCode="#0.##"/>
    <numFmt numFmtId="167" formatCode="_-* #,##0.00\ _€_-;\-* #,##0.00\ _€_-;_-* &quot;-&quot;??\ _€_-;_-@_-"/>
  </numFmts>
  <fonts count="40" x14ac:knownFonts="1">
    <font>
      <sz val="10"/>
      <name val="Arial"/>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name val="Arial"/>
      <family val="2"/>
      <charset val="186"/>
    </font>
    <font>
      <sz val="8"/>
      <name val="Arial"/>
      <family val="2"/>
      <charset val="186"/>
    </font>
    <font>
      <b/>
      <sz val="10"/>
      <name val="Arial"/>
      <family val="2"/>
      <charset val="186"/>
    </font>
    <font>
      <sz val="9"/>
      <name val="Arial"/>
      <family val="2"/>
      <charset val="186"/>
    </font>
    <font>
      <b/>
      <sz val="16"/>
      <name val="Arial"/>
      <family val="2"/>
      <charset val="186"/>
    </font>
    <font>
      <b/>
      <sz val="8"/>
      <name val="Arial"/>
      <family val="2"/>
      <charset val="186"/>
    </font>
    <font>
      <b/>
      <sz val="8"/>
      <color theme="1"/>
      <name val="Arial"/>
      <family val="2"/>
      <charset val="186"/>
    </font>
    <font>
      <b/>
      <sz val="11"/>
      <name val="Arial"/>
      <family val="2"/>
      <charset val="186"/>
    </font>
    <font>
      <b/>
      <i/>
      <sz val="8"/>
      <name val="Arial"/>
      <family val="2"/>
      <charset val="186"/>
    </font>
    <font>
      <i/>
      <sz val="10"/>
      <name val="Times New Roman"/>
      <family val="1"/>
      <charset val="186"/>
    </font>
    <font>
      <sz val="12"/>
      <name val="Times New Roman"/>
      <family val="1"/>
      <charset val="186"/>
    </font>
    <font>
      <i/>
      <sz val="10"/>
      <name val="Arial"/>
      <family val="2"/>
      <charset val="186"/>
    </font>
    <font>
      <b/>
      <sz val="10"/>
      <name val="Times New Roman"/>
      <family val="1"/>
      <charset val="186"/>
    </font>
    <font>
      <sz val="10"/>
      <name val="Arial"/>
      <family val="2"/>
      <charset val="186"/>
    </font>
    <font>
      <sz val="10"/>
      <name val="Arial"/>
    </font>
    <font>
      <u/>
      <sz val="10"/>
      <color theme="10"/>
      <name val="Arial"/>
    </font>
    <font>
      <b/>
      <u/>
      <sz val="10"/>
      <color theme="10"/>
      <name val="Arial"/>
      <family val="2"/>
      <charset val="186"/>
    </font>
    <font>
      <b/>
      <sz val="10"/>
      <name val="Arial"/>
    </font>
    <font>
      <sz val="9"/>
      <color indexed="81"/>
      <name val="Tahoma"/>
      <charset val="1"/>
    </font>
    <font>
      <b/>
      <sz val="9"/>
      <color indexed="81"/>
      <name val="Tahoma"/>
      <charset val="1"/>
    </font>
    <font>
      <sz val="9"/>
      <color indexed="81"/>
      <name val="Tahoma"/>
      <family val="2"/>
      <charset val="186"/>
    </font>
    <font>
      <sz val="10"/>
      <color rgb="FFFF0000"/>
      <name val="Arial"/>
      <family val="2"/>
      <charset val="186"/>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31" fillId="0" borderId="0"/>
    <xf numFmtId="0" fontId="18" fillId="0" borderId="0"/>
    <xf numFmtId="43" fontId="32" fillId="0" borderId="0" applyFont="0" applyFill="0" applyBorder="0" applyAlignment="0" applyProtection="0"/>
    <xf numFmtId="0" fontId="33" fillId="0" borderId="0" applyNumberFormat="0" applyFill="0" applyBorder="0" applyAlignment="0" applyProtection="0"/>
  </cellStyleXfs>
  <cellXfs count="134">
    <xf numFmtId="0" fontId="18" fillId="0" borderId="0" xfId="0" applyFont="1"/>
    <xf numFmtId="0" fontId="18" fillId="0" borderId="0" xfId="42"/>
    <xf numFmtId="3" fontId="18" fillId="0" borderId="0" xfId="42" applyNumberFormat="1"/>
    <xf numFmtId="0" fontId="22" fillId="0" borderId="0" xfId="42" applyFont="1" applyAlignment="1">
      <alignment horizontal="left"/>
    </xf>
    <xf numFmtId="0" fontId="20" fillId="0" borderId="10" xfId="42" applyFont="1" applyBorder="1"/>
    <xf numFmtId="0" fontId="20" fillId="0" borderId="10" xfId="42" applyFont="1" applyBorder="1" applyAlignment="1">
      <alignment wrapText="1"/>
    </xf>
    <xf numFmtId="0" fontId="28" fillId="0" borderId="0" xfId="0" applyFont="1" applyAlignment="1">
      <alignment horizontal="justify" vertical="center"/>
    </xf>
    <xf numFmtId="0" fontId="28" fillId="0" borderId="0" xfId="0" applyFont="1" applyAlignment="1">
      <alignment horizontal="right" vertical="center"/>
    </xf>
    <xf numFmtId="0" fontId="20" fillId="0" borderId="0" xfId="42" applyFont="1"/>
    <xf numFmtId="0" fontId="18" fillId="0" borderId="0" xfId="0" applyFont="1" applyAlignment="1">
      <alignment horizontal="center"/>
    </xf>
    <xf numFmtId="0" fontId="27" fillId="0" borderId="0" xfId="0" applyFont="1" applyAlignment="1">
      <alignment vertical="top"/>
    </xf>
    <xf numFmtId="0" fontId="18" fillId="0" borderId="15" xfId="42" applyBorder="1"/>
    <xf numFmtId="0" fontId="23" fillId="35" borderId="17" xfId="42" applyFont="1" applyFill="1" applyBorder="1" applyAlignment="1">
      <alignment horizontal="left"/>
    </xf>
    <xf numFmtId="0" fontId="19" fillId="35" borderId="17" xfId="42" applyFont="1" applyFill="1" applyBorder="1" applyAlignment="1">
      <alignment horizontal="right"/>
    </xf>
    <xf numFmtId="0" fontId="23" fillId="35" borderId="16" xfId="42" applyFont="1" applyFill="1" applyBorder="1" applyAlignment="1">
      <alignment horizontal="left"/>
    </xf>
    <xf numFmtId="0" fontId="23" fillId="35" borderId="18" xfId="42" applyFont="1" applyFill="1" applyBorder="1" applyAlignment="1">
      <alignment horizontal="left"/>
    </xf>
    <xf numFmtId="0" fontId="23" fillId="33" borderId="17" xfId="42" applyFont="1" applyFill="1" applyBorder="1" applyAlignment="1">
      <alignment horizontal="left" wrapText="1"/>
    </xf>
    <xf numFmtId="0" fontId="19" fillId="33" borderId="17" xfId="42" applyFont="1" applyFill="1" applyBorder="1" applyAlignment="1">
      <alignment horizontal="left" wrapText="1" indent="2"/>
    </xf>
    <xf numFmtId="0" fontId="23" fillId="0" borderId="16" xfId="0" applyFont="1" applyBorder="1" applyAlignment="1">
      <alignment wrapText="1"/>
    </xf>
    <xf numFmtId="0" fontId="23" fillId="33" borderId="20" xfId="42" applyFont="1" applyFill="1" applyBorder="1" applyAlignment="1">
      <alignment horizontal="left"/>
    </xf>
    <xf numFmtId="0" fontId="23" fillId="33" borderId="20" xfId="42" applyFont="1" applyFill="1" applyBorder="1" applyAlignment="1">
      <alignment horizontal="left" wrapText="1"/>
    </xf>
    <xf numFmtId="0" fontId="23" fillId="33" borderId="21" xfId="42" applyFont="1" applyFill="1" applyBorder="1" applyAlignment="1">
      <alignment horizontal="center" wrapText="1"/>
    </xf>
    <xf numFmtId="0" fontId="25" fillId="0" borderId="0" xfId="0" applyFont="1"/>
    <xf numFmtId="0" fontId="23" fillId="33" borderId="0" xfId="42" applyFont="1" applyFill="1" applyAlignment="1">
      <alignment horizontal="center" wrapText="1"/>
    </xf>
    <xf numFmtId="0" fontId="23" fillId="33" borderId="11" xfId="42" applyFont="1" applyFill="1" applyBorder="1" applyAlignment="1">
      <alignment horizontal="center" wrapText="1"/>
    </xf>
    <xf numFmtId="0" fontId="24" fillId="0" borderId="11" xfId="42" applyFont="1" applyBorder="1" applyAlignment="1">
      <alignment horizontal="center" wrapText="1"/>
    </xf>
    <xf numFmtId="0" fontId="24" fillId="0" borderId="22" xfId="42" applyFont="1" applyBorder="1" applyAlignment="1">
      <alignment horizontal="center" wrapText="1"/>
    </xf>
    <xf numFmtId="0" fontId="23" fillId="35" borderId="20" xfId="42" applyFont="1" applyFill="1" applyBorder="1" applyAlignment="1">
      <alignment horizontal="left"/>
    </xf>
    <xf numFmtId="0" fontId="23" fillId="35" borderId="11" xfId="42" applyFont="1" applyFill="1" applyBorder="1" applyAlignment="1">
      <alignment horizontal="left"/>
    </xf>
    <xf numFmtId="0" fontId="23" fillId="33" borderId="11" xfId="42" applyFont="1" applyFill="1" applyBorder="1" applyAlignment="1">
      <alignment horizontal="left" wrapText="1"/>
    </xf>
    <xf numFmtId="0" fontId="23" fillId="33" borderId="11" xfId="42" applyFont="1" applyFill="1" applyBorder="1" applyAlignment="1">
      <alignment horizontal="left"/>
    </xf>
    <xf numFmtId="0" fontId="19" fillId="35" borderId="16" xfId="42" applyFont="1" applyFill="1" applyBorder="1" applyAlignment="1">
      <alignment horizontal="right"/>
    </xf>
    <xf numFmtId="0" fontId="19" fillId="33" borderId="16" xfId="42" applyFont="1" applyFill="1" applyBorder="1" applyAlignment="1">
      <alignment horizontal="left" wrapText="1" indent="2"/>
    </xf>
    <xf numFmtId="0" fontId="30" fillId="0" borderId="20" xfId="0" applyFont="1" applyBorder="1" applyAlignment="1">
      <alignment wrapText="1"/>
    </xf>
    <xf numFmtId="0" fontId="30" fillId="0" borderId="17" xfId="0" applyFont="1" applyBorder="1" applyAlignment="1">
      <alignment wrapText="1"/>
    </xf>
    <xf numFmtId="0" fontId="30" fillId="0" borderId="16" xfId="0" applyFont="1" applyBorder="1" applyAlignment="1">
      <alignment vertical="center"/>
    </xf>
    <xf numFmtId="14" fontId="18" fillId="0" borderId="0" xfId="0" applyNumberFormat="1" applyFont="1"/>
    <xf numFmtId="4" fontId="24" fillId="36" borderId="0" xfId="42" applyNumberFormat="1" applyFont="1" applyFill="1" applyAlignment="1">
      <alignment horizontal="left" wrapText="1"/>
    </xf>
    <xf numFmtId="0" fontId="23" fillId="35" borderId="17" xfId="42" applyFont="1" applyFill="1" applyBorder="1" applyAlignment="1">
      <alignment horizontal="center" vertical="center"/>
    </xf>
    <xf numFmtId="0" fontId="18" fillId="0" borderId="0" xfId="43"/>
    <xf numFmtId="0" fontId="20" fillId="0" borderId="0" xfId="43" applyFont="1" applyAlignment="1">
      <alignment horizontal="right"/>
    </xf>
    <xf numFmtId="0" fontId="18" fillId="0" borderId="10" xfId="43" applyBorder="1"/>
    <xf numFmtId="0" fontId="18" fillId="0" borderId="10" xfId="43" applyBorder="1" applyAlignment="1">
      <alignment horizontal="center"/>
    </xf>
    <xf numFmtId="0" fontId="18" fillId="0" borderId="10" xfId="46" applyBorder="1"/>
    <xf numFmtId="0" fontId="0" fillId="0" borderId="0" xfId="0" applyAlignment="1">
      <alignment horizontal="left"/>
    </xf>
    <xf numFmtId="0" fontId="0" fillId="0" borderId="0" xfId="0"/>
    <xf numFmtId="0" fontId="35" fillId="0" borderId="24" xfId="0" applyFont="1" applyBorder="1" applyAlignment="1">
      <alignment horizontal="left"/>
    </xf>
    <xf numFmtId="0" fontId="35" fillId="0" borderId="10" xfId="0" applyFont="1" applyBorder="1" applyAlignment="1">
      <alignment horizontal="left"/>
    </xf>
    <xf numFmtId="49" fontId="0" fillId="0" borderId="27" xfId="0" applyNumberFormat="1" applyBorder="1" applyAlignment="1">
      <alignment horizontal="left"/>
    </xf>
    <xf numFmtId="164" fontId="0" fillId="0" borderId="27" xfId="0" applyNumberFormat="1" applyBorder="1" applyAlignment="1">
      <alignment horizontal="right"/>
    </xf>
    <xf numFmtId="49" fontId="0" fillId="0" borderId="28" xfId="0" applyNumberFormat="1" applyBorder="1" applyAlignment="1">
      <alignment horizontal="left"/>
    </xf>
    <xf numFmtId="49" fontId="0" fillId="0" borderId="27" xfId="0" applyNumberFormat="1" applyBorder="1" applyAlignment="1">
      <alignment horizontal="left" wrapText="1"/>
    </xf>
    <xf numFmtId="49" fontId="0" fillId="0" borderId="29" xfId="0" applyNumberFormat="1" applyBorder="1" applyAlignment="1">
      <alignment horizontal="left"/>
    </xf>
    <xf numFmtId="164" fontId="0" fillId="0" borderId="29" xfId="0" applyNumberFormat="1" applyBorder="1" applyAlignment="1">
      <alignment horizontal="right"/>
    </xf>
    <xf numFmtId="49" fontId="0" fillId="0" borderId="30" xfId="0" applyNumberFormat="1" applyBorder="1" applyAlignment="1">
      <alignment horizontal="left"/>
    </xf>
    <xf numFmtId="0" fontId="0" fillId="0" borderId="32" xfId="0" applyBorder="1"/>
    <xf numFmtId="0" fontId="0" fillId="0" borderId="33" xfId="0" applyBorder="1" applyAlignment="1">
      <alignment horizontal="right"/>
    </xf>
    <xf numFmtId="0" fontId="0" fillId="0" borderId="15" xfId="0" applyBorder="1"/>
    <xf numFmtId="0" fontId="0" fillId="0" borderId="33" xfId="0" applyBorder="1"/>
    <xf numFmtId="0" fontId="0" fillId="0" borderId="34" xfId="0" applyBorder="1"/>
    <xf numFmtId="0" fontId="0" fillId="0" borderId="12" xfId="0" applyBorder="1"/>
    <xf numFmtId="0" fontId="20" fillId="0" borderId="35" xfId="0" applyFont="1" applyBorder="1"/>
    <xf numFmtId="0" fontId="20" fillId="0" borderId="31" xfId="0" applyFont="1" applyBorder="1" applyAlignment="1">
      <alignment horizontal="center"/>
    </xf>
    <xf numFmtId="43" fontId="0" fillId="0" borderId="0" xfId="47" applyFont="1"/>
    <xf numFmtId="164" fontId="0" fillId="37" borderId="27" xfId="0" applyNumberFormat="1" applyFill="1" applyBorder="1" applyAlignment="1">
      <alignment horizontal="right"/>
    </xf>
    <xf numFmtId="0" fontId="39" fillId="0" borderId="0" xfId="0" applyFont="1"/>
    <xf numFmtId="43" fontId="20" fillId="0" borderId="0" xfId="47" applyFont="1" applyAlignment="1">
      <alignment horizontal="right"/>
    </xf>
    <xf numFmtId="0" fontId="20" fillId="0" borderId="0" xfId="0" applyFont="1" applyAlignment="1">
      <alignment horizontal="left"/>
    </xf>
    <xf numFmtId="0" fontId="20" fillId="0" borderId="0" xfId="0" applyFont="1"/>
    <xf numFmtId="0" fontId="18" fillId="0" borderId="33" xfId="0" applyFont="1" applyBorder="1" applyAlignment="1">
      <alignment horizontal="right"/>
    </xf>
    <xf numFmtId="0" fontId="20" fillId="38" borderId="0" xfId="0" applyFont="1" applyFill="1"/>
    <xf numFmtId="0" fontId="0" fillId="0" borderId="0" xfId="0" applyAlignment="1">
      <alignment wrapText="1"/>
    </xf>
    <xf numFmtId="0" fontId="35" fillId="0" borderId="28" xfId="0" applyFont="1" applyBorder="1" applyAlignment="1">
      <alignment horizontal="left"/>
    </xf>
    <xf numFmtId="164" fontId="0" fillId="0" borderId="0" xfId="0" applyNumberFormat="1"/>
    <xf numFmtId="2" fontId="39" fillId="0" borderId="0" xfId="0" applyNumberFormat="1" applyFont="1"/>
    <xf numFmtId="165" fontId="0" fillId="0" borderId="27" xfId="0" applyNumberFormat="1" applyBorder="1" applyAlignment="1">
      <alignment horizontal="left"/>
    </xf>
    <xf numFmtId="166" fontId="0" fillId="0" borderId="27" xfId="0" applyNumberFormat="1" applyBorder="1" applyAlignment="1">
      <alignment horizontal="right"/>
    </xf>
    <xf numFmtId="43" fontId="18" fillId="0" borderId="0" xfId="47" applyFont="1"/>
    <xf numFmtId="43" fontId="20" fillId="0" borderId="0" xfId="47" applyFont="1"/>
    <xf numFmtId="4" fontId="18" fillId="0" borderId="0" xfId="0" applyNumberFormat="1" applyFont="1"/>
    <xf numFmtId="43" fontId="0" fillId="0" borderId="0" xfId="47" applyFont="1" applyFill="1"/>
    <xf numFmtId="43" fontId="0" fillId="39" borderId="0" xfId="47" applyFont="1" applyFill="1"/>
    <xf numFmtId="0" fontId="0" fillId="39" borderId="0" xfId="0" applyFill="1" applyAlignment="1">
      <alignment horizontal="left"/>
    </xf>
    <xf numFmtId="0" fontId="0" fillId="39" borderId="0" xfId="0" applyFill="1"/>
    <xf numFmtId="43" fontId="0" fillId="40" borderId="0" xfId="47" applyFont="1" applyFill="1"/>
    <xf numFmtId="0" fontId="0" fillId="40" borderId="0" xfId="0" applyFill="1" applyAlignment="1">
      <alignment horizontal="left"/>
    </xf>
    <xf numFmtId="0" fontId="0" fillId="40" borderId="0" xfId="0" applyFill="1"/>
    <xf numFmtId="0" fontId="18" fillId="0" borderId="27" xfId="0" applyFont="1" applyBorder="1"/>
    <xf numFmtId="0" fontId="18" fillId="0" borderId="36" xfId="0" applyFont="1" applyBorder="1"/>
    <xf numFmtId="43" fontId="18" fillId="0" borderId="36" xfId="47" applyFont="1" applyBorder="1"/>
    <xf numFmtId="0" fontId="18" fillId="0" borderId="29" xfId="0" applyFont="1" applyBorder="1"/>
    <xf numFmtId="167" fontId="18" fillId="0" borderId="36" xfId="0" applyNumberFormat="1" applyFont="1" applyBorder="1"/>
    <xf numFmtId="0" fontId="23" fillId="35" borderId="37" xfId="42" applyFont="1" applyFill="1" applyBorder="1" applyAlignment="1">
      <alignment horizontal="left"/>
    </xf>
    <xf numFmtId="0" fontId="23" fillId="33" borderId="37" xfId="42" applyFont="1" applyFill="1" applyBorder="1" applyAlignment="1">
      <alignment horizontal="left" wrapText="1"/>
    </xf>
    <xf numFmtId="0" fontId="23" fillId="33" borderId="38" xfId="42" applyFont="1" applyFill="1" applyBorder="1" applyAlignment="1">
      <alignment horizontal="left"/>
    </xf>
    <xf numFmtId="0" fontId="23" fillId="33" borderId="38" xfId="42" applyFont="1" applyFill="1" applyBorder="1" applyAlignment="1">
      <alignment horizontal="left" wrapText="1"/>
    </xf>
    <xf numFmtId="43" fontId="19" fillId="36" borderId="37" xfId="47" applyFont="1" applyFill="1" applyBorder="1"/>
    <xf numFmtId="43" fontId="19" fillId="0" borderId="37" xfId="47" applyFont="1" applyBorder="1"/>
    <xf numFmtId="43" fontId="19" fillId="0" borderId="39" xfId="47" applyFont="1" applyBorder="1"/>
    <xf numFmtId="43" fontId="19" fillId="36" borderId="17" xfId="47" applyFont="1" applyFill="1" applyBorder="1"/>
    <xf numFmtId="43" fontId="19" fillId="0" borderId="17" xfId="47" applyFont="1" applyBorder="1"/>
    <xf numFmtId="43" fontId="19" fillId="0" borderId="14" xfId="47" applyFont="1" applyBorder="1"/>
    <xf numFmtId="43" fontId="19" fillId="36" borderId="16" xfId="47" applyFont="1" applyFill="1" applyBorder="1"/>
    <xf numFmtId="43" fontId="19" fillId="0" borderId="16" xfId="47" applyFont="1" applyBorder="1"/>
    <xf numFmtId="43" fontId="19" fillId="0" borderId="19" xfId="47" applyFont="1" applyBorder="1"/>
    <xf numFmtId="43" fontId="23" fillId="36" borderId="37" xfId="47" applyFont="1" applyFill="1" applyBorder="1" applyAlignment="1">
      <alignment horizontal="center"/>
    </xf>
    <xf numFmtId="43" fontId="19" fillId="36" borderId="19" xfId="47" applyFont="1" applyFill="1" applyBorder="1"/>
    <xf numFmtId="43" fontId="23" fillId="36" borderId="20" xfId="47" applyFont="1" applyFill="1" applyBorder="1" applyAlignment="1">
      <alignment horizontal="center"/>
    </xf>
    <xf numFmtId="43" fontId="23" fillId="0" borderId="20" xfId="47" applyFont="1" applyBorder="1" applyAlignment="1">
      <alignment horizontal="center"/>
    </xf>
    <xf numFmtId="43" fontId="23" fillId="0" borderId="13" xfId="47" applyFont="1" applyBorder="1" applyAlignment="1">
      <alignment horizontal="center"/>
    </xf>
    <xf numFmtId="43" fontId="23" fillId="36" borderId="17" xfId="47" applyFont="1" applyFill="1" applyBorder="1" applyAlignment="1">
      <alignment horizontal="center"/>
    </xf>
    <xf numFmtId="43" fontId="23" fillId="0" borderId="17" xfId="47" applyFont="1" applyBorder="1" applyAlignment="1">
      <alignment horizontal="center"/>
    </xf>
    <xf numFmtId="43" fontId="23" fillId="0" borderId="14" xfId="47" applyFont="1" applyBorder="1" applyAlignment="1">
      <alignment horizontal="center"/>
    </xf>
    <xf numFmtId="43" fontId="23" fillId="36" borderId="16" xfId="47" applyFont="1" applyFill="1" applyBorder="1" applyAlignment="1">
      <alignment horizontal="center"/>
    </xf>
    <xf numFmtId="43" fontId="23" fillId="0" borderId="16" xfId="47" applyFont="1" applyBorder="1" applyAlignment="1">
      <alignment horizontal="center"/>
    </xf>
    <xf numFmtId="43" fontId="23" fillId="0" borderId="19" xfId="47" applyFont="1" applyBorder="1" applyAlignment="1">
      <alignment horizontal="center"/>
    </xf>
    <xf numFmtId="43" fontId="23" fillId="0" borderId="18" xfId="47" applyFont="1" applyBorder="1" applyAlignment="1">
      <alignment horizontal="center"/>
    </xf>
    <xf numFmtId="43" fontId="23" fillId="0" borderId="12" xfId="47" applyFont="1" applyBorder="1" applyAlignment="1">
      <alignment horizontal="center"/>
    </xf>
    <xf numFmtId="43" fontId="0" fillId="37" borderId="0" xfId="47" applyFont="1" applyFill="1"/>
    <xf numFmtId="0" fontId="20" fillId="0" borderId="24" xfId="42" applyFont="1" applyBorder="1" applyAlignment="1">
      <alignment horizontal="center" wrapText="1"/>
    </xf>
    <xf numFmtId="0" fontId="20" fillId="0" borderId="25" xfId="42" applyFont="1" applyBorder="1" applyAlignment="1">
      <alignment horizontal="center" wrapText="1"/>
    </xf>
    <xf numFmtId="0" fontId="20" fillId="0" borderId="26" xfId="42" applyFont="1" applyBorder="1" applyAlignment="1">
      <alignment horizontal="center" wrapText="1"/>
    </xf>
    <xf numFmtId="0" fontId="34" fillId="0" borderId="24" xfId="48" applyFont="1" applyBorder="1" applyAlignment="1">
      <alignment horizontal="center" wrapText="1"/>
    </xf>
    <xf numFmtId="0" fontId="20" fillId="0" borderId="25" xfId="0" applyFont="1" applyBorder="1" applyAlignment="1">
      <alignment horizontal="center" wrapText="1"/>
    </xf>
    <xf numFmtId="0" fontId="20" fillId="0" borderId="26" xfId="0" applyFont="1" applyBorder="1" applyAlignment="1">
      <alignment horizontal="center" wrapText="1"/>
    </xf>
    <xf numFmtId="0" fontId="21" fillId="0" borderId="22" xfId="0" applyFont="1" applyBorder="1" applyAlignment="1">
      <alignment horizontal="center" wrapText="1"/>
    </xf>
    <xf numFmtId="0" fontId="21" fillId="0" borderId="23" xfId="0" applyFont="1" applyBorder="1" applyAlignment="1">
      <alignment horizontal="center" wrapText="1"/>
    </xf>
    <xf numFmtId="0" fontId="23" fillId="34" borderId="21" xfId="42" applyFont="1" applyFill="1" applyBorder="1" applyAlignment="1">
      <alignment horizontal="left"/>
    </xf>
    <xf numFmtId="0" fontId="23" fillId="34" borderId="22" xfId="42" applyFont="1" applyFill="1" applyBorder="1" applyAlignment="1">
      <alignment horizontal="left"/>
    </xf>
    <xf numFmtId="0" fontId="23" fillId="34" borderId="23" xfId="42" applyFont="1" applyFill="1" applyBorder="1" applyAlignment="1">
      <alignment horizontal="left"/>
    </xf>
    <xf numFmtId="0" fontId="28" fillId="0" borderId="0" xfId="0" applyFont="1" applyAlignment="1">
      <alignment horizontal="center" vertical="center" wrapText="1"/>
    </xf>
    <xf numFmtId="0" fontId="29" fillId="0" borderId="0" xfId="0" applyFont="1" applyAlignment="1">
      <alignment horizontal="center" vertical="top" wrapText="1"/>
    </xf>
    <xf numFmtId="0" fontId="18" fillId="0" borderId="0" xfId="43" applyAlignment="1">
      <alignment horizontal="center" wrapText="1"/>
    </xf>
    <xf numFmtId="0" fontId="18" fillId="0" borderId="0" xfId="43" applyAlignment="1">
      <alignment horizontal="center" vertical="center"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8" builtinId="8"/>
    <cellStyle name="Input" xfId="9" builtinId="20" customBuiltin="1"/>
    <cellStyle name="Linked Cell" xfId="12" builtinId="24" customBuiltin="1"/>
    <cellStyle name="Neutral" xfId="8" builtinId="28" customBuiltin="1"/>
    <cellStyle name="Normal" xfId="0" builtinId="0"/>
    <cellStyle name="Normal 10" xfId="43" xr:uid="{00000000-0005-0000-0000-000026000000}"/>
    <cellStyle name="Normal 2" xfId="42" xr:uid="{00000000-0005-0000-0000-000027000000}"/>
    <cellStyle name="Normal 3" xfId="45" xr:uid="{00000000-0005-0000-0000-000028000000}"/>
    <cellStyle name="Normal 3 3" xfId="46"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istrateur@ecolejulesverne.l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R52"/>
  <sheetViews>
    <sheetView tabSelected="1" topLeftCell="B35" zoomScaleNormal="100" workbookViewId="0">
      <selection activeCell="H53" sqref="H53"/>
    </sheetView>
  </sheetViews>
  <sheetFormatPr defaultRowHeight="13.2" outlineLevelCol="1" x14ac:dyDescent="0.25"/>
  <cols>
    <col min="1" max="1" width="3.109375" hidden="1" customWidth="1"/>
    <col min="2" max="2" width="3.5546875" customWidth="1"/>
    <col min="3" max="3" width="11.6640625" customWidth="1"/>
    <col min="4" max="4" width="90.5546875" customWidth="1"/>
    <col min="5" max="6" width="10.6640625" customWidth="1"/>
    <col min="7" max="7" width="11.44140625" customWidth="1"/>
    <col min="9" max="9" width="21.5546875" hidden="1" customWidth="1" outlineLevel="1"/>
    <col min="10" max="11" width="8.88671875" hidden="1" customWidth="1" outlineLevel="1"/>
    <col min="12" max="12" width="38.33203125" hidden="1" customWidth="1" outlineLevel="1"/>
    <col min="13" max="13" width="8.88671875" hidden="1" customWidth="1" outlineLevel="1"/>
    <col min="14" max="14" width="10.44140625" hidden="1" customWidth="1" outlineLevel="1"/>
    <col min="15" max="15" width="8.88671875" hidden="1" customWidth="1" outlineLevel="1"/>
    <col min="16" max="16" width="12" hidden="1" customWidth="1" outlineLevel="1"/>
    <col min="17" max="17" width="8.88671875" hidden="1" customWidth="1" outlineLevel="1" collapsed="1"/>
    <col min="18" max="18" width="8.88671875" collapsed="1"/>
  </cols>
  <sheetData>
    <row r="1" spans="2:7" x14ac:dyDescent="0.25">
      <c r="G1" s="8" t="s">
        <v>20</v>
      </c>
    </row>
    <row r="4" spans="2:7" ht="21" x14ac:dyDescent="0.4">
      <c r="B4" s="3" t="s">
        <v>9</v>
      </c>
      <c r="C4" s="1"/>
      <c r="D4" s="1"/>
      <c r="E4" s="1"/>
      <c r="F4" s="1"/>
      <c r="G4" s="1"/>
    </row>
    <row r="5" spans="2:7" ht="21" x14ac:dyDescent="0.4">
      <c r="B5" s="3"/>
      <c r="C5" s="1"/>
      <c r="D5" s="1"/>
      <c r="E5" s="1"/>
      <c r="F5" s="1"/>
      <c r="G5" s="1"/>
    </row>
    <row r="6" spans="2:7" ht="21" x14ac:dyDescent="0.4">
      <c r="B6" s="3"/>
      <c r="C6" s="1"/>
      <c r="D6" s="4" t="s">
        <v>38</v>
      </c>
      <c r="E6" s="119" t="s">
        <v>69</v>
      </c>
      <c r="F6" s="123"/>
      <c r="G6" s="124"/>
    </row>
    <row r="7" spans="2:7" ht="21" x14ac:dyDescent="0.4">
      <c r="B7" s="3"/>
      <c r="C7" s="1"/>
      <c r="D7" s="4" t="s">
        <v>39</v>
      </c>
      <c r="E7" s="119" t="s">
        <v>70</v>
      </c>
      <c r="F7" s="123"/>
      <c r="G7" s="124"/>
    </row>
    <row r="8" spans="2:7" ht="21" x14ac:dyDescent="0.4">
      <c r="B8" s="3"/>
      <c r="C8" s="1"/>
      <c r="D8" s="4" t="s">
        <v>40</v>
      </c>
      <c r="E8" s="119">
        <v>40008120468</v>
      </c>
      <c r="F8" s="123"/>
      <c r="G8" s="124"/>
    </row>
    <row r="9" spans="2:7" ht="21" x14ac:dyDescent="0.4">
      <c r="B9" s="3"/>
      <c r="C9" s="1"/>
      <c r="D9" s="4" t="s">
        <v>41</v>
      </c>
      <c r="E9" s="119" t="s">
        <v>71</v>
      </c>
      <c r="F9" s="123"/>
      <c r="G9" s="124"/>
    </row>
    <row r="10" spans="2:7" ht="30.6" customHeight="1" x14ac:dyDescent="0.4">
      <c r="B10" s="3"/>
      <c r="C10" s="1"/>
      <c r="D10" s="5" t="s">
        <v>42</v>
      </c>
      <c r="E10" s="119" t="s">
        <v>72</v>
      </c>
      <c r="F10" s="123"/>
      <c r="G10" s="124"/>
    </row>
    <row r="11" spans="2:7" ht="21" x14ac:dyDescent="0.4">
      <c r="B11" s="3"/>
      <c r="C11" s="1"/>
      <c r="D11" s="4" t="s">
        <v>43</v>
      </c>
      <c r="E11" s="119">
        <v>29141791</v>
      </c>
      <c r="F11" s="120"/>
      <c r="G11" s="121"/>
    </row>
    <row r="12" spans="2:7" ht="21" x14ac:dyDescent="0.4">
      <c r="B12" s="3"/>
      <c r="C12" s="1"/>
      <c r="D12" s="4" t="s">
        <v>44</v>
      </c>
      <c r="E12" s="122" t="s">
        <v>73</v>
      </c>
      <c r="F12" s="120"/>
      <c r="G12" s="121"/>
    </row>
    <row r="13" spans="2:7" ht="21" x14ac:dyDescent="0.4">
      <c r="B13" s="3"/>
      <c r="C13" s="1"/>
      <c r="D13" s="4" t="s">
        <v>45</v>
      </c>
      <c r="E13" s="119">
        <v>2022</v>
      </c>
      <c r="F13" s="120"/>
      <c r="G13" s="121"/>
    </row>
    <row r="14" spans="2:7" ht="21.6" thickBot="1" x14ac:dyDescent="0.45">
      <c r="B14" s="3"/>
      <c r="C14" s="1"/>
      <c r="D14" s="1"/>
      <c r="E14" s="1"/>
      <c r="F14" s="1"/>
      <c r="G14" s="1"/>
    </row>
    <row r="15" spans="2:7" ht="31.8" thickBot="1" x14ac:dyDescent="0.3">
      <c r="B15" s="11"/>
      <c r="C15" s="24" t="s">
        <v>0</v>
      </c>
      <c r="D15" s="24" t="s">
        <v>1</v>
      </c>
      <c r="E15" s="25" t="s">
        <v>10</v>
      </c>
      <c r="F15" s="26" t="s">
        <v>11</v>
      </c>
      <c r="G15" s="25" t="s">
        <v>12</v>
      </c>
    </row>
    <row r="16" spans="2:7" ht="14.4" thickBot="1" x14ac:dyDescent="0.3">
      <c r="B16" s="11"/>
      <c r="C16" s="22" t="s">
        <v>13</v>
      </c>
      <c r="D16" s="23"/>
      <c r="E16" s="37">
        <f>E19+E20+E21+E22+E29+E36+E37+E38</f>
        <v>1304631.9407008709</v>
      </c>
      <c r="F16" s="37">
        <f>F19+F20+F21+F22+F29+F36+F37+F38</f>
        <v>486889.28000000032</v>
      </c>
      <c r="G16" s="37">
        <f t="shared" ref="G16" si="0">G19+G20+G21+G22+G29+G36+G37+G38</f>
        <v>817742.66070087103</v>
      </c>
    </row>
    <row r="17" spans="2:17" ht="42" customHeight="1" thickBot="1" x14ac:dyDescent="0.3">
      <c r="B17" s="11"/>
      <c r="C17" s="21"/>
      <c r="D17" s="125" t="s">
        <v>14</v>
      </c>
      <c r="E17" s="125"/>
      <c r="F17" s="125"/>
      <c r="G17" s="126"/>
      <c r="L17" t="s">
        <v>433</v>
      </c>
    </row>
    <row r="18" spans="2:17" ht="13.8" thickBot="1" x14ac:dyDescent="0.3">
      <c r="B18" s="11"/>
      <c r="C18" s="127" t="s">
        <v>2</v>
      </c>
      <c r="D18" s="128"/>
      <c r="E18" s="128"/>
      <c r="F18" s="128"/>
      <c r="G18" s="129"/>
      <c r="M18" t="s">
        <v>434</v>
      </c>
      <c r="N18">
        <f>3315.8*8</f>
        <v>26526.400000000001</v>
      </c>
      <c r="O18" s="87"/>
    </row>
    <row r="19" spans="2:17" ht="30" customHeight="1" thickBot="1" x14ac:dyDescent="0.3">
      <c r="B19" s="2"/>
      <c r="C19" s="94">
        <v>1100</v>
      </c>
      <c r="D19" s="95" t="s">
        <v>7</v>
      </c>
      <c r="E19" s="96">
        <f>'VG par 2022'!J156+'VG par 2022'!J157</f>
        <v>786147.59</v>
      </c>
      <c r="F19" s="97">
        <f>'61142_1_paPB'!$F$133*'Privātie PII_tāme'!J19%</f>
        <v>293390.66607797932</v>
      </c>
      <c r="G19" s="98">
        <f>E19-F19</f>
        <v>492756.92392202065</v>
      </c>
      <c r="J19" s="77">
        <f>E19*$J$38/$I$38</f>
        <v>60.258189721897189</v>
      </c>
      <c r="M19" t="s">
        <v>435</v>
      </c>
      <c r="N19">
        <f>782.2*8</f>
        <v>6257.6</v>
      </c>
      <c r="O19" s="87"/>
    </row>
    <row r="20" spans="2:17" ht="27" customHeight="1" thickBot="1" x14ac:dyDescent="0.3">
      <c r="B20" s="2"/>
      <c r="C20" s="28">
        <v>1200</v>
      </c>
      <c r="D20" s="29" t="s">
        <v>8</v>
      </c>
      <c r="E20" s="99">
        <f>'VG par 2022'!J158+'VG par 2022'!J159</f>
        <v>183846.23</v>
      </c>
      <c r="F20" s="100">
        <f>'61142_1_paPB'!$F$133*'Privātie PII_tāme'!J20%</f>
        <v>68611.50318558552</v>
      </c>
      <c r="G20" s="101">
        <f t="shared" ref="G20:G21" si="1">E20-F20</f>
        <v>115234.72681441449</v>
      </c>
      <c r="J20" s="77">
        <f t="shared" ref="J20:J37" si="2">E20*$J$38/$I$38</f>
        <v>14.091808138718006</v>
      </c>
      <c r="O20" s="87"/>
    </row>
    <row r="21" spans="2:17" ht="29.25" customHeight="1" thickBot="1" x14ac:dyDescent="0.3">
      <c r="B21" s="2"/>
      <c r="C21" s="30">
        <v>2100</v>
      </c>
      <c r="D21" s="29" t="s">
        <v>28</v>
      </c>
      <c r="E21" s="102">
        <f>'VG par 2022'!J160</f>
        <v>2242.9033410672851</v>
      </c>
      <c r="F21" s="103">
        <f>'61142_1_paPB'!$F$133*'Privātie PII_tāme'!J21%</f>
        <v>837.05262670112097</v>
      </c>
      <c r="G21" s="104">
        <f t="shared" si="1"/>
        <v>1405.8507143661641</v>
      </c>
      <c r="J21" s="77">
        <f t="shared" si="2"/>
        <v>0.17191847532587301</v>
      </c>
      <c r="L21" t="s">
        <v>436</v>
      </c>
      <c r="O21" s="87"/>
    </row>
    <row r="22" spans="2:17" ht="19.5" customHeight="1" x14ac:dyDescent="0.25">
      <c r="B22" s="2"/>
      <c r="C22" s="92">
        <v>2200</v>
      </c>
      <c r="D22" s="93" t="s">
        <v>29</v>
      </c>
      <c r="E22" s="105">
        <f>SUM(E23:E28)</f>
        <v>275035.67531804059</v>
      </c>
      <c r="F22" s="105">
        <f>SUM(F23:F28)</f>
        <v>102643.44889331376</v>
      </c>
      <c r="G22" s="105">
        <f>SUM(G23:G28)</f>
        <v>172392.22642472683</v>
      </c>
      <c r="J22" s="77">
        <f t="shared" si="2"/>
        <v>21.081476448467654</v>
      </c>
      <c r="M22" t="s">
        <v>434</v>
      </c>
      <c r="N22" s="77">
        <f>3315.8*4</f>
        <v>13263.2</v>
      </c>
      <c r="O22" s="87"/>
    </row>
    <row r="23" spans="2:17" ht="18" customHeight="1" x14ac:dyDescent="0.25">
      <c r="B23" s="2"/>
      <c r="C23" s="13">
        <v>2210</v>
      </c>
      <c r="D23" s="17" t="s">
        <v>30</v>
      </c>
      <c r="E23" s="99">
        <f>'VG par 2022'!J163</f>
        <v>551.76</v>
      </c>
      <c r="F23" s="100">
        <f>'61142_1_paPB'!$F$133*'Privātie PII_tāme'!J23%</f>
        <v>205.91710255727662</v>
      </c>
      <c r="G23" s="101">
        <f>E23-F23</f>
        <v>345.84289744272337</v>
      </c>
      <c r="J23" s="77">
        <f>E23*$J$38/$I$38</f>
        <v>4.2292387821164713E-2</v>
      </c>
      <c r="M23" s="88" t="s">
        <v>435</v>
      </c>
      <c r="N23" s="89">
        <f>782.2*4</f>
        <v>3128.8</v>
      </c>
      <c r="O23" s="90"/>
      <c r="P23" s="91">
        <f>N18+N19+N22+N23</f>
        <v>49176</v>
      </c>
      <c r="Q23" s="88"/>
    </row>
    <row r="24" spans="2:17" ht="20.25" customHeight="1" x14ac:dyDescent="0.25">
      <c r="B24" s="2"/>
      <c r="C24" s="13">
        <v>2220</v>
      </c>
      <c r="D24" s="17" t="s">
        <v>31</v>
      </c>
      <c r="E24" s="99">
        <f>'VG par 2022'!J164</f>
        <v>26750.46712296984</v>
      </c>
      <c r="F24" s="100">
        <f>'61142_1_paPB'!$F$133*'Privātie PII_tāme'!J24%</f>
        <v>9983.287447469258</v>
      </c>
      <c r="G24" s="101">
        <f>E24-F24</f>
        <v>16767.179675500582</v>
      </c>
      <c r="J24" s="77">
        <f>E24*$J$38/$I$38</f>
        <v>2.0504225205922082</v>
      </c>
    </row>
    <row r="25" spans="2:17" ht="21.75" customHeight="1" x14ac:dyDescent="0.25">
      <c r="B25" s="2"/>
      <c r="C25" s="13">
        <v>2230</v>
      </c>
      <c r="D25" s="17" t="s">
        <v>32</v>
      </c>
      <c r="E25" s="99">
        <f>'VG par 2022'!J165</f>
        <v>151525.09419953599</v>
      </c>
      <c r="F25" s="100">
        <f>'61142_1_paPB'!$F$133*'Privātie PII_tāme'!J25%</f>
        <v>56549.239456080286</v>
      </c>
      <c r="G25" s="101">
        <f t="shared" ref="G25:G28" si="3">E25-F25</f>
        <v>94975.854743455711</v>
      </c>
      <c r="J25" s="77">
        <f>E25*$J$38/$I$38</f>
        <v>11.614394027340316</v>
      </c>
    </row>
    <row r="26" spans="2:17" ht="21" customHeight="1" x14ac:dyDescent="0.25">
      <c r="B26" s="2"/>
      <c r="C26" s="13">
        <v>2240</v>
      </c>
      <c r="D26" s="17" t="s">
        <v>3</v>
      </c>
      <c r="E26" s="99">
        <f>'VG par 2022'!J166</f>
        <v>42459.942877030167</v>
      </c>
      <c r="F26" s="100">
        <f>'61142_1_paPB'!$F$133*'Privātie PII_tāme'!J26%</f>
        <v>15846.071502076133</v>
      </c>
      <c r="G26" s="101">
        <f t="shared" si="3"/>
        <v>26613.871374954033</v>
      </c>
      <c r="J26" s="77">
        <f>E26*$J$38/$I$38</f>
        <v>3.2545533765040235</v>
      </c>
    </row>
    <row r="27" spans="2:17" ht="20.25" customHeight="1" x14ac:dyDescent="0.25">
      <c r="B27" s="2"/>
      <c r="C27" s="13">
        <v>2250</v>
      </c>
      <c r="D27" s="17" t="s">
        <v>34</v>
      </c>
      <c r="E27" s="99">
        <f>'VG par 2022'!J167</f>
        <v>13638.091118504577</v>
      </c>
      <c r="F27" s="100">
        <f>'61142_1_paPB'!$F$133*'Privātie PII_tāme'!J27%</f>
        <v>5089.7422929074055</v>
      </c>
      <c r="G27" s="101">
        <f t="shared" si="3"/>
        <v>8548.3488255971715</v>
      </c>
      <c r="J27" s="77">
        <f>E27*$J$38/$I$38</f>
        <v>1.0453592843340902</v>
      </c>
    </row>
    <row r="28" spans="2:17" ht="21.75" customHeight="1" thickBot="1" x14ac:dyDescent="0.3">
      <c r="B28" s="1"/>
      <c r="C28" s="31">
        <v>2260</v>
      </c>
      <c r="D28" s="32" t="s">
        <v>33</v>
      </c>
      <c r="E28" s="106">
        <f>'VG par 2022'!J168</f>
        <v>40110.32</v>
      </c>
      <c r="F28" s="103">
        <f>'61142_1_paPB'!$F$133*'Privātie PII_tāme'!J28%</f>
        <v>14969.191092223402</v>
      </c>
      <c r="G28" s="104">
        <f t="shared" si="3"/>
        <v>25141.128907776598</v>
      </c>
      <c r="J28" s="77">
        <f t="shared" si="2"/>
        <v>3.074454851875851</v>
      </c>
    </row>
    <row r="29" spans="2:17" ht="20.100000000000001" customHeight="1" x14ac:dyDescent="0.25">
      <c r="B29" s="2"/>
      <c r="C29" s="92">
        <v>2300</v>
      </c>
      <c r="D29" s="93" t="s">
        <v>4</v>
      </c>
      <c r="E29" s="105">
        <f>SUM(E30:E35)</f>
        <v>30510.13204176334</v>
      </c>
      <c r="F29" s="105">
        <f>SUM(F30:F35)</f>
        <v>11386.396238726678</v>
      </c>
      <c r="G29" s="105">
        <f>SUM(G30:G35)</f>
        <v>19123.735803036659</v>
      </c>
      <c r="J29" s="77">
        <f t="shared" si="2"/>
        <v>2.3386007263759589</v>
      </c>
    </row>
    <row r="30" spans="2:17" ht="24" customHeight="1" x14ac:dyDescent="0.25">
      <c r="B30" s="1"/>
      <c r="C30" s="13">
        <v>2310</v>
      </c>
      <c r="D30" s="17" t="s">
        <v>35</v>
      </c>
      <c r="E30" s="99">
        <f>'VG par 2022'!J170</f>
        <v>6790.2506960556857</v>
      </c>
      <c r="F30" s="100">
        <f>'61142_1_paPB'!$F$133*'Privātie PII_tāme'!J30%</f>
        <v>2534.1248893890779</v>
      </c>
      <c r="G30" s="101">
        <f>E30-F30</f>
        <v>4256.1258066666078</v>
      </c>
      <c r="J30" s="77">
        <f t="shared" si="2"/>
        <v>0.52047251674735517</v>
      </c>
    </row>
    <row r="31" spans="2:17" ht="21.75" customHeight="1" x14ac:dyDescent="0.25">
      <c r="B31" s="1"/>
      <c r="C31" s="13">
        <v>2320</v>
      </c>
      <c r="D31" s="17" t="s">
        <v>6</v>
      </c>
      <c r="E31" s="99">
        <f>'VG par 2022'!J171</f>
        <v>0</v>
      </c>
      <c r="F31" s="100">
        <f>'61142_1_paPB'!$F$133*'Privātie PII_tāme'!J31%</f>
        <v>0</v>
      </c>
      <c r="G31" s="101">
        <f>E31-F31</f>
        <v>0</v>
      </c>
      <c r="J31" s="77">
        <f t="shared" si="2"/>
        <v>0</v>
      </c>
    </row>
    <row r="32" spans="2:17" ht="24.75" customHeight="1" x14ac:dyDescent="0.25">
      <c r="B32" s="1"/>
      <c r="C32" s="13">
        <v>2340</v>
      </c>
      <c r="D32" s="17" t="s">
        <v>15</v>
      </c>
      <c r="E32" s="99">
        <f>'VG par 2022'!J172</f>
        <v>163.45415313225058</v>
      </c>
      <c r="F32" s="100">
        <f>'61142_1_paPB'!$F$133*'Privātie PII_tāme'!J32%</f>
        <v>61.001170099221468</v>
      </c>
      <c r="G32" s="101">
        <f t="shared" ref="G32:G35" si="4">E32-F32</f>
        <v>102.45298303302911</v>
      </c>
      <c r="J32" s="77">
        <f t="shared" si="2"/>
        <v>1.2528756044746242E-2</v>
      </c>
    </row>
    <row r="33" spans="2:11" ht="24.75" customHeight="1" x14ac:dyDescent="0.25">
      <c r="B33" s="1"/>
      <c r="C33" s="13">
        <v>2350</v>
      </c>
      <c r="D33" s="17" t="s">
        <v>36</v>
      </c>
      <c r="E33" s="99">
        <f>'VG par 2022'!J173</f>
        <v>984.52612529002317</v>
      </c>
      <c r="F33" s="100">
        <f>'61142_1_paPB'!$F$133*'Privātie PII_tāme'!J33%</f>
        <v>367.42563272376373</v>
      </c>
      <c r="G33" s="101">
        <f t="shared" si="4"/>
        <v>617.10049256625939</v>
      </c>
      <c r="J33" s="77">
        <f t="shared" si="2"/>
        <v>7.5463898634975823E-2</v>
      </c>
    </row>
    <row r="34" spans="2:11" ht="26.25" customHeight="1" x14ac:dyDescent="0.25">
      <c r="B34" s="1"/>
      <c r="C34" s="13">
        <v>2360</v>
      </c>
      <c r="D34" s="17" t="s">
        <v>5</v>
      </c>
      <c r="E34" s="99">
        <f>'VG par 2022'!J174</f>
        <v>0</v>
      </c>
      <c r="F34" s="100">
        <f>'61142_1_paPB'!$F$133*'Privātie PII_tāme'!J34%</f>
        <v>0</v>
      </c>
      <c r="G34" s="101">
        <f t="shared" si="4"/>
        <v>0</v>
      </c>
      <c r="J34" s="77">
        <f t="shared" si="2"/>
        <v>0</v>
      </c>
    </row>
    <row r="35" spans="2:11" ht="23.25" customHeight="1" thickBot="1" x14ac:dyDescent="0.3">
      <c r="B35" s="1"/>
      <c r="C35" s="31">
        <v>2370</v>
      </c>
      <c r="D35" s="32" t="s">
        <v>16</v>
      </c>
      <c r="E35" s="106">
        <f>'VG par 2022'!J175</f>
        <v>22571.90106728538</v>
      </c>
      <c r="F35" s="103">
        <f>'61142_1_paPB'!$F$133*'Privātie PII_tāme'!J35%</f>
        <v>8423.844546514616</v>
      </c>
      <c r="G35" s="104">
        <f t="shared" si="4"/>
        <v>14148.056520770764</v>
      </c>
      <c r="J35" s="77">
        <f t="shared" si="2"/>
        <v>1.7301355549488817</v>
      </c>
    </row>
    <row r="36" spans="2:11" ht="20.25" customHeight="1" x14ac:dyDescent="0.25">
      <c r="B36" s="2"/>
      <c r="C36" s="19">
        <v>2400</v>
      </c>
      <c r="D36" s="20" t="s">
        <v>37</v>
      </c>
      <c r="E36" s="107"/>
      <c r="F36" s="108"/>
      <c r="G36" s="109"/>
      <c r="J36" s="77">
        <f t="shared" si="2"/>
        <v>0</v>
      </c>
    </row>
    <row r="37" spans="2:11" ht="27" customHeight="1" x14ac:dyDescent="0.25">
      <c r="B37" s="1"/>
      <c r="C37" s="12"/>
      <c r="D37" s="16" t="s">
        <v>23</v>
      </c>
      <c r="E37" s="110">
        <v>26849.41</v>
      </c>
      <c r="F37" s="111">
        <f>'61142_1_paPB'!$F$133*'Privātie PII_tāme'!J37%</f>
        <v>10020.212977693869</v>
      </c>
      <c r="G37" s="112">
        <f>E37-F37</f>
        <v>16829.197022306129</v>
      </c>
      <c r="J37" s="77">
        <f t="shared" si="2"/>
        <v>2.058006489215344</v>
      </c>
    </row>
    <row r="38" spans="2:11" ht="22.5" customHeight="1" thickBot="1" x14ac:dyDescent="0.3">
      <c r="B38" s="1"/>
      <c r="C38" s="14"/>
      <c r="D38" s="18" t="s">
        <v>17</v>
      </c>
      <c r="E38" s="113"/>
      <c r="F38" s="114"/>
      <c r="G38" s="115"/>
      <c r="I38" s="79">
        <f>E19+E20+E21+E22+E29+E37</f>
        <v>1304631.9407008709</v>
      </c>
      <c r="J38">
        <v>100</v>
      </c>
    </row>
    <row r="39" spans="2:11" ht="18.75" customHeight="1" thickBot="1" x14ac:dyDescent="0.3">
      <c r="B39" s="1"/>
      <c r="C39" s="127" t="s">
        <v>24</v>
      </c>
      <c r="D39" s="128"/>
      <c r="E39" s="128"/>
      <c r="F39" s="128"/>
      <c r="G39" s="129"/>
    </row>
    <row r="40" spans="2:11" ht="27.75" customHeight="1" x14ac:dyDescent="0.25">
      <c r="B40" s="1"/>
      <c r="C40" s="27"/>
      <c r="D40" s="33" t="s">
        <v>22</v>
      </c>
      <c r="E40" s="107">
        <f>P23</f>
        <v>49176</v>
      </c>
      <c r="F40" s="108"/>
      <c r="G40" s="109"/>
    </row>
    <row r="41" spans="2:11" ht="24.75" customHeight="1" x14ac:dyDescent="0.25">
      <c r="B41" s="1"/>
      <c r="C41" s="38"/>
      <c r="D41" s="34" t="s">
        <v>21</v>
      </c>
      <c r="E41" s="107">
        <f>(E19+E20+E21+E22+E29+E37+E40)/12/(I41+I42)</f>
        <v>679.62246019120028</v>
      </c>
      <c r="F41" s="110"/>
      <c r="G41" s="110"/>
      <c r="I41">
        <f>'Tāmes pielikums_izgl.sk.'!D7</f>
        <v>81</v>
      </c>
    </row>
    <row r="42" spans="2:11" ht="22.5" customHeight="1" x14ac:dyDescent="0.25">
      <c r="B42" s="1"/>
      <c r="C42" s="38"/>
      <c r="D42" s="34" t="s">
        <v>27</v>
      </c>
      <c r="E42" s="107">
        <f>((E19+E20+E21+E22+E29+E37+E40)/(I41+I42)*I42-E40)/12/I42</f>
        <v>631.410695485318</v>
      </c>
      <c r="F42" s="110"/>
      <c r="G42" s="110"/>
      <c r="I42">
        <f>'Tāmes pielikums_izgl.sk.'!D8</f>
        <v>85</v>
      </c>
    </row>
    <row r="43" spans="2:11" ht="22.5" customHeight="1" thickBot="1" x14ac:dyDescent="0.3">
      <c r="B43" s="1"/>
      <c r="C43" s="15"/>
      <c r="D43" s="35" t="s">
        <v>26</v>
      </c>
      <c r="E43" s="116"/>
      <c r="F43" s="116"/>
      <c r="G43" s="117"/>
    </row>
    <row r="45" spans="2:11" ht="33" customHeight="1" x14ac:dyDescent="0.25">
      <c r="C45" s="131" t="s">
        <v>25</v>
      </c>
      <c r="D45" s="131"/>
      <c r="E45" s="131"/>
      <c r="F45" s="131"/>
      <c r="G45" s="131"/>
      <c r="H45" s="10"/>
      <c r="I45" s="10"/>
      <c r="J45" s="10"/>
      <c r="K45" s="10"/>
    </row>
    <row r="47" spans="2:11" ht="15.6" x14ac:dyDescent="0.25">
      <c r="C47" s="6" t="s">
        <v>18</v>
      </c>
      <c r="D47" s="36"/>
    </row>
    <row r="49" spans="3:6" ht="15.75" customHeight="1" x14ac:dyDescent="0.25">
      <c r="C49" s="130" t="s">
        <v>46</v>
      </c>
      <c r="D49" s="130"/>
      <c r="E49" s="130"/>
    </row>
    <row r="50" spans="3:6" ht="15.6" x14ac:dyDescent="0.25">
      <c r="D50" s="7" t="s">
        <v>19</v>
      </c>
    </row>
    <row r="52" spans="3:6" x14ac:dyDescent="0.25">
      <c r="F52" s="9"/>
    </row>
  </sheetData>
  <mergeCells count="13">
    <mergeCell ref="D17:G17"/>
    <mergeCell ref="C18:G18"/>
    <mergeCell ref="C49:E49"/>
    <mergeCell ref="C45:G45"/>
    <mergeCell ref="C39:G39"/>
    <mergeCell ref="E11:G11"/>
    <mergeCell ref="E12:G12"/>
    <mergeCell ref="E13:G13"/>
    <mergeCell ref="E6:G6"/>
    <mergeCell ref="E7:G7"/>
    <mergeCell ref="E8:G8"/>
    <mergeCell ref="E9:G9"/>
    <mergeCell ref="E10:G10"/>
  </mergeCells>
  <hyperlinks>
    <hyperlink ref="E12" r:id="rId1" xr:uid="{5A8A0634-9C37-4FBC-A5C8-5C57DD22559F}"/>
  </hyperlinks>
  <pageMargins left="0.25" right="0.25" top="0.75" bottom="0.75" header="0.3" footer="0.3"/>
  <pageSetup paperSize="9" scale="72" fitToWidth="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E12"/>
  <sheetViews>
    <sheetView topLeftCell="C1" workbookViewId="0">
      <selection activeCell="F12" sqref="F12"/>
    </sheetView>
  </sheetViews>
  <sheetFormatPr defaultColWidth="9.109375" defaultRowHeight="13.2" x14ac:dyDescent="0.25"/>
  <cols>
    <col min="1" max="2" width="0" style="39" hidden="1" customWidth="1"/>
    <col min="3" max="3" width="71.88671875" style="39" customWidth="1"/>
    <col min="4" max="4" width="15.109375" style="39" customWidth="1"/>
    <col min="5" max="16384" width="9.109375" style="39"/>
  </cols>
  <sheetData>
    <row r="2" spans="3:5" x14ac:dyDescent="0.25">
      <c r="D2" s="40" t="s">
        <v>47</v>
      </c>
    </row>
    <row r="4" spans="3:5" ht="39.75" customHeight="1" x14ac:dyDescent="0.25">
      <c r="C4" s="132" t="s">
        <v>241</v>
      </c>
      <c r="D4" s="132"/>
    </row>
    <row r="5" spans="3:5" ht="27.75" customHeight="1" x14ac:dyDescent="0.25"/>
    <row r="6" spans="3:5" ht="24.75" customHeight="1" x14ac:dyDescent="0.25">
      <c r="C6" s="41"/>
      <c r="D6" s="42" t="s">
        <v>48</v>
      </c>
    </row>
    <row r="7" spans="3:5" ht="32.25" customHeight="1" x14ac:dyDescent="0.25">
      <c r="C7" s="43" t="s">
        <v>49</v>
      </c>
      <c r="D7" s="41">
        <v>81</v>
      </c>
    </row>
    <row r="8" spans="3:5" ht="31.5" customHeight="1" x14ac:dyDescent="0.25">
      <c r="C8" s="43" t="s">
        <v>50</v>
      </c>
      <c r="D8" s="41">
        <v>85</v>
      </c>
    </row>
    <row r="11" spans="3:5" x14ac:dyDescent="0.25">
      <c r="C11" s="133" t="s">
        <v>51</v>
      </c>
      <c r="D11" s="133"/>
      <c r="E11" s="133"/>
    </row>
    <row r="12" spans="3:5" x14ac:dyDescent="0.25">
      <c r="C12" s="133"/>
      <c r="D12" s="133"/>
      <c r="E12" s="133"/>
    </row>
  </sheetData>
  <mergeCells count="3">
    <mergeCell ref="C4:D4"/>
    <mergeCell ref="C11:E11"/>
    <mergeCell ref="C12:E1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5C534-6134-471C-B21C-CFF6DB30B47B}">
  <dimension ref="A1:Q175"/>
  <sheetViews>
    <sheetView topLeftCell="A132" workbookViewId="0">
      <selection activeCell="B165" sqref="B165"/>
    </sheetView>
  </sheetViews>
  <sheetFormatPr defaultRowHeight="13.2" outlineLevelCol="1" x14ac:dyDescent="0.25"/>
  <cols>
    <col min="1" max="1" width="9.5546875" style="45" customWidth="1"/>
    <col min="2" max="2" width="91.109375" style="45" customWidth="1"/>
    <col min="3" max="3" width="17" style="45" customWidth="1"/>
    <col min="4" max="4" width="18.6640625" style="45" hidden="1" customWidth="1" outlineLevel="1"/>
    <col min="5" max="6" width="11.88671875" style="45" hidden="1" customWidth="1" outlineLevel="1"/>
    <col min="7" max="8" width="13.5546875" style="45" hidden="1" customWidth="1" outlineLevel="1"/>
    <col min="9" max="9" width="12.109375" style="45" customWidth="1" collapsed="1"/>
    <col min="10" max="10" width="16.6640625" style="45" bestFit="1" customWidth="1"/>
    <col min="11" max="11" width="15.109375" style="45" customWidth="1"/>
    <col min="12" max="12" width="36.109375" style="45" customWidth="1"/>
    <col min="13" max="14" width="10.44140625" style="45" bestFit="1" customWidth="1"/>
    <col min="15" max="17" width="8.88671875" style="45"/>
    <col min="18" max="18" width="11.44140625" style="45" bestFit="1" customWidth="1"/>
    <col min="19" max="258" width="8.88671875" style="45"/>
    <col min="259" max="259" width="9.5546875" style="45" customWidth="1"/>
    <col min="260" max="260" width="91.109375" style="45" customWidth="1"/>
    <col min="261" max="261" width="17" style="45" customWidth="1"/>
    <col min="262" max="262" width="18.6640625" style="45" customWidth="1"/>
    <col min="263" max="264" width="11.88671875" style="45" customWidth="1"/>
    <col min="265" max="266" width="13.5546875" style="45" customWidth="1"/>
    <col min="267" max="268" width="12.109375" style="45" customWidth="1"/>
    <col min="269" max="269" width="15.109375" style="45" customWidth="1"/>
    <col min="270" max="514" width="8.88671875" style="45"/>
    <col min="515" max="515" width="9.5546875" style="45" customWidth="1"/>
    <col min="516" max="516" width="91.109375" style="45" customWidth="1"/>
    <col min="517" max="517" width="17" style="45" customWidth="1"/>
    <col min="518" max="518" width="18.6640625" style="45" customWidth="1"/>
    <col min="519" max="520" width="11.88671875" style="45" customWidth="1"/>
    <col min="521" max="522" width="13.5546875" style="45" customWidth="1"/>
    <col min="523" max="524" width="12.109375" style="45" customWidth="1"/>
    <col min="525" max="525" width="15.109375" style="45" customWidth="1"/>
    <col min="526" max="770" width="8.88671875" style="45"/>
    <col min="771" max="771" width="9.5546875" style="45" customWidth="1"/>
    <col min="772" max="772" width="91.109375" style="45" customWidth="1"/>
    <col min="773" max="773" width="17" style="45" customWidth="1"/>
    <col min="774" max="774" width="18.6640625" style="45" customWidth="1"/>
    <col min="775" max="776" width="11.88671875" style="45" customWidth="1"/>
    <col min="777" max="778" width="13.5546875" style="45" customWidth="1"/>
    <col min="779" max="780" width="12.109375" style="45" customWidth="1"/>
    <col min="781" max="781" width="15.109375" style="45" customWidth="1"/>
    <col min="782" max="1026" width="8.88671875" style="45"/>
    <col min="1027" max="1027" width="9.5546875" style="45" customWidth="1"/>
    <col min="1028" max="1028" width="91.109375" style="45" customWidth="1"/>
    <col min="1029" max="1029" width="17" style="45" customWidth="1"/>
    <col min="1030" max="1030" width="18.6640625" style="45" customWidth="1"/>
    <col min="1031" max="1032" width="11.88671875" style="45" customWidth="1"/>
    <col min="1033" max="1034" width="13.5546875" style="45" customWidth="1"/>
    <col min="1035" max="1036" width="12.109375" style="45" customWidth="1"/>
    <col min="1037" max="1037" width="15.109375" style="45" customWidth="1"/>
    <col min="1038" max="1282" width="8.88671875" style="45"/>
    <col min="1283" max="1283" width="9.5546875" style="45" customWidth="1"/>
    <col min="1284" max="1284" width="91.109375" style="45" customWidth="1"/>
    <col min="1285" max="1285" width="17" style="45" customWidth="1"/>
    <col min="1286" max="1286" width="18.6640625" style="45" customWidth="1"/>
    <col min="1287" max="1288" width="11.88671875" style="45" customWidth="1"/>
    <col min="1289" max="1290" width="13.5546875" style="45" customWidth="1"/>
    <col min="1291" max="1292" width="12.109375" style="45" customWidth="1"/>
    <col min="1293" max="1293" width="15.109375" style="45" customWidth="1"/>
    <col min="1294" max="1538" width="8.88671875" style="45"/>
    <col min="1539" max="1539" width="9.5546875" style="45" customWidth="1"/>
    <col min="1540" max="1540" width="91.109375" style="45" customWidth="1"/>
    <col min="1541" max="1541" width="17" style="45" customWidth="1"/>
    <col min="1542" max="1542" width="18.6640625" style="45" customWidth="1"/>
    <col min="1543" max="1544" width="11.88671875" style="45" customWidth="1"/>
    <col min="1545" max="1546" width="13.5546875" style="45" customWidth="1"/>
    <col min="1547" max="1548" width="12.109375" style="45" customWidth="1"/>
    <col min="1549" max="1549" width="15.109375" style="45" customWidth="1"/>
    <col min="1550" max="1794" width="8.88671875" style="45"/>
    <col min="1795" max="1795" width="9.5546875" style="45" customWidth="1"/>
    <col min="1796" max="1796" width="91.109375" style="45" customWidth="1"/>
    <col min="1797" max="1797" width="17" style="45" customWidth="1"/>
    <col min="1798" max="1798" width="18.6640625" style="45" customWidth="1"/>
    <col min="1799" max="1800" width="11.88671875" style="45" customWidth="1"/>
    <col min="1801" max="1802" width="13.5546875" style="45" customWidth="1"/>
    <col min="1803" max="1804" width="12.109375" style="45" customWidth="1"/>
    <col min="1805" max="1805" width="15.109375" style="45" customWidth="1"/>
    <col min="1806" max="2050" width="8.88671875" style="45"/>
    <col min="2051" max="2051" width="9.5546875" style="45" customWidth="1"/>
    <col min="2052" max="2052" width="91.109375" style="45" customWidth="1"/>
    <col min="2053" max="2053" width="17" style="45" customWidth="1"/>
    <col min="2054" max="2054" width="18.6640625" style="45" customWidth="1"/>
    <col min="2055" max="2056" width="11.88671875" style="45" customWidth="1"/>
    <col min="2057" max="2058" width="13.5546875" style="45" customWidth="1"/>
    <col min="2059" max="2060" width="12.109375" style="45" customWidth="1"/>
    <col min="2061" max="2061" width="15.109375" style="45" customWidth="1"/>
    <col min="2062" max="2306" width="8.88671875" style="45"/>
    <col min="2307" max="2307" width="9.5546875" style="45" customWidth="1"/>
    <col min="2308" max="2308" width="91.109375" style="45" customWidth="1"/>
    <col min="2309" max="2309" width="17" style="45" customWidth="1"/>
    <col min="2310" max="2310" width="18.6640625" style="45" customWidth="1"/>
    <col min="2311" max="2312" width="11.88671875" style="45" customWidth="1"/>
    <col min="2313" max="2314" width="13.5546875" style="45" customWidth="1"/>
    <col min="2315" max="2316" width="12.109375" style="45" customWidth="1"/>
    <col min="2317" max="2317" width="15.109375" style="45" customWidth="1"/>
    <col min="2318" max="2562" width="8.88671875" style="45"/>
    <col min="2563" max="2563" width="9.5546875" style="45" customWidth="1"/>
    <col min="2564" max="2564" width="91.109375" style="45" customWidth="1"/>
    <col min="2565" max="2565" width="17" style="45" customWidth="1"/>
    <col min="2566" max="2566" width="18.6640625" style="45" customWidth="1"/>
    <col min="2567" max="2568" width="11.88671875" style="45" customWidth="1"/>
    <col min="2569" max="2570" width="13.5546875" style="45" customWidth="1"/>
    <col min="2571" max="2572" width="12.109375" style="45" customWidth="1"/>
    <col min="2573" max="2573" width="15.109375" style="45" customWidth="1"/>
    <col min="2574" max="2818" width="8.88671875" style="45"/>
    <col min="2819" max="2819" width="9.5546875" style="45" customWidth="1"/>
    <col min="2820" max="2820" width="91.109375" style="45" customWidth="1"/>
    <col min="2821" max="2821" width="17" style="45" customWidth="1"/>
    <col min="2822" max="2822" width="18.6640625" style="45" customWidth="1"/>
    <col min="2823" max="2824" width="11.88671875" style="45" customWidth="1"/>
    <col min="2825" max="2826" width="13.5546875" style="45" customWidth="1"/>
    <col min="2827" max="2828" width="12.109375" style="45" customWidth="1"/>
    <col min="2829" max="2829" width="15.109375" style="45" customWidth="1"/>
    <col min="2830" max="3074" width="8.88671875" style="45"/>
    <col min="3075" max="3075" width="9.5546875" style="45" customWidth="1"/>
    <col min="3076" max="3076" width="91.109375" style="45" customWidth="1"/>
    <col min="3077" max="3077" width="17" style="45" customWidth="1"/>
    <col min="3078" max="3078" width="18.6640625" style="45" customWidth="1"/>
    <col min="3079" max="3080" width="11.88671875" style="45" customWidth="1"/>
    <col min="3081" max="3082" width="13.5546875" style="45" customWidth="1"/>
    <col min="3083" max="3084" width="12.109375" style="45" customWidth="1"/>
    <col min="3085" max="3085" width="15.109375" style="45" customWidth="1"/>
    <col min="3086" max="3330" width="8.88671875" style="45"/>
    <col min="3331" max="3331" width="9.5546875" style="45" customWidth="1"/>
    <col min="3332" max="3332" width="91.109375" style="45" customWidth="1"/>
    <col min="3333" max="3333" width="17" style="45" customWidth="1"/>
    <col min="3334" max="3334" width="18.6640625" style="45" customWidth="1"/>
    <col min="3335" max="3336" width="11.88671875" style="45" customWidth="1"/>
    <col min="3337" max="3338" width="13.5546875" style="45" customWidth="1"/>
    <col min="3339" max="3340" width="12.109375" style="45" customWidth="1"/>
    <col min="3341" max="3341" width="15.109375" style="45" customWidth="1"/>
    <col min="3342" max="3586" width="8.88671875" style="45"/>
    <col min="3587" max="3587" width="9.5546875" style="45" customWidth="1"/>
    <col min="3588" max="3588" width="91.109375" style="45" customWidth="1"/>
    <col min="3589" max="3589" width="17" style="45" customWidth="1"/>
    <col min="3590" max="3590" width="18.6640625" style="45" customWidth="1"/>
    <col min="3591" max="3592" width="11.88671875" style="45" customWidth="1"/>
    <col min="3593" max="3594" width="13.5546875" style="45" customWidth="1"/>
    <col min="3595" max="3596" width="12.109375" style="45" customWidth="1"/>
    <col min="3597" max="3597" width="15.109375" style="45" customWidth="1"/>
    <col min="3598" max="3842" width="8.88671875" style="45"/>
    <col min="3843" max="3843" width="9.5546875" style="45" customWidth="1"/>
    <col min="3844" max="3844" width="91.109375" style="45" customWidth="1"/>
    <col min="3845" max="3845" width="17" style="45" customWidth="1"/>
    <col min="3846" max="3846" width="18.6640625" style="45" customWidth="1"/>
    <col min="3847" max="3848" width="11.88671875" style="45" customWidth="1"/>
    <col min="3849" max="3850" width="13.5546875" style="45" customWidth="1"/>
    <col min="3851" max="3852" width="12.109375" style="45" customWidth="1"/>
    <col min="3853" max="3853" width="15.109375" style="45" customWidth="1"/>
    <col min="3854" max="4098" width="8.88671875" style="45"/>
    <col min="4099" max="4099" width="9.5546875" style="45" customWidth="1"/>
    <col min="4100" max="4100" width="91.109375" style="45" customWidth="1"/>
    <col min="4101" max="4101" width="17" style="45" customWidth="1"/>
    <col min="4102" max="4102" width="18.6640625" style="45" customWidth="1"/>
    <col min="4103" max="4104" width="11.88671875" style="45" customWidth="1"/>
    <col min="4105" max="4106" width="13.5546875" style="45" customWidth="1"/>
    <col min="4107" max="4108" width="12.109375" style="45" customWidth="1"/>
    <col min="4109" max="4109" width="15.109375" style="45" customWidth="1"/>
    <col min="4110" max="4354" width="8.88671875" style="45"/>
    <col min="4355" max="4355" width="9.5546875" style="45" customWidth="1"/>
    <col min="4356" max="4356" width="91.109375" style="45" customWidth="1"/>
    <col min="4357" max="4357" width="17" style="45" customWidth="1"/>
    <col min="4358" max="4358" width="18.6640625" style="45" customWidth="1"/>
    <col min="4359" max="4360" width="11.88671875" style="45" customWidth="1"/>
    <col min="4361" max="4362" width="13.5546875" style="45" customWidth="1"/>
    <col min="4363" max="4364" width="12.109375" style="45" customWidth="1"/>
    <col min="4365" max="4365" width="15.109375" style="45" customWidth="1"/>
    <col min="4366" max="4610" width="8.88671875" style="45"/>
    <col min="4611" max="4611" width="9.5546875" style="45" customWidth="1"/>
    <col min="4612" max="4612" width="91.109375" style="45" customWidth="1"/>
    <col min="4613" max="4613" width="17" style="45" customWidth="1"/>
    <col min="4614" max="4614" width="18.6640625" style="45" customWidth="1"/>
    <col min="4615" max="4616" width="11.88671875" style="45" customWidth="1"/>
    <col min="4617" max="4618" width="13.5546875" style="45" customWidth="1"/>
    <col min="4619" max="4620" width="12.109375" style="45" customWidth="1"/>
    <col min="4621" max="4621" width="15.109375" style="45" customWidth="1"/>
    <col min="4622" max="4866" width="8.88671875" style="45"/>
    <col min="4867" max="4867" width="9.5546875" style="45" customWidth="1"/>
    <col min="4868" max="4868" width="91.109375" style="45" customWidth="1"/>
    <col min="4869" max="4869" width="17" style="45" customWidth="1"/>
    <col min="4870" max="4870" width="18.6640625" style="45" customWidth="1"/>
    <col min="4871" max="4872" width="11.88671875" style="45" customWidth="1"/>
    <col min="4873" max="4874" width="13.5546875" style="45" customWidth="1"/>
    <col min="4875" max="4876" width="12.109375" style="45" customWidth="1"/>
    <col min="4877" max="4877" width="15.109375" style="45" customWidth="1"/>
    <col min="4878" max="5122" width="8.88671875" style="45"/>
    <col min="5123" max="5123" width="9.5546875" style="45" customWidth="1"/>
    <col min="5124" max="5124" width="91.109375" style="45" customWidth="1"/>
    <col min="5125" max="5125" width="17" style="45" customWidth="1"/>
    <col min="5126" max="5126" width="18.6640625" style="45" customWidth="1"/>
    <col min="5127" max="5128" width="11.88671875" style="45" customWidth="1"/>
    <col min="5129" max="5130" width="13.5546875" style="45" customWidth="1"/>
    <col min="5131" max="5132" width="12.109375" style="45" customWidth="1"/>
    <col min="5133" max="5133" width="15.109375" style="45" customWidth="1"/>
    <col min="5134" max="5378" width="8.88671875" style="45"/>
    <col min="5379" max="5379" width="9.5546875" style="45" customWidth="1"/>
    <col min="5380" max="5380" width="91.109375" style="45" customWidth="1"/>
    <col min="5381" max="5381" width="17" style="45" customWidth="1"/>
    <col min="5382" max="5382" width="18.6640625" style="45" customWidth="1"/>
    <col min="5383" max="5384" width="11.88671875" style="45" customWidth="1"/>
    <col min="5385" max="5386" width="13.5546875" style="45" customWidth="1"/>
    <col min="5387" max="5388" width="12.109375" style="45" customWidth="1"/>
    <col min="5389" max="5389" width="15.109375" style="45" customWidth="1"/>
    <col min="5390" max="5634" width="8.88671875" style="45"/>
    <col min="5635" max="5635" width="9.5546875" style="45" customWidth="1"/>
    <col min="5636" max="5636" width="91.109375" style="45" customWidth="1"/>
    <col min="5637" max="5637" width="17" style="45" customWidth="1"/>
    <col min="5638" max="5638" width="18.6640625" style="45" customWidth="1"/>
    <col min="5639" max="5640" width="11.88671875" style="45" customWidth="1"/>
    <col min="5641" max="5642" width="13.5546875" style="45" customWidth="1"/>
    <col min="5643" max="5644" width="12.109375" style="45" customWidth="1"/>
    <col min="5645" max="5645" width="15.109375" style="45" customWidth="1"/>
    <col min="5646" max="5890" width="8.88671875" style="45"/>
    <col min="5891" max="5891" width="9.5546875" style="45" customWidth="1"/>
    <col min="5892" max="5892" width="91.109375" style="45" customWidth="1"/>
    <col min="5893" max="5893" width="17" style="45" customWidth="1"/>
    <col min="5894" max="5894" width="18.6640625" style="45" customWidth="1"/>
    <col min="5895" max="5896" width="11.88671875" style="45" customWidth="1"/>
    <col min="5897" max="5898" width="13.5546875" style="45" customWidth="1"/>
    <col min="5899" max="5900" width="12.109375" style="45" customWidth="1"/>
    <col min="5901" max="5901" width="15.109375" style="45" customWidth="1"/>
    <col min="5902" max="6146" width="8.88671875" style="45"/>
    <col min="6147" max="6147" width="9.5546875" style="45" customWidth="1"/>
    <col min="6148" max="6148" width="91.109375" style="45" customWidth="1"/>
    <col min="6149" max="6149" width="17" style="45" customWidth="1"/>
    <col min="6150" max="6150" width="18.6640625" style="45" customWidth="1"/>
    <col min="6151" max="6152" width="11.88671875" style="45" customWidth="1"/>
    <col min="6153" max="6154" width="13.5546875" style="45" customWidth="1"/>
    <col min="6155" max="6156" width="12.109375" style="45" customWidth="1"/>
    <col min="6157" max="6157" width="15.109375" style="45" customWidth="1"/>
    <col min="6158" max="6402" width="8.88671875" style="45"/>
    <col min="6403" max="6403" width="9.5546875" style="45" customWidth="1"/>
    <col min="6404" max="6404" width="91.109375" style="45" customWidth="1"/>
    <col min="6405" max="6405" width="17" style="45" customWidth="1"/>
    <col min="6406" max="6406" width="18.6640625" style="45" customWidth="1"/>
    <col min="6407" max="6408" width="11.88671875" style="45" customWidth="1"/>
    <col min="6409" max="6410" width="13.5546875" style="45" customWidth="1"/>
    <col min="6411" max="6412" width="12.109375" style="45" customWidth="1"/>
    <col min="6413" max="6413" width="15.109375" style="45" customWidth="1"/>
    <col min="6414" max="6658" width="8.88671875" style="45"/>
    <col min="6659" max="6659" width="9.5546875" style="45" customWidth="1"/>
    <col min="6660" max="6660" width="91.109375" style="45" customWidth="1"/>
    <col min="6661" max="6661" width="17" style="45" customWidth="1"/>
    <col min="6662" max="6662" width="18.6640625" style="45" customWidth="1"/>
    <col min="6663" max="6664" width="11.88671875" style="45" customWidth="1"/>
    <col min="6665" max="6666" width="13.5546875" style="45" customWidth="1"/>
    <col min="6667" max="6668" width="12.109375" style="45" customWidth="1"/>
    <col min="6669" max="6669" width="15.109375" style="45" customWidth="1"/>
    <col min="6670" max="6914" width="8.88671875" style="45"/>
    <col min="6915" max="6915" width="9.5546875" style="45" customWidth="1"/>
    <col min="6916" max="6916" width="91.109375" style="45" customWidth="1"/>
    <col min="6917" max="6917" width="17" style="45" customWidth="1"/>
    <col min="6918" max="6918" width="18.6640625" style="45" customWidth="1"/>
    <col min="6919" max="6920" width="11.88671875" style="45" customWidth="1"/>
    <col min="6921" max="6922" width="13.5546875" style="45" customWidth="1"/>
    <col min="6923" max="6924" width="12.109375" style="45" customWidth="1"/>
    <col min="6925" max="6925" width="15.109375" style="45" customWidth="1"/>
    <col min="6926" max="7170" width="8.88671875" style="45"/>
    <col min="7171" max="7171" width="9.5546875" style="45" customWidth="1"/>
    <col min="7172" max="7172" width="91.109375" style="45" customWidth="1"/>
    <col min="7173" max="7173" width="17" style="45" customWidth="1"/>
    <col min="7174" max="7174" width="18.6640625" style="45" customWidth="1"/>
    <col min="7175" max="7176" width="11.88671875" style="45" customWidth="1"/>
    <col min="7177" max="7178" width="13.5546875" style="45" customWidth="1"/>
    <col min="7179" max="7180" width="12.109375" style="45" customWidth="1"/>
    <col min="7181" max="7181" width="15.109375" style="45" customWidth="1"/>
    <col min="7182" max="7426" width="8.88671875" style="45"/>
    <col min="7427" max="7427" width="9.5546875" style="45" customWidth="1"/>
    <col min="7428" max="7428" width="91.109375" style="45" customWidth="1"/>
    <col min="7429" max="7429" width="17" style="45" customWidth="1"/>
    <col min="7430" max="7430" width="18.6640625" style="45" customWidth="1"/>
    <col min="7431" max="7432" width="11.88671875" style="45" customWidth="1"/>
    <col min="7433" max="7434" width="13.5546875" style="45" customWidth="1"/>
    <col min="7435" max="7436" width="12.109375" style="45" customWidth="1"/>
    <col min="7437" max="7437" width="15.109375" style="45" customWidth="1"/>
    <col min="7438" max="7682" width="8.88671875" style="45"/>
    <col min="7683" max="7683" width="9.5546875" style="45" customWidth="1"/>
    <col min="7684" max="7684" width="91.109375" style="45" customWidth="1"/>
    <col min="7685" max="7685" width="17" style="45" customWidth="1"/>
    <col min="7686" max="7686" width="18.6640625" style="45" customWidth="1"/>
    <col min="7687" max="7688" width="11.88671875" style="45" customWidth="1"/>
    <col min="7689" max="7690" width="13.5546875" style="45" customWidth="1"/>
    <col min="7691" max="7692" width="12.109375" style="45" customWidth="1"/>
    <col min="7693" max="7693" width="15.109375" style="45" customWidth="1"/>
    <col min="7694" max="7938" width="8.88671875" style="45"/>
    <col min="7939" max="7939" width="9.5546875" style="45" customWidth="1"/>
    <col min="7940" max="7940" width="91.109375" style="45" customWidth="1"/>
    <col min="7941" max="7941" width="17" style="45" customWidth="1"/>
    <col min="7942" max="7942" width="18.6640625" style="45" customWidth="1"/>
    <col min="7943" max="7944" width="11.88671875" style="45" customWidth="1"/>
    <col min="7945" max="7946" width="13.5546875" style="45" customWidth="1"/>
    <col min="7947" max="7948" width="12.109375" style="45" customWidth="1"/>
    <col min="7949" max="7949" width="15.109375" style="45" customWidth="1"/>
    <col min="7950" max="8194" width="8.88671875" style="45"/>
    <col min="8195" max="8195" width="9.5546875" style="45" customWidth="1"/>
    <col min="8196" max="8196" width="91.109375" style="45" customWidth="1"/>
    <col min="8197" max="8197" width="17" style="45" customWidth="1"/>
    <col min="8198" max="8198" width="18.6640625" style="45" customWidth="1"/>
    <col min="8199" max="8200" width="11.88671875" style="45" customWidth="1"/>
    <col min="8201" max="8202" width="13.5546875" style="45" customWidth="1"/>
    <col min="8203" max="8204" width="12.109375" style="45" customWidth="1"/>
    <col min="8205" max="8205" width="15.109375" style="45" customWidth="1"/>
    <col min="8206" max="8450" width="8.88671875" style="45"/>
    <col min="8451" max="8451" width="9.5546875" style="45" customWidth="1"/>
    <col min="8452" max="8452" width="91.109375" style="45" customWidth="1"/>
    <col min="8453" max="8453" width="17" style="45" customWidth="1"/>
    <col min="8454" max="8454" width="18.6640625" style="45" customWidth="1"/>
    <col min="8455" max="8456" width="11.88671875" style="45" customWidth="1"/>
    <col min="8457" max="8458" width="13.5546875" style="45" customWidth="1"/>
    <col min="8459" max="8460" width="12.109375" style="45" customWidth="1"/>
    <col min="8461" max="8461" width="15.109375" style="45" customWidth="1"/>
    <col min="8462" max="8706" width="8.88671875" style="45"/>
    <col min="8707" max="8707" width="9.5546875" style="45" customWidth="1"/>
    <col min="8708" max="8708" width="91.109375" style="45" customWidth="1"/>
    <col min="8709" max="8709" width="17" style="45" customWidth="1"/>
    <col min="8710" max="8710" width="18.6640625" style="45" customWidth="1"/>
    <col min="8711" max="8712" width="11.88671875" style="45" customWidth="1"/>
    <col min="8713" max="8714" width="13.5546875" style="45" customWidth="1"/>
    <col min="8715" max="8716" width="12.109375" style="45" customWidth="1"/>
    <col min="8717" max="8717" width="15.109375" style="45" customWidth="1"/>
    <col min="8718" max="8962" width="8.88671875" style="45"/>
    <col min="8963" max="8963" width="9.5546875" style="45" customWidth="1"/>
    <col min="8964" max="8964" width="91.109375" style="45" customWidth="1"/>
    <col min="8965" max="8965" width="17" style="45" customWidth="1"/>
    <col min="8966" max="8966" width="18.6640625" style="45" customWidth="1"/>
    <col min="8967" max="8968" width="11.88671875" style="45" customWidth="1"/>
    <col min="8969" max="8970" width="13.5546875" style="45" customWidth="1"/>
    <col min="8971" max="8972" width="12.109375" style="45" customWidth="1"/>
    <col min="8973" max="8973" width="15.109375" style="45" customWidth="1"/>
    <col min="8974" max="9218" width="8.88671875" style="45"/>
    <col min="9219" max="9219" width="9.5546875" style="45" customWidth="1"/>
    <col min="9220" max="9220" width="91.109375" style="45" customWidth="1"/>
    <col min="9221" max="9221" width="17" style="45" customWidth="1"/>
    <col min="9222" max="9222" width="18.6640625" style="45" customWidth="1"/>
    <col min="9223" max="9224" width="11.88671875" style="45" customWidth="1"/>
    <col min="9225" max="9226" width="13.5546875" style="45" customWidth="1"/>
    <col min="9227" max="9228" width="12.109375" style="45" customWidth="1"/>
    <col min="9229" max="9229" width="15.109375" style="45" customWidth="1"/>
    <col min="9230" max="9474" width="8.88671875" style="45"/>
    <col min="9475" max="9475" width="9.5546875" style="45" customWidth="1"/>
    <col min="9476" max="9476" width="91.109375" style="45" customWidth="1"/>
    <col min="9477" max="9477" width="17" style="45" customWidth="1"/>
    <col min="9478" max="9478" width="18.6640625" style="45" customWidth="1"/>
    <col min="9479" max="9480" width="11.88671875" style="45" customWidth="1"/>
    <col min="9481" max="9482" width="13.5546875" style="45" customWidth="1"/>
    <col min="9483" max="9484" width="12.109375" style="45" customWidth="1"/>
    <col min="9485" max="9485" width="15.109375" style="45" customWidth="1"/>
    <col min="9486" max="9730" width="8.88671875" style="45"/>
    <col min="9731" max="9731" width="9.5546875" style="45" customWidth="1"/>
    <col min="9732" max="9732" width="91.109375" style="45" customWidth="1"/>
    <col min="9733" max="9733" width="17" style="45" customWidth="1"/>
    <col min="9734" max="9734" width="18.6640625" style="45" customWidth="1"/>
    <col min="9735" max="9736" width="11.88671875" style="45" customWidth="1"/>
    <col min="9737" max="9738" width="13.5546875" style="45" customWidth="1"/>
    <col min="9739" max="9740" width="12.109375" style="45" customWidth="1"/>
    <col min="9741" max="9741" width="15.109375" style="45" customWidth="1"/>
    <col min="9742" max="9986" width="8.88671875" style="45"/>
    <col min="9987" max="9987" width="9.5546875" style="45" customWidth="1"/>
    <col min="9988" max="9988" width="91.109375" style="45" customWidth="1"/>
    <col min="9989" max="9989" width="17" style="45" customWidth="1"/>
    <col min="9990" max="9990" width="18.6640625" style="45" customWidth="1"/>
    <col min="9991" max="9992" width="11.88671875" style="45" customWidth="1"/>
    <col min="9993" max="9994" width="13.5546875" style="45" customWidth="1"/>
    <col min="9995" max="9996" width="12.109375" style="45" customWidth="1"/>
    <col min="9997" max="9997" width="15.109375" style="45" customWidth="1"/>
    <col min="9998" max="10242" width="8.88671875" style="45"/>
    <col min="10243" max="10243" width="9.5546875" style="45" customWidth="1"/>
    <col min="10244" max="10244" width="91.109375" style="45" customWidth="1"/>
    <col min="10245" max="10245" width="17" style="45" customWidth="1"/>
    <col min="10246" max="10246" width="18.6640625" style="45" customWidth="1"/>
    <col min="10247" max="10248" width="11.88671875" style="45" customWidth="1"/>
    <col min="10249" max="10250" width="13.5546875" style="45" customWidth="1"/>
    <col min="10251" max="10252" width="12.109375" style="45" customWidth="1"/>
    <col min="10253" max="10253" width="15.109375" style="45" customWidth="1"/>
    <col min="10254" max="10498" width="8.88671875" style="45"/>
    <col min="10499" max="10499" width="9.5546875" style="45" customWidth="1"/>
    <col min="10500" max="10500" width="91.109375" style="45" customWidth="1"/>
    <col min="10501" max="10501" width="17" style="45" customWidth="1"/>
    <col min="10502" max="10502" width="18.6640625" style="45" customWidth="1"/>
    <col min="10503" max="10504" width="11.88671875" style="45" customWidth="1"/>
    <col min="10505" max="10506" width="13.5546875" style="45" customWidth="1"/>
    <col min="10507" max="10508" width="12.109375" style="45" customWidth="1"/>
    <col min="10509" max="10509" width="15.109375" style="45" customWidth="1"/>
    <col min="10510" max="10754" width="8.88671875" style="45"/>
    <col min="10755" max="10755" width="9.5546875" style="45" customWidth="1"/>
    <col min="10756" max="10756" width="91.109375" style="45" customWidth="1"/>
    <col min="10757" max="10757" width="17" style="45" customWidth="1"/>
    <col min="10758" max="10758" width="18.6640625" style="45" customWidth="1"/>
    <col min="10759" max="10760" width="11.88671875" style="45" customWidth="1"/>
    <col min="10761" max="10762" width="13.5546875" style="45" customWidth="1"/>
    <col min="10763" max="10764" width="12.109375" style="45" customWidth="1"/>
    <col min="10765" max="10765" width="15.109375" style="45" customWidth="1"/>
    <col min="10766" max="11010" width="8.88671875" style="45"/>
    <col min="11011" max="11011" width="9.5546875" style="45" customWidth="1"/>
    <col min="11012" max="11012" width="91.109375" style="45" customWidth="1"/>
    <col min="11013" max="11013" width="17" style="45" customWidth="1"/>
    <col min="11014" max="11014" width="18.6640625" style="45" customWidth="1"/>
    <col min="11015" max="11016" width="11.88671875" style="45" customWidth="1"/>
    <col min="11017" max="11018" width="13.5546875" style="45" customWidth="1"/>
    <col min="11019" max="11020" width="12.109375" style="45" customWidth="1"/>
    <col min="11021" max="11021" width="15.109375" style="45" customWidth="1"/>
    <col min="11022" max="11266" width="8.88671875" style="45"/>
    <col min="11267" max="11267" width="9.5546875" style="45" customWidth="1"/>
    <col min="11268" max="11268" width="91.109375" style="45" customWidth="1"/>
    <col min="11269" max="11269" width="17" style="45" customWidth="1"/>
    <col min="11270" max="11270" width="18.6640625" style="45" customWidth="1"/>
    <col min="11271" max="11272" width="11.88671875" style="45" customWidth="1"/>
    <col min="11273" max="11274" width="13.5546875" style="45" customWidth="1"/>
    <col min="11275" max="11276" width="12.109375" style="45" customWidth="1"/>
    <col min="11277" max="11277" width="15.109375" style="45" customWidth="1"/>
    <col min="11278" max="11522" width="8.88671875" style="45"/>
    <col min="11523" max="11523" width="9.5546875" style="45" customWidth="1"/>
    <col min="11524" max="11524" width="91.109375" style="45" customWidth="1"/>
    <col min="11525" max="11525" width="17" style="45" customWidth="1"/>
    <col min="11526" max="11526" width="18.6640625" style="45" customWidth="1"/>
    <col min="11527" max="11528" width="11.88671875" style="45" customWidth="1"/>
    <col min="11529" max="11530" width="13.5546875" style="45" customWidth="1"/>
    <col min="11531" max="11532" width="12.109375" style="45" customWidth="1"/>
    <col min="11533" max="11533" width="15.109375" style="45" customWidth="1"/>
    <col min="11534" max="11778" width="8.88671875" style="45"/>
    <col min="11779" max="11779" width="9.5546875" style="45" customWidth="1"/>
    <col min="11780" max="11780" width="91.109375" style="45" customWidth="1"/>
    <col min="11781" max="11781" width="17" style="45" customWidth="1"/>
    <col min="11782" max="11782" width="18.6640625" style="45" customWidth="1"/>
    <col min="11783" max="11784" width="11.88671875" style="45" customWidth="1"/>
    <col min="11785" max="11786" width="13.5546875" style="45" customWidth="1"/>
    <col min="11787" max="11788" width="12.109375" style="45" customWidth="1"/>
    <col min="11789" max="11789" width="15.109375" style="45" customWidth="1"/>
    <col min="11790" max="12034" width="8.88671875" style="45"/>
    <col min="12035" max="12035" width="9.5546875" style="45" customWidth="1"/>
    <col min="12036" max="12036" width="91.109375" style="45" customWidth="1"/>
    <col min="12037" max="12037" width="17" style="45" customWidth="1"/>
    <col min="12038" max="12038" width="18.6640625" style="45" customWidth="1"/>
    <col min="12039" max="12040" width="11.88671875" style="45" customWidth="1"/>
    <col min="12041" max="12042" width="13.5546875" style="45" customWidth="1"/>
    <col min="12043" max="12044" width="12.109375" style="45" customWidth="1"/>
    <col min="12045" max="12045" width="15.109375" style="45" customWidth="1"/>
    <col min="12046" max="12290" width="8.88671875" style="45"/>
    <col min="12291" max="12291" width="9.5546875" style="45" customWidth="1"/>
    <col min="12292" max="12292" width="91.109375" style="45" customWidth="1"/>
    <col min="12293" max="12293" width="17" style="45" customWidth="1"/>
    <col min="12294" max="12294" width="18.6640625" style="45" customWidth="1"/>
    <col min="12295" max="12296" width="11.88671875" style="45" customWidth="1"/>
    <col min="12297" max="12298" width="13.5546875" style="45" customWidth="1"/>
    <col min="12299" max="12300" width="12.109375" style="45" customWidth="1"/>
    <col min="12301" max="12301" width="15.109375" style="45" customWidth="1"/>
    <col min="12302" max="12546" width="8.88671875" style="45"/>
    <col min="12547" max="12547" width="9.5546875" style="45" customWidth="1"/>
    <col min="12548" max="12548" width="91.109375" style="45" customWidth="1"/>
    <col min="12549" max="12549" width="17" style="45" customWidth="1"/>
    <col min="12550" max="12550" width="18.6640625" style="45" customWidth="1"/>
    <col min="12551" max="12552" width="11.88671875" style="45" customWidth="1"/>
    <col min="12553" max="12554" width="13.5546875" style="45" customWidth="1"/>
    <col min="12555" max="12556" width="12.109375" style="45" customWidth="1"/>
    <col min="12557" max="12557" width="15.109375" style="45" customWidth="1"/>
    <col min="12558" max="12802" width="8.88671875" style="45"/>
    <col min="12803" max="12803" width="9.5546875" style="45" customWidth="1"/>
    <col min="12804" max="12804" width="91.109375" style="45" customWidth="1"/>
    <col min="12805" max="12805" width="17" style="45" customWidth="1"/>
    <col min="12806" max="12806" width="18.6640625" style="45" customWidth="1"/>
    <col min="12807" max="12808" width="11.88671875" style="45" customWidth="1"/>
    <col min="12809" max="12810" width="13.5546875" style="45" customWidth="1"/>
    <col min="12811" max="12812" width="12.109375" style="45" customWidth="1"/>
    <col min="12813" max="12813" width="15.109375" style="45" customWidth="1"/>
    <col min="12814" max="13058" width="8.88671875" style="45"/>
    <col min="13059" max="13059" width="9.5546875" style="45" customWidth="1"/>
    <col min="13060" max="13060" width="91.109375" style="45" customWidth="1"/>
    <col min="13061" max="13061" width="17" style="45" customWidth="1"/>
    <col min="13062" max="13062" width="18.6640625" style="45" customWidth="1"/>
    <col min="13063" max="13064" width="11.88671875" style="45" customWidth="1"/>
    <col min="13065" max="13066" width="13.5546875" style="45" customWidth="1"/>
    <col min="13067" max="13068" width="12.109375" style="45" customWidth="1"/>
    <col min="13069" max="13069" width="15.109375" style="45" customWidth="1"/>
    <col min="13070" max="13314" width="8.88671875" style="45"/>
    <col min="13315" max="13315" width="9.5546875" style="45" customWidth="1"/>
    <col min="13316" max="13316" width="91.109375" style="45" customWidth="1"/>
    <col min="13317" max="13317" width="17" style="45" customWidth="1"/>
    <col min="13318" max="13318" width="18.6640625" style="45" customWidth="1"/>
    <col min="13319" max="13320" width="11.88671875" style="45" customWidth="1"/>
    <col min="13321" max="13322" width="13.5546875" style="45" customWidth="1"/>
    <col min="13323" max="13324" width="12.109375" style="45" customWidth="1"/>
    <col min="13325" max="13325" width="15.109375" style="45" customWidth="1"/>
    <col min="13326" max="13570" width="8.88671875" style="45"/>
    <col min="13571" max="13571" width="9.5546875" style="45" customWidth="1"/>
    <col min="13572" max="13572" width="91.109375" style="45" customWidth="1"/>
    <col min="13573" max="13573" width="17" style="45" customWidth="1"/>
    <col min="13574" max="13574" width="18.6640625" style="45" customWidth="1"/>
    <col min="13575" max="13576" width="11.88671875" style="45" customWidth="1"/>
    <col min="13577" max="13578" width="13.5546875" style="45" customWidth="1"/>
    <col min="13579" max="13580" width="12.109375" style="45" customWidth="1"/>
    <col min="13581" max="13581" width="15.109375" style="45" customWidth="1"/>
    <col min="13582" max="13826" width="8.88671875" style="45"/>
    <col min="13827" max="13827" width="9.5546875" style="45" customWidth="1"/>
    <col min="13828" max="13828" width="91.109375" style="45" customWidth="1"/>
    <col min="13829" max="13829" width="17" style="45" customWidth="1"/>
    <col min="13830" max="13830" width="18.6640625" style="45" customWidth="1"/>
    <col min="13831" max="13832" width="11.88671875" style="45" customWidth="1"/>
    <col min="13833" max="13834" width="13.5546875" style="45" customWidth="1"/>
    <col min="13835" max="13836" width="12.109375" style="45" customWidth="1"/>
    <col min="13837" max="13837" width="15.109375" style="45" customWidth="1"/>
    <col min="13838" max="14082" width="8.88671875" style="45"/>
    <col min="14083" max="14083" width="9.5546875" style="45" customWidth="1"/>
    <col min="14084" max="14084" width="91.109375" style="45" customWidth="1"/>
    <col min="14085" max="14085" width="17" style="45" customWidth="1"/>
    <col min="14086" max="14086" width="18.6640625" style="45" customWidth="1"/>
    <col min="14087" max="14088" width="11.88671875" style="45" customWidth="1"/>
    <col min="14089" max="14090" width="13.5546875" style="45" customWidth="1"/>
    <col min="14091" max="14092" width="12.109375" style="45" customWidth="1"/>
    <col min="14093" max="14093" width="15.109375" style="45" customWidth="1"/>
    <col min="14094" max="14338" width="8.88671875" style="45"/>
    <col min="14339" max="14339" width="9.5546875" style="45" customWidth="1"/>
    <col min="14340" max="14340" width="91.109375" style="45" customWidth="1"/>
    <col min="14341" max="14341" width="17" style="45" customWidth="1"/>
    <col min="14342" max="14342" width="18.6640625" style="45" customWidth="1"/>
    <col min="14343" max="14344" width="11.88671875" style="45" customWidth="1"/>
    <col min="14345" max="14346" width="13.5546875" style="45" customWidth="1"/>
    <col min="14347" max="14348" width="12.109375" style="45" customWidth="1"/>
    <col min="14349" max="14349" width="15.109375" style="45" customWidth="1"/>
    <col min="14350" max="14594" width="8.88671875" style="45"/>
    <col min="14595" max="14595" width="9.5546875" style="45" customWidth="1"/>
    <col min="14596" max="14596" width="91.109375" style="45" customWidth="1"/>
    <col min="14597" max="14597" width="17" style="45" customWidth="1"/>
    <col min="14598" max="14598" width="18.6640625" style="45" customWidth="1"/>
    <col min="14599" max="14600" width="11.88671875" style="45" customWidth="1"/>
    <col min="14601" max="14602" width="13.5546875" style="45" customWidth="1"/>
    <col min="14603" max="14604" width="12.109375" style="45" customWidth="1"/>
    <col min="14605" max="14605" width="15.109375" style="45" customWidth="1"/>
    <col min="14606" max="14850" width="8.88671875" style="45"/>
    <col min="14851" max="14851" width="9.5546875" style="45" customWidth="1"/>
    <col min="14852" max="14852" width="91.109375" style="45" customWidth="1"/>
    <col min="14853" max="14853" width="17" style="45" customWidth="1"/>
    <col min="14854" max="14854" width="18.6640625" style="45" customWidth="1"/>
    <col min="14855" max="14856" width="11.88671875" style="45" customWidth="1"/>
    <col min="14857" max="14858" width="13.5546875" style="45" customWidth="1"/>
    <col min="14859" max="14860" width="12.109375" style="45" customWidth="1"/>
    <col min="14861" max="14861" width="15.109375" style="45" customWidth="1"/>
    <col min="14862" max="15106" width="8.88671875" style="45"/>
    <col min="15107" max="15107" width="9.5546875" style="45" customWidth="1"/>
    <col min="15108" max="15108" width="91.109375" style="45" customWidth="1"/>
    <col min="15109" max="15109" width="17" style="45" customWidth="1"/>
    <col min="15110" max="15110" width="18.6640625" style="45" customWidth="1"/>
    <col min="15111" max="15112" width="11.88671875" style="45" customWidth="1"/>
    <col min="15113" max="15114" width="13.5546875" style="45" customWidth="1"/>
    <col min="15115" max="15116" width="12.109375" style="45" customWidth="1"/>
    <col min="15117" max="15117" width="15.109375" style="45" customWidth="1"/>
    <col min="15118" max="15362" width="8.88671875" style="45"/>
    <col min="15363" max="15363" width="9.5546875" style="45" customWidth="1"/>
    <col min="15364" max="15364" width="91.109375" style="45" customWidth="1"/>
    <col min="15365" max="15365" width="17" style="45" customWidth="1"/>
    <col min="15366" max="15366" width="18.6640625" style="45" customWidth="1"/>
    <col min="15367" max="15368" width="11.88671875" style="45" customWidth="1"/>
    <col min="15369" max="15370" width="13.5546875" style="45" customWidth="1"/>
    <col min="15371" max="15372" width="12.109375" style="45" customWidth="1"/>
    <col min="15373" max="15373" width="15.109375" style="45" customWidth="1"/>
    <col min="15374" max="15618" width="8.88671875" style="45"/>
    <col min="15619" max="15619" width="9.5546875" style="45" customWidth="1"/>
    <col min="15620" max="15620" width="91.109375" style="45" customWidth="1"/>
    <col min="15621" max="15621" width="17" style="45" customWidth="1"/>
    <col min="15622" max="15622" width="18.6640625" style="45" customWidth="1"/>
    <col min="15623" max="15624" width="11.88671875" style="45" customWidth="1"/>
    <col min="15625" max="15626" width="13.5546875" style="45" customWidth="1"/>
    <col min="15627" max="15628" width="12.109375" style="45" customWidth="1"/>
    <col min="15629" max="15629" width="15.109375" style="45" customWidth="1"/>
    <col min="15630" max="15874" width="8.88671875" style="45"/>
    <col min="15875" max="15875" width="9.5546875" style="45" customWidth="1"/>
    <col min="15876" max="15876" width="91.109375" style="45" customWidth="1"/>
    <col min="15877" max="15877" width="17" style="45" customWidth="1"/>
    <col min="15878" max="15878" width="18.6640625" style="45" customWidth="1"/>
    <col min="15879" max="15880" width="11.88671875" style="45" customWidth="1"/>
    <col min="15881" max="15882" width="13.5546875" style="45" customWidth="1"/>
    <col min="15883" max="15884" width="12.109375" style="45" customWidth="1"/>
    <col min="15885" max="15885" width="15.109375" style="45" customWidth="1"/>
    <col min="15886" max="16130" width="8.88671875" style="45"/>
    <col min="16131" max="16131" width="9.5546875" style="45" customWidth="1"/>
    <col min="16132" max="16132" width="91.109375" style="45" customWidth="1"/>
    <col min="16133" max="16133" width="17" style="45" customWidth="1"/>
    <col min="16134" max="16134" width="18.6640625" style="45" customWidth="1"/>
    <col min="16135" max="16136" width="11.88671875" style="45" customWidth="1"/>
    <col min="16137" max="16138" width="13.5546875" style="45" customWidth="1"/>
    <col min="16139" max="16140" width="12.109375" style="45" customWidth="1"/>
    <col min="16141" max="16141" width="15.109375" style="45" customWidth="1"/>
    <col min="16142" max="16384" width="8.88671875" style="45"/>
  </cols>
  <sheetData>
    <row r="1" spans="1:15" x14ac:dyDescent="0.25">
      <c r="B1" s="62" t="s">
        <v>260</v>
      </c>
      <c r="C1" s="55"/>
    </row>
    <row r="2" spans="1:15" x14ac:dyDescent="0.25">
      <c r="B2" s="56" t="s">
        <v>242</v>
      </c>
      <c r="C2" s="57">
        <v>81</v>
      </c>
    </row>
    <row r="3" spans="1:15" x14ac:dyDescent="0.25">
      <c r="B3" s="56" t="s">
        <v>243</v>
      </c>
      <c r="C3" s="57">
        <v>85</v>
      </c>
    </row>
    <row r="4" spans="1:15" x14ac:dyDescent="0.25">
      <c r="B4" s="69" t="s">
        <v>259</v>
      </c>
      <c r="C4" s="57">
        <v>265</v>
      </c>
    </row>
    <row r="5" spans="1:15" x14ac:dyDescent="0.25">
      <c r="B5" s="58"/>
      <c r="C5" s="61">
        <f>SUM(C2:C4)</f>
        <v>431</v>
      </c>
    </row>
    <row r="6" spans="1:15" ht="13.8" thickBot="1" x14ac:dyDescent="0.3">
      <c r="B6" s="59"/>
      <c r="C6" s="60"/>
    </row>
    <row r="8" spans="1:15" x14ac:dyDescent="0.25">
      <c r="A8" s="46" t="s">
        <v>74</v>
      </c>
      <c r="B8" s="46" t="s">
        <v>75</v>
      </c>
      <c r="C8" s="46" t="s">
        <v>76</v>
      </c>
      <c r="D8" s="46" t="s">
        <v>77</v>
      </c>
      <c r="E8" s="46" t="s">
        <v>78</v>
      </c>
      <c r="F8" s="46" t="s">
        <v>79</v>
      </c>
      <c r="G8" s="46" t="s">
        <v>80</v>
      </c>
      <c r="H8" s="46" t="s">
        <v>81</v>
      </c>
      <c r="I8" s="46" t="s">
        <v>82</v>
      </c>
      <c r="J8" s="46" t="s">
        <v>83</v>
      </c>
      <c r="K8" s="47" t="s">
        <v>84</v>
      </c>
      <c r="L8" s="72" t="s">
        <v>261</v>
      </c>
      <c r="M8" s="70" t="str">
        <f>B2</f>
        <v>2-4 gadi</v>
      </c>
      <c r="N8" s="70" t="str">
        <f>B3</f>
        <v>5-6 gadi</v>
      </c>
      <c r="O8" s="70" t="str">
        <f>B4</f>
        <v>skola</v>
      </c>
    </row>
    <row r="9" spans="1:15" x14ac:dyDescent="0.25">
      <c r="A9" s="48" t="s">
        <v>97</v>
      </c>
      <c r="B9" s="48" t="s">
        <v>98</v>
      </c>
      <c r="C9" s="48" t="s">
        <v>92</v>
      </c>
      <c r="D9" s="48" t="s">
        <v>86</v>
      </c>
      <c r="E9" s="49">
        <v>41.34</v>
      </c>
      <c r="F9" s="49"/>
      <c r="G9" s="49"/>
      <c r="H9" s="49"/>
      <c r="I9" s="49">
        <v>41.34</v>
      </c>
      <c r="J9" s="49"/>
      <c r="K9" s="50" t="s">
        <v>244</v>
      </c>
      <c r="M9" s="63"/>
      <c r="N9" s="63"/>
    </row>
    <row r="10" spans="1:15" x14ac:dyDescent="0.25">
      <c r="A10" s="48" t="s">
        <v>97</v>
      </c>
      <c r="B10" s="48" t="s">
        <v>98</v>
      </c>
      <c r="C10" s="48" t="s">
        <v>85</v>
      </c>
      <c r="D10" s="48" t="s">
        <v>86</v>
      </c>
      <c r="E10" s="49">
        <v>293792.76</v>
      </c>
      <c r="F10" s="49"/>
      <c r="G10" s="49">
        <v>37677.24</v>
      </c>
      <c r="H10" s="49"/>
      <c r="I10" s="49">
        <v>331470</v>
      </c>
      <c r="J10" s="49"/>
      <c r="K10" s="50" t="s">
        <v>244</v>
      </c>
      <c r="M10" s="63">
        <f>I10/$C$5*$C$2</f>
        <v>62294.825986078882</v>
      </c>
      <c r="N10" s="63">
        <f>I10/$C$5*$C$3</f>
        <v>65371.113689095124</v>
      </c>
    </row>
    <row r="11" spans="1:15" x14ac:dyDescent="0.25">
      <c r="A11" s="48" t="s">
        <v>99</v>
      </c>
      <c r="B11" s="48" t="s">
        <v>100</v>
      </c>
      <c r="C11" s="48" t="s">
        <v>91</v>
      </c>
      <c r="D11" s="48" t="s">
        <v>86</v>
      </c>
      <c r="E11" s="49">
        <v>813.83</v>
      </c>
      <c r="F11" s="49"/>
      <c r="G11" s="49">
        <v>96.2</v>
      </c>
      <c r="H11" s="49"/>
      <c r="I11" s="64">
        <v>910.03</v>
      </c>
      <c r="J11" s="49"/>
      <c r="K11" s="50" t="s">
        <v>244</v>
      </c>
      <c r="M11" s="63"/>
      <c r="N11" s="63"/>
    </row>
    <row r="12" spans="1:15" x14ac:dyDescent="0.25">
      <c r="A12" s="48" t="s">
        <v>99</v>
      </c>
      <c r="B12" s="48" t="s">
        <v>100</v>
      </c>
      <c r="C12" s="48" t="s">
        <v>92</v>
      </c>
      <c r="D12" s="48" t="s">
        <v>86</v>
      </c>
      <c r="E12" s="49">
        <v>3409.86</v>
      </c>
      <c r="F12" s="49"/>
      <c r="G12" s="49">
        <v>384.29</v>
      </c>
      <c r="H12" s="49"/>
      <c r="I12" s="49">
        <v>3794.15</v>
      </c>
      <c r="J12" s="49"/>
      <c r="K12" s="50" t="s">
        <v>244</v>
      </c>
      <c r="M12" s="63"/>
      <c r="N12" s="63"/>
    </row>
    <row r="13" spans="1:15" x14ac:dyDescent="0.25">
      <c r="A13" s="48" t="s">
        <v>99</v>
      </c>
      <c r="B13" s="48" t="s">
        <v>100</v>
      </c>
      <c r="C13" s="48" t="s">
        <v>85</v>
      </c>
      <c r="D13" s="48" t="s">
        <v>86</v>
      </c>
      <c r="E13" s="49">
        <v>4525.1099999999997</v>
      </c>
      <c r="F13" s="49"/>
      <c r="G13" s="49">
        <v>403.86</v>
      </c>
      <c r="H13" s="49"/>
      <c r="I13" s="49">
        <v>4928.97</v>
      </c>
      <c r="J13" s="49"/>
      <c r="K13" s="50" t="s">
        <v>244</v>
      </c>
      <c r="M13" s="63">
        <f t="shared" ref="M13" si="0">I13/$C$5*$C$2</f>
        <v>926.32614849187939</v>
      </c>
      <c r="N13" s="63">
        <f t="shared" ref="N13" si="1">I13/$C$5*$C$3</f>
        <v>972.07064965197219</v>
      </c>
    </row>
    <row r="14" spans="1:15" x14ac:dyDescent="0.25">
      <c r="A14" s="48" t="s">
        <v>101</v>
      </c>
      <c r="B14" s="48" t="s">
        <v>102</v>
      </c>
      <c r="C14" s="48" t="s">
        <v>85</v>
      </c>
      <c r="D14" s="48" t="s">
        <v>86</v>
      </c>
      <c r="E14" s="49">
        <v>24320.35</v>
      </c>
      <c r="F14" s="49"/>
      <c r="G14" s="49">
        <v>57.14</v>
      </c>
      <c r="H14" s="49"/>
      <c r="I14" s="49">
        <v>24377.49</v>
      </c>
      <c r="J14" s="49"/>
      <c r="K14" s="50" t="s">
        <v>245</v>
      </c>
      <c r="M14" s="63">
        <f>I14/$C$5*$C$2</f>
        <v>4581.3844315545248</v>
      </c>
      <c r="N14" s="63">
        <f>I14/$C$5*$C$3</f>
        <v>4807.625638051044</v>
      </c>
    </row>
    <row r="15" spans="1:15" x14ac:dyDescent="0.25">
      <c r="A15" s="48" t="s">
        <v>101</v>
      </c>
      <c r="B15" s="48" t="s">
        <v>102</v>
      </c>
      <c r="C15" s="48" t="s">
        <v>91</v>
      </c>
      <c r="D15" s="48" t="s">
        <v>86</v>
      </c>
      <c r="E15" s="49">
        <v>1370</v>
      </c>
      <c r="F15" s="49"/>
      <c r="G15" s="49"/>
      <c r="H15" s="49"/>
      <c r="I15" s="64">
        <v>1370</v>
      </c>
      <c r="J15" s="49"/>
      <c r="K15" s="50" t="s">
        <v>245</v>
      </c>
      <c r="M15" s="63"/>
      <c r="N15" s="63"/>
    </row>
    <row r="16" spans="1:15" x14ac:dyDescent="0.25">
      <c r="A16" s="48" t="s">
        <v>101</v>
      </c>
      <c r="B16" s="48" t="s">
        <v>102</v>
      </c>
      <c r="C16" s="48" t="s">
        <v>92</v>
      </c>
      <c r="D16" s="48" t="s">
        <v>86</v>
      </c>
      <c r="E16" s="49">
        <v>23014.04</v>
      </c>
      <c r="F16" s="49"/>
      <c r="G16" s="49">
        <v>919.17</v>
      </c>
      <c r="H16" s="49"/>
      <c r="I16" s="49">
        <v>23933.21</v>
      </c>
      <c r="J16" s="49"/>
      <c r="K16" s="50" t="s">
        <v>245</v>
      </c>
      <c r="M16" s="63"/>
      <c r="N16" s="63"/>
    </row>
    <row r="17" spans="1:14" x14ac:dyDescent="0.25">
      <c r="A17" s="48" t="s">
        <v>101</v>
      </c>
      <c r="B17" s="48" t="s">
        <v>102</v>
      </c>
      <c r="C17" s="48" t="s">
        <v>90</v>
      </c>
      <c r="D17" s="48" t="s">
        <v>86</v>
      </c>
      <c r="E17" s="49">
        <v>925.07</v>
      </c>
      <c r="F17" s="49"/>
      <c r="G17" s="49"/>
      <c r="H17" s="49"/>
      <c r="I17" s="64">
        <v>925.07</v>
      </c>
      <c r="J17" s="49"/>
      <c r="K17" s="50" t="s">
        <v>245</v>
      </c>
      <c r="M17" s="63"/>
      <c r="N17" s="63"/>
    </row>
    <row r="18" spans="1:14" x14ac:dyDescent="0.25">
      <c r="A18" s="48" t="s">
        <v>103</v>
      </c>
      <c r="B18" s="48" t="s">
        <v>104</v>
      </c>
      <c r="C18" s="48" t="s">
        <v>85</v>
      </c>
      <c r="D18" s="48" t="s">
        <v>86</v>
      </c>
      <c r="E18" s="49">
        <v>525.02</v>
      </c>
      <c r="F18" s="49"/>
      <c r="G18" s="49"/>
      <c r="H18" s="49"/>
      <c r="I18" s="49">
        <v>525.02</v>
      </c>
      <c r="J18" s="49"/>
      <c r="K18" s="50" t="s">
        <v>245</v>
      </c>
      <c r="M18" s="63">
        <f t="shared" ref="M18" si="2">I18/$C$5*$C$2</f>
        <v>98.66965197215778</v>
      </c>
      <c r="N18" s="63">
        <f t="shared" ref="N18" si="3">I18/$C$5*$C$3</f>
        <v>103.54222737819026</v>
      </c>
    </row>
    <row r="19" spans="1:14" x14ac:dyDescent="0.25">
      <c r="A19" s="48" t="s">
        <v>103</v>
      </c>
      <c r="B19" s="48" t="s">
        <v>104</v>
      </c>
      <c r="C19" s="48" t="s">
        <v>90</v>
      </c>
      <c r="D19" s="48" t="s">
        <v>86</v>
      </c>
      <c r="E19" s="49">
        <v>162.78</v>
      </c>
      <c r="F19" s="49"/>
      <c r="G19" s="49"/>
      <c r="H19" s="49"/>
      <c r="I19" s="64">
        <v>162.78</v>
      </c>
      <c r="J19" s="49"/>
      <c r="K19" s="50" t="s">
        <v>245</v>
      </c>
      <c r="M19" s="63"/>
      <c r="N19" s="63"/>
    </row>
    <row r="20" spans="1:14" x14ac:dyDescent="0.25">
      <c r="A20" s="48" t="s">
        <v>103</v>
      </c>
      <c r="B20" s="48" t="s">
        <v>104</v>
      </c>
      <c r="C20" s="48" t="s">
        <v>91</v>
      </c>
      <c r="D20" s="48" t="s">
        <v>86</v>
      </c>
      <c r="E20" s="49">
        <v>173.24</v>
      </c>
      <c r="F20" s="49"/>
      <c r="G20" s="49"/>
      <c r="H20" s="49"/>
      <c r="I20" s="64">
        <v>173.24</v>
      </c>
      <c r="J20" s="49"/>
      <c r="K20" s="50" t="s">
        <v>245</v>
      </c>
      <c r="M20" s="63"/>
      <c r="N20" s="63"/>
    </row>
    <row r="21" spans="1:14" x14ac:dyDescent="0.25">
      <c r="A21" s="48" t="s">
        <v>103</v>
      </c>
      <c r="B21" s="48" t="s">
        <v>104</v>
      </c>
      <c r="C21" s="48" t="s">
        <v>92</v>
      </c>
      <c r="D21" s="48" t="s">
        <v>86</v>
      </c>
      <c r="E21" s="49">
        <v>16306.83</v>
      </c>
      <c r="F21" s="49"/>
      <c r="G21" s="49">
        <v>188.57</v>
      </c>
      <c r="H21" s="49"/>
      <c r="I21" s="49">
        <v>16495.400000000001</v>
      </c>
      <c r="J21" s="49"/>
      <c r="K21" s="50" t="s">
        <v>245</v>
      </c>
      <c r="M21" s="63"/>
      <c r="N21" s="63"/>
    </row>
    <row r="22" spans="1:14" x14ac:dyDescent="0.25">
      <c r="A22" s="48" t="s">
        <v>105</v>
      </c>
      <c r="B22" s="48" t="s">
        <v>106</v>
      </c>
      <c r="C22" s="48" t="s">
        <v>85</v>
      </c>
      <c r="D22" s="48" t="s">
        <v>86</v>
      </c>
      <c r="E22" s="49">
        <v>198</v>
      </c>
      <c r="F22" s="49"/>
      <c r="G22" s="49"/>
      <c r="H22" s="49"/>
      <c r="I22" s="49">
        <v>198</v>
      </c>
      <c r="J22" s="49"/>
      <c r="K22" s="50" t="s">
        <v>87</v>
      </c>
      <c r="M22" s="63">
        <f t="shared" ref="M22" si="4">I22/$C$5*$C$2</f>
        <v>37.211136890951273</v>
      </c>
      <c r="N22" s="63">
        <f t="shared" ref="N22" si="5">I22/$C$5*$C$3</f>
        <v>39.048723897911835</v>
      </c>
    </row>
    <row r="23" spans="1:14" ht="26.4" x14ac:dyDescent="0.25">
      <c r="A23" s="48" t="s">
        <v>107</v>
      </c>
      <c r="B23" s="51" t="s">
        <v>108</v>
      </c>
      <c r="C23" s="48" t="s">
        <v>85</v>
      </c>
      <c r="D23" s="48" t="s">
        <v>86</v>
      </c>
      <c r="E23" s="49">
        <v>3170.2</v>
      </c>
      <c r="F23" s="49"/>
      <c r="G23" s="49"/>
      <c r="H23" s="49"/>
      <c r="I23" s="49">
        <v>3170.2</v>
      </c>
      <c r="J23" s="49"/>
      <c r="K23" s="50" t="s">
        <v>244</v>
      </c>
      <c r="M23" s="63">
        <f t="shared" ref="M23:M25" si="6">I23/$C$5*$C$2</f>
        <v>595.79164733178652</v>
      </c>
      <c r="N23" s="63">
        <f t="shared" ref="N23:N25" si="7">I23/$C$5*$C$3</f>
        <v>625.2134570765661</v>
      </c>
    </row>
    <row r="24" spans="1:14" x14ac:dyDescent="0.25">
      <c r="A24" s="48" t="s">
        <v>109</v>
      </c>
      <c r="B24" s="48" t="s">
        <v>110</v>
      </c>
      <c r="C24" s="48" t="s">
        <v>92</v>
      </c>
      <c r="D24" s="48" t="s">
        <v>86</v>
      </c>
      <c r="E24" s="49">
        <v>13830.68</v>
      </c>
      <c r="F24" s="49"/>
      <c r="G24" s="49">
        <v>1660.97</v>
      </c>
      <c r="H24" s="49"/>
      <c r="I24" s="49">
        <v>15491.65</v>
      </c>
      <c r="J24" s="49"/>
      <c r="K24" s="50" t="s">
        <v>244</v>
      </c>
      <c r="M24" s="63"/>
      <c r="N24" s="63"/>
    </row>
    <row r="25" spans="1:14" x14ac:dyDescent="0.25">
      <c r="A25" s="48" t="s">
        <v>109</v>
      </c>
      <c r="B25" s="48" t="s">
        <v>110</v>
      </c>
      <c r="C25" s="48" t="s">
        <v>85</v>
      </c>
      <c r="D25" s="48" t="s">
        <v>86</v>
      </c>
      <c r="E25" s="49">
        <v>13972.16</v>
      </c>
      <c r="F25" s="49"/>
      <c r="G25" s="49">
        <v>171.88</v>
      </c>
      <c r="H25" s="49"/>
      <c r="I25" s="49">
        <v>14144.04</v>
      </c>
      <c r="J25" s="49"/>
      <c r="K25" s="50" t="s">
        <v>244</v>
      </c>
      <c r="M25" s="63">
        <f t="shared" si="6"/>
        <v>2658.1606496519721</v>
      </c>
      <c r="N25" s="63">
        <f t="shared" si="7"/>
        <v>2789.4278422273783</v>
      </c>
    </row>
    <row r="26" spans="1:14" x14ac:dyDescent="0.25">
      <c r="A26" s="48" t="s">
        <v>109</v>
      </c>
      <c r="B26" s="48" t="s">
        <v>110</v>
      </c>
      <c r="C26" s="48" t="s">
        <v>90</v>
      </c>
      <c r="D26" s="48" t="s">
        <v>86</v>
      </c>
      <c r="E26" s="49">
        <v>105.91</v>
      </c>
      <c r="F26" s="49"/>
      <c r="G26" s="49"/>
      <c r="H26" s="49"/>
      <c r="I26" s="64">
        <v>105.91</v>
      </c>
      <c r="J26" s="49"/>
      <c r="K26" s="50" t="s">
        <v>244</v>
      </c>
      <c r="M26" s="63"/>
      <c r="N26" s="63"/>
    </row>
    <row r="27" spans="1:14" x14ac:dyDescent="0.25">
      <c r="A27" s="48" t="s">
        <v>109</v>
      </c>
      <c r="B27" s="48" t="s">
        <v>110</v>
      </c>
      <c r="C27" s="48" t="s">
        <v>91</v>
      </c>
      <c r="D27" s="48" t="s">
        <v>86</v>
      </c>
      <c r="E27" s="49">
        <v>4104.4799999999996</v>
      </c>
      <c r="F27" s="49"/>
      <c r="G27" s="49">
        <v>402.48</v>
      </c>
      <c r="H27" s="49"/>
      <c r="I27" s="64">
        <v>4506.96</v>
      </c>
      <c r="J27" s="49"/>
      <c r="K27" s="50" t="s">
        <v>244</v>
      </c>
      <c r="M27" s="63"/>
      <c r="N27" s="63"/>
    </row>
    <row r="28" spans="1:14" x14ac:dyDescent="0.25">
      <c r="A28" s="48" t="s">
        <v>111</v>
      </c>
      <c r="B28" s="48" t="s">
        <v>112</v>
      </c>
      <c r="C28" s="48" t="s">
        <v>85</v>
      </c>
      <c r="D28" s="48" t="s">
        <v>86</v>
      </c>
      <c r="E28" s="49">
        <v>8.82</v>
      </c>
      <c r="F28" s="49"/>
      <c r="G28" s="49"/>
      <c r="H28" s="49"/>
      <c r="I28" s="49">
        <v>8.82</v>
      </c>
      <c r="J28" s="49"/>
      <c r="K28" s="50" t="s">
        <v>87</v>
      </c>
      <c r="M28" s="63">
        <f t="shared" ref="M28" si="8">I28/$C$5*$C$2</f>
        <v>1.6575870069605567</v>
      </c>
      <c r="N28" s="63">
        <f t="shared" ref="N28" si="9">I28/$C$5*$C$3</f>
        <v>1.7394431554524361</v>
      </c>
    </row>
    <row r="29" spans="1:14" x14ac:dyDescent="0.25">
      <c r="A29" s="48" t="s">
        <v>113</v>
      </c>
      <c r="B29" s="48" t="s">
        <v>114</v>
      </c>
      <c r="C29" s="48" t="s">
        <v>91</v>
      </c>
      <c r="D29" s="48" t="s">
        <v>86</v>
      </c>
      <c r="E29" s="49">
        <v>539.92999999999995</v>
      </c>
      <c r="F29" s="49"/>
      <c r="G29" s="49">
        <v>114.83</v>
      </c>
      <c r="H29" s="49"/>
      <c r="I29" s="64">
        <v>654.76</v>
      </c>
      <c r="J29" s="49"/>
      <c r="K29" s="50" t="s">
        <v>246</v>
      </c>
      <c r="M29" s="63"/>
      <c r="N29" s="63"/>
    </row>
    <row r="30" spans="1:14" x14ac:dyDescent="0.25">
      <c r="A30" s="48" t="s">
        <v>113</v>
      </c>
      <c r="B30" s="48" t="s">
        <v>114</v>
      </c>
      <c r="C30" s="48" t="s">
        <v>92</v>
      </c>
      <c r="D30" s="48" t="s">
        <v>86</v>
      </c>
      <c r="E30" s="49">
        <v>1521.09</v>
      </c>
      <c r="F30" s="49"/>
      <c r="G30" s="49">
        <v>200.46</v>
      </c>
      <c r="H30" s="49"/>
      <c r="I30" s="49">
        <v>1721.55</v>
      </c>
      <c r="J30" s="49"/>
      <c r="K30" s="50" t="s">
        <v>246</v>
      </c>
      <c r="M30" s="63"/>
      <c r="N30" s="63"/>
    </row>
    <row r="31" spans="1:14" x14ac:dyDescent="0.25">
      <c r="A31" s="48" t="s">
        <v>113</v>
      </c>
      <c r="B31" s="48" t="s">
        <v>114</v>
      </c>
      <c r="C31" s="48" t="s">
        <v>85</v>
      </c>
      <c r="D31" s="48" t="s">
        <v>86</v>
      </c>
      <c r="E31" s="49">
        <v>856.2</v>
      </c>
      <c r="F31" s="49"/>
      <c r="G31" s="49"/>
      <c r="H31" s="49"/>
      <c r="I31" s="49">
        <v>856.2</v>
      </c>
      <c r="J31" s="49"/>
      <c r="K31" s="50" t="s">
        <v>246</v>
      </c>
      <c r="M31" s="63">
        <f>I31/C5*C2</f>
        <v>160.90997679814384</v>
      </c>
      <c r="N31" s="63">
        <f>I31/C5*C3</f>
        <v>168.85614849187934</v>
      </c>
    </row>
    <row r="32" spans="1:14" x14ac:dyDescent="0.25">
      <c r="A32" s="48" t="s">
        <v>115</v>
      </c>
      <c r="B32" s="48" t="s">
        <v>116</v>
      </c>
      <c r="C32" s="48" t="s">
        <v>91</v>
      </c>
      <c r="D32" s="48" t="s">
        <v>86</v>
      </c>
      <c r="E32" s="49">
        <v>4918.8500000000004</v>
      </c>
      <c r="F32" s="49"/>
      <c r="G32" s="49"/>
      <c r="H32" s="49"/>
      <c r="I32" s="64">
        <v>4918.8500000000004</v>
      </c>
      <c r="J32" s="49"/>
      <c r="K32" s="50" t="s">
        <v>244</v>
      </c>
      <c r="M32" s="63"/>
      <c r="N32" s="63"/>
    </row>
    <row r="33" spans="1:14" x14ac:dyDescent="0.25">
      <c r="A33" s="48" t="s">
        <v>117</v>
      </c>
      <c r="B33" s="48" t="s">
        <v>118</v>
      </c>
      <c r="C33" s="48" t="s">
        <v>92</v>
      </c>
      <c r="D33" s="48" t="s">
        <v>86</v>
      </c>
      <c r="E33" s="49">
        <v>308.41000000000003</v>
      </c>
      <c r="F33" s="49"/>
      <c r="G33" s="49"/>
      <c r="H33" s="49"/>
      <c r="I33" s="49">
        <v>308.41000000000003</v>
      </c>
      <c r="J33" s="49"/>
      <c r="K33" s="50" t="s">
        <v>247</v>
      </c>
      <c r="M33" s="63"/>
      <c r="N33" s="63"/>
    </row>
    <row r="34" spans="1:14" x14ac:dyDescent="0.25">
      <c r="A34" s="48" t="s">
        <v>117</v>
      </c>
      <c r="B34" s="48" t="s">
        <v>118</v>
      </c>
      <c r="C34" s="48" t="s">
        <v>85</v>
      </c>
      <c r="D34" s="48" t="s">
        <v>86</v>
      </c>
      <c r="E34" s="49">
        <v>20</v>
      </c>
      <c r="F34" s="49"/>
      <c r="G34" s="49"/>
      <c r="H34" s="49"/>
      <c r="I34" s="49">
        <v>20</v>
      </c>
      <c r="J34" s="49"/>
      <c r="K34" s="50" t="s">
        <v>247</v>
      </c>
      <c r="M34" s="63"/>
      <c r="N34" s="63"/>
    </row>
    <row r="35" spans="1:14" x14ac:dyDescent="0.25">
      <c r="A35" s="48" t="s">
        <v>119</v>
      </c>
      <c r="B35" s="48" t="s">
        <v>120</v>
      </c>
      <c r="C35" s="48" t="s">
        <v>91</v>
      </c>
      <c r="D35" s="48" t="s">
        <v>86</v>
      </c>
      <c r="E35" s="49">
        <v>300</v>
      </c>
      <c r="F35" s="49"/>
      <c r="G35" s="49">
        <v>120</v>
      </c>
      <c r="H35" s="49"/>
      <c r="I35" s="64">
        <v>420</v>
      </c>
      <c r="J35" s="49"/>
      <c r="K35" s="50" t="s">
        <v>245</v>
      </c>
      <c r="M35" s="63"/>
      <c r="N35" s="63"/>
    </row>
    <row r="36" spans="1:14" x14ac:dyDescent="0.25">
      <c r="A36" s="48" t="s">
        <v>119</v>
      </c>
      <c r="B36" s="48" t="s">
        <v>120</v>
      </c>
      <c r="C36" s="48" t="s">
        <v>92</v>
      </c>
      <c r="D36" s="48" t="s">
        <v>86</v>
      </c>
      <c r="E36" s="49">
        <v>27824.78</v>
      </c>
      <c r="F36" s="49"/>
      <c r="G36" s="49">
        <v>2108</v>
      </c>
      <c r="H36" s="49"/>
      <c r="I36" s="49">
        <v>29932.78</v>
      </c>
      <c r="J36" s="49"/>
      <c r="K36" s="50" t="s">
        <v>245</v>
      </c>
      <c r="M36" s="63"/>
      <c r="N36" s="63"/>
    </row>
    <row r="37" spans="1:14" x14ac:dyDescent="0.25">
      <c r="A37" s="48" t="s">
        <v>119</v>
      </c>
      <c r="B37" s="48" t="s">
        <v>120</v>
      </c>
      <c r="C37" s="48" t="s">
        <v>85</v>
      </c>
      <c r="D37" s="48" t="s">
        <v>86</v>
      </c>
      <c r="E37" s="49">
        <v>351.96</v>
      </c>
      <c r="F37" s="49"/>
      <c r="G37" s="49"/>
      <c r="H37" s="49"/>
      <c r="I37" s="49">
        <v>351.96</v>
      </c>
      <c r="J37" s="49"/>
      <c r="K37" s="50" t="s">
        <v>245</v>
      </c>
      <c r="M37" s="63">
        <f t="shared" ref="M37" si="10">I37/$C$5*$C$2</f>
        <v>66.145614849187936</v>
      </c>
      <c r="N37" s="63">
        <f t="shared" ref="N37" si="11">I37/$C$5*$C$3</f>
        <v>69.412064965197217</v>
      </c>
    </row>
    <row r="38" spans="1:14" x14ac:dyDescent="0.25">
      <c r="A38" s="48" t="s">
        <v>121</v>
      </c>
      <c r="B38" s="48" t="s">
        <v>122</v>
      </c>
      <c r="C38" s="48" t="s">
        <v>92</v>
      </c>
      <c r="D38" s="48" t="s">
        <v>86</v>
      </c>
      <c r="E38" s="49">
        <v>16.95</v>
      </c>
      <c r="F38" s="49"/>
      <c r="G38" s="49">
        <v>100</v>
      </c>
      <c r="H38" s="49"/>
      <c r="I38" s="49">
        <v>116.95</v>
      </c>
      <c r="J38" s="49"/>
      <c r="K38" s="50" t="s">
        <v>247</v>
      </c>
      <c r="M38" s="63"/>
      <c r="N38" s="63"/>
    </row>
    <row r="39" spans="1:14" x14ac:dyDescent="0.25">
      <c r="A39" s="48" t="s">
        <v>123</v>
      </c>
      <c r="B39" s="48" t="s">
        <v>124</v>
      </c>
      <c r="C39" s="48" t="s">
        <v>91</v>
      </c>
      <c r="D39" s="48" t="s">
        <v>86</v>
      </c>
      <c r="E39" s="49">
        <v>240</v>
      </c>
      <c r="F39" s="49"/>
      <c r="G39" s="49"/>
      <c r="H39" s="49"/>
      <c r="I39" s="64">
        <v>240</v>
      </c>
      <c r="J39" s="49"/>
      <c r="K39" s="50" t="s">
        <v>248</v>
      </c>
      <c r="M39" s="63"/>
      <c r="N39" s="63"/>
    </row>
    <row r="40" spans="1:14" x14ac:dyDescent="0.25">
      <c r="A40" s="48" t="s">
        <v>123</v>
      </c>
      <c r="B40" s="48" t="s">
        <v>124</v>
      </c>
      <c r="C40" s="48" t="s">
        <v>92</v>
      </c>
      <c r="D40" s="48" t="s">
        <v>86</v>
      </c>
      <c r="E40" s="49">
        <v>3353.28</v>
      </c>
      <c r="F40" s="49"/>
      <c r="G40" s="49">
        <v>455.08</v>
      </c>
      <c r="H40" s="49"/>
      <c r="I40" s="49">
        <v>3808.36</v>
      </c>
      <c r="J40" s="49"/>
      <c r="K40" s="50" t="s">
        <v>248</v>
      </c>
      <c r="M40" s="63"/>
      <c r="N40" s="63"/>
    </row>
    <row r="41" spans="1:14" x14ac:dyDescent="0.25">
      <c r="A41" s="48" t="s">
        <v>123</v>
      </c>
      <c r="B41" s="48" t="s">
        <v>124</v>
      </c>
      <c r="C41" s="48" t="s">
        <v>85</v>
      </c>
      <c r="D41" s="48" t="s">
        <v>86</v>
      </c>
      <c r="E41" s="49">
        <v>759.52</v>
      </c>
      <c r="F41" s="49"/>
      <c r="G41" s="49"/>
      <c r="H41" s="49"/>
      <c r="I41" s="49">
        <v>759.52</v>
      </c>
      <c r="J41" s="49"/>
      <c r="K41" s="50" t="s">
        <v>248</v>
      </c>
      <c r="M41" s="63">
        <f>I41/$C$5*$C$2</f>
        <v>142.74041763341066</v>
      </c>
      <c r="N41" s="63">
        <f>I41/$C$5*$C$3</f>
        <v>149.78932714617167</v>
      </c>
    </row>
    <row r="42" spans="1:14" x14ac:dyDescent="0.25">
      <c r="A42" s="48" t="s">
        <v>125</v>
      </c>
      <c r="B42" s="48" t="s">
        <v>126</v>
      </c>
      <c r="C42" s="48" t="s">
        <v>92</v>
      </c>
      <c r="D42" s="48" t="s">
        <v>86</v>
      </c>
      <c r="E42" s="49">
        <v>1782.81</v>
      </c>
      <c r="F42" s="49"/>
      <c r="G42" s="49"/>
      <c r="H42" s="49"/>
      <c r="I42" s="49">
        <v>1782.81</v>
      </c>
      <c r="J42" s="49"/>
      <c r="K42" s="50" t="s">
        <v>248</v>
      </c>
      <c r="M42" s="63"/>
      <c r="N42" s="63"/>
    </row>
    <row r="43" spans="1:14" x14ac:dyDescent="0.25">
      <c r="A43" s="48" t="s">
        <v>125</v>
      </c>
      <c r="B43" s="48" t="s">
        <v>126</v>
      </c>
      <c r="C43" s="48" t="s">
        <v>85</v>
      </c>
      <c r="D43" s="48" t="s">
        <v>86</v>
      </c>
      <c r="E43" s="49">
        <v>917.78</v>
      </c>
      <c r="F43" s="49"/>
      <c r="G43" s="49"/>
      <c r="H43" s="49"/>
      <c r="I43" s="49">
        <v>917.78</v>
      </c>
      <c r="J43" s="49"/>
      <c r="K43" s="50" t="s">
        <v>248</v>
      </c>
      <c r="M43" s="63">
        <f t="shared" ref="M43:M48" si="12">I43/$C$5*$C$2</f>
        <v>172.48301624129931</v>
      </c>
      <c r="N43" s="63">
        <f t="shared" ref="N43:N48" si="13">I43/$C$5*$C$3</f>
        <v>181.00069605568444</v>
      </c>
    </row>
    <row r="44" spans="1:14" x14ac:dyDescent="0.25">
      <c r="A44" s="48" t="s">
        <v>127</v>
      </c>
      <c r="B44" s="48" t="s">
        <v>128</v>
      </c>
      <c r="C44" s="48" t="s">
        <v>92</v>
      </c>
      <c r="D44" s="48" t="s">
        <v>86</v>
      </c>
      <c r="E44" s="49">
        <v>12004.65</v>
      </c>
      <c r="F44" s="49"/>
      <c r="G44" s="49">
        <v>3017.75</v>
      </c>
      <c r="H44" s="49"/>
      <c r="I44" s="49">
        <v>15022.4</v>
      </c>
      <c r="J44" s="49"/>
      <c r="K44" s="50" t="s">
        <v>245</v>
      </c>
      <c r="M44" s="63"/>
      <c r="N44" s="63"/>
    </row>
    <row r="45" spans="1:14" x14ac:dyDescent="0.25">
      <c r="A45" s="48" t="s">
        <v>127</v>
      </c>
      <c r="B45" s="48" t="s">
        <v>128</v>
      </c>
      <c r="C45" s="48" t="s">
        <v>85</v>
      </c>
      <c r="D45" s="48" t="s">
        <v>86</v>
      </c>
      <c r="E45" s="49">
        <v>1285.56</v>
      </c>
      <c r="F45" s="49"/>
      <c r="G45" s="49">
        <v>35.200000000000003</v>
      </c>
      <c r="H45" s="49"/>
      <c r="I45" s="49">
        <v>1320.76</v>
      </c>
      <c r="J45" s="49"/>
      <c r="K45" s="50" t="s">
        <v>245</v>
      </c>
      <c r="M45" s="63">
        <f t="shared" si="12"/>
        <v>248.21707656612529</v>
      </c>
      <c r="N45" s="63">
        <f t="shared" si="13"/>
        <v>260.47470997679812</v>
      </c>
    </row>
    <row r="46" spans="1:14" x14ac:dyDescent="0.25">
      <c r="A46" s="48" t="s">
        <v>129</v>
      </c>
      <c r="B46" s="48" t="s">
        <v>130</v>
      </c>
      <c r="C46" s="48" t="s">
        <v>91</v>
      </c>
      <c r="D46" s="48" t="s">
        <v>86</v>
      </c>
      <c r="E46" s="49">
        <v>625.37</v>
      </c>
      <c r="F46" s="49"/>
      <c r="G46" s="49"/>
      <c r="H46" s="49"/>
      <c r="I46" s="64">
        <v>625.37</v>
      </c>
      <c r="J46" s="49"/>
      <c r="K46" s="50" t="s">
        <v>245</v>
      </c>
      <c r="M46" s="63"/>
      <c r="N46" s="63"/>
    </row>
    <row r="47" spans="1:14" x14ac:dyDescent="0.25">
      <c r="A47" s="48" t="s">
        <v>129</v>
      </c>
      <c r="B47" s="48" t="s">
        <v>130</v>
      </c>
      <c r="C47" s="48" t="s">
        <v>92</v>
      </c>
      <c r="D47" s="48" t="s">
        <v>86</v>
      </c>
      <c r="E47" s="49">
        <v>-272.24</v>
      </c>
      <c r="F47" s="49"/>
      <c r="G47" s="49"/>
      <c r="H47" s="49"/>
      <c r="I47" s="49">
        <v>-272.24</v>
      </c>
      <c r="J47" s="49"/>
      <c r="K47" s="50" t="s">
        <v>245</v>
      </c>
      <c r="M47" s="63"/>
      <c r="N47" s="63"/>
    </row>
    <row r="48" spans="1:14" x14ac:dyDescent="0.25">
      <c r="A48" s="48" t="s">
        <v>129</v>
      </c>
      <c r="B48" s="48" t="s">
        <v>130</v>
      </c>
      <c r="C48" s="48" t="s">
        <v>85</v>
      </c>
      <c r="D48" s="48" t="s">
        <v>86</v>
      </c>
      <c r="E48" s="49">
        <v>21521.98</v>
      </c>
      <c r="F48" s="49"/>
      <c r="G48" s="49"/>
      <c r="H48" s="49"/>
      <c r="I48" s="49">
        <v>21521.98</v>
      </c>
      <c r="J48" s="49"/>
      <c r="K48" s="50" t="s">
        <v>245</v>
      </c>
      <c r="M48" s="63">
        <f t="shared" si="12"/>
        <v>4044.7340603248258</v>
      </c>
      <c r="N48" s="63">
        <f t="shared" si="13"/>
        <v>4244.4740139211135</v>
      </c>
    </row>
    <row r="49" spans="1:14" ht="26.4" x14ac:dyDescent="0.25">
      <c r="A49" s="48" t="s">
        <v>131</v>
      </c>
      <c r="B49" s="48" t="s">
        <v>132</v>
      </c>
      <c r="C49" s="48" t="s">
        <v>90</v>
      </c>
      <c r="D49" s="48" t="s">
        <v>86</v>
      </c>
      <c r="E49" s="49">
        <v>409575.32</v>
      </c>
      <c r="F49" s="49"/>
      <c r="G49" s="49">
        <v>45764.99</v>
      </c>
      <c r="H49" s="49"/>
      <c r="I49" s="64">
        <v>455340.31</v>
      </c>
      <c r="J49" s="49"/>
      <c r="K49" s="50" t="s">
        <v>249</v>
      </c>
      <c r="L49" s="71" t="s">
        <v>52</v>
      </c>
      <c r="M49" s="63"/>
      <c r="N49" s="63"/>
    </row>
    <row r="50" spans="1:14" ht="26.4" x14ac:dyDescent="0.25">
      <c r="A50" s="48" t="s">
        <v>131</v>
      </c>
      <c r="B50" s="48" t="s">
        <v>132</v>
      </c>
      <c r="C50" s="48" t="s">
        <v>92</v>
      </c>
      <c r="D50" s="48" t="s">
        <v>86</v>
      </c>
      <c r="E50" s="49">
        <v>1140771.08</v>
      </c>
      <c r="F50" s="49"/>
      <c r="G50" s="49">
        <v>93662.55</v>
      </c>
      <c r="H50" s="49"/>
      <c r="I50" s="49">
        <v>1234433.6299999999</v>
      </c>
      <c r="J50" s="49"/>
      <c r="K50" s="50" t="s">
        <v>249</v>
      </c>
      <c r="L50" s="71" t="s">
        <v>52</v>
      </c>
      <c r="M50" s="63"/>
      <c r="N50" s="63"/>
    </row>
    <row r="51" spans="1:14" ht="26.4" x14ac:dyDescent="0.25">
      <c r="A51" s="48" t="s">
        <v>131</v>
      </c>
      <c r="B51" s="48" t="s">
        <v>132</v>
      </c>
      <c r="C51" s="48" t="s">
        <v>91</v>
      </c>
      <c r="D51" s="48" t="s">
        <v>86</v>
      </c>
      <c r="E51" s="49">
        <v>340743.11</v>
      </c>
      <c r="F51" s="49"/>
      <c r="G51" s="49">
        <v>27969.83</v>
      </c>
      <c r="H51" s="49"/>
      <c r="I51" s="64">
        <v>368712.94</v>
      </c>
      <c r="J51" s="49"/>
      <c r="K51" s="50" t="s">
        <v>249</v>
      </c>
      <c r="L51" s="71" t="s">
        <v>52</v>
      </c>
      <c r="M51" s="63"/>
      <c r="N51" s="63"/>
    </row>
    <row r="52" spans="1:14" ht="26.4" x14ac:dyDescent="0.25">
      <c r="A52" s="48" t="s">
        <v>133</v>
      </c>
      <c r="B52" s="48" t="s">
        <v>134</v>
      </c>
      <c r="C52" s="48" t="s">
        <v>85</v>
      </c>
      <c r="D52" s="48" t="s">
        <v>86</v>
      </c>
      <c r="E52" s="49">
        <v>-4393.1499999999996</v>
      </c>
      <c r="F52" s="49"/>
      <c r="G52" s="49"/>
      <c r="H52" s="49"/>
      <c r="I52" s="49">
        <v>-4393.1499999999996</v>
      </c>
      <c r="J52" s="49"/>
      <c r="K52" s="50" t="s">
        <v>249</v>
      </c>
      <c r="L52" s="71" t="s">
        <v>52</v>
      </c>
      <c r="M52" s="63"/>
      <c r="N52" s="63"/>
    </row>
    <row r="53" spans="1:14" x14ac:dyDescent="0.25">
      <c r="A53" s="48"/>
      <c r="B53" s="48"/>
      <c r="C53" s="48"/>
      <c r="D53" s="48"/>
      <c r="E53" s="49"/>
      <c r="F53" s="49"/>
      <c r="G53" s="49"/>
      <c r="H53" s="49"/>
      <c r="I53" s="49"/>
      <c r="J53" s="49"/>
      <c r="K53" s="50"/>
      <c r="L53" s="71"/>
      <c r="M53" s="63"/>
      <c r="N53" s="63"/>
    </row>
    <row r="54" spans="1:14" x14ac:dyDescent="0.25">
      <c r="A54" s="48" t="s">
        <v>135</v>
      </c>
      <c r="B54" s="48" t="s">
        <v>136</v>
      </c>
      <c r="C54" s="48" t="s">
        <v>85</v>
      </c>
      <c r="D54" s="48" t="s">
        <v>86</v>
      </c>
      <c r="E54" s="49">
        <v>24078.67</v>
      </c>
      <c r="F54" s="49"/>
      <c r="G54" s="49">
        <v>3145.89</v>
      </c>
      <c r="H54" s="49"/>
      <c r="I54" s="49">
        <v>27224.560000000001</v>
      </c>
      <c r="J54" s="49"/>
      <c r="K54" s="50" t="s">
        <v>247</v>
      </c>
      <c r="M54" s="63"/>
      <c r="N54" s="63"/>
    </row>
    <row r="55" spans="1:14" x14ac:dyDescent="0.25">
      <c r="A55" s="48" t="s">
        <v>137</v>
      </c>
      <c r="B55" s="48" t="s">
        <v>138</v>
      </c>
      <c r="C55" s="48" t="s">
        <v>85</v>
      </c>
      <c r="D55" s="48" t="s">
        <v>86</v>
      </c>
      <c r="E55" s="49">
        <v>330.9</v>
      </c>
      <c r="F55" s="49"/>
      <c r="G55" s="49"/>
      <c r="H55" s="49"/>
      <c r="I55" s="49">
        <v>330.9</v>
      </c>
      <c r="J55" s="49"/>
      <c r="K55" s="50"/>
      <c r="M55" s="63"/>
      <c r="N55" s="63"/>
    </row>
    <row r="56" spans="1:14" x14ac:dyDescent="0.25">
      <c r="A56" s="48" t="s">
        <v>139</v>
      </c>
      <c r="B56" s="48" t="s">
        <v>140</v>
      </c>
      <c r="C56" s="48" t="s">
        <v>85</v>
      </c>
      <c r="D56" s="48" t="s">
        <v>86</v>
      </c>
      <c r="E56" s="49">
        <v>26230.92</v>
      </c>
      <c r="F56" s="49"/>
      <c r="G56" s="49"/>
      <c r="H56" s="49"/>
      <c r="I56" s="49">
        <v>26230.92</v>
      </c>
      <c r="J56" s="49"/>
      <c r="K56" s="50" t="s">
        <v>247</v>
      </c>
      <c r="M56" s="63"/>
      <c r="N56" s="63"/>
    </row>
    <row r="57" spans="1:14" x14ac:dyDescent="0.25">
      <c r="A57" s="48" t="s">
        <v>141</v>
      </c>
      <c r="B57" s="48" t="s">
        <v>142</v>
      </c>
      <c r="C57" s="48" t="s">
        <v>85</v>
      </c>
      <c r="D57" s="48" t="s">
        <v>86</v>
      </c>
      <c r="E57" s="49">
        <v>404.39</v>
      </c>
      <c r="F57" s="49"/>
      <c r="G57" s="49">
        <v>20</v>
      </c>
      <c r="H57" s="49"/>
      <c r="I57" s="49">
        <v>424.39</v>
      </c>
      <c r="J57" s="49"/>
      <c r="K57" s="50" t="s">
        <v>88</v>
      </c>
      <c r="M57" s="63">
        <f>I57/C5*C2</f>
        <v>79.757749419953598</v>
      </c>
      <c r="N57" s="63">
        <f>I57/C5*C3</f>
        <v>83.696403712296984</v>
      </c>
    </row>
    <row r="58" spans="1:14" x14ac:dyDescent="0.25">
      <c r="A58" s="48" t="s">
        <v>143</v>
      </c>
      <c r="B58" s="48" t="s">
        <v>144</v>
      </c>
      <c r="C58" s="48" t="s">
        <v>91</v>
      </c>
      <c r="D58" s="48" t="s">
        <v>86</v>
      </c>
      <c r="E58" s="49">
        <v>80079.98</v>
      </c>
      <c r="F58" s="49"/>
      <c r="G58" s="49">
        <v>6572.37</v>
      </c>
      <c r="H58" s="49"/>
      <c r="I58" s="64">
        <v>86652.35</v>
      </c>
      <c r="J58" s="49"/>
      <c r="K58" s="50" t="s">
        <v>250</v>
      </c>
      <c r="M58" s="63"/>
      <c r="N58" s="63"/>
    </row>
    <row r="59" spans="1:14" x14ac:dyDescent="0.25">
      <c r="A59" s="48" t="s">
        <v>143</v>
      </c>
      <c r="B59" s="48" t="s">
        <v>144</v>
      </c>
      <c r="C59" s="48" t="s">
        <v>92</v>
      </c>
      <c r="D59" s="48" t="s">
        <v>86</v>
      </c>
      <c r="E59" s="49">
        <v>267179.96999999997</v>
      </c>
      <c r="F59" s="49"/>
      <c r="G59" s="49">
        <v>21980.560000000001</v>
      </c>
      <c r="H59" s="49"/>
      <c r="I59" s="49">
        <v>289160.53000000003</v>
      </c>
      <c r="J59" s="49"/>
      <c r="K59" s="50" t="s">
        <v>250</v>
      </c>
      <c r="M59" s="63"/>
      <c r="N59" s="63"/>
    </row>
    <row r="60" spans="1:14" x14ac:dyDescent="0.25">
      <c r="A60" s="48" t="s">
        <v>143</v>
      </c>
      <c r="B60" s="48" t="s">
        <v>144</v>
      </c>
      <c r="C60" s="48" t="s">
        <v>85</v>
      </c>
      <c r="D60" s="48" t="s">
        <v>86</v>
      </c>
      <c r="E60" s="49">
        <v>812.08</v>
      </c>
      <c r="F60" s="49"/>
      <c r="G60" s="49"/>
      <c r="H60" s="49"/>
      <c r="I60" s="49">
        <v>812.08</v>
      </c>
      <c r="J60" s="49"/>
      <c r="K60" s="50" t="s">
        <v>250</v>
      </c>
      <c r="M60" s="63"/>
      <c r="N60" s="63"/>
    </row>
    <row r="61" spans="1:14" x14ac:dyDescent="0.25">
      <c r="A61" s="48" t="s">
        <v>143</v>
      </c>
      <c r="B61" s="48" t="s">
        <v>144</v>
      </c>
      <c r="C61" s="48" t="s">
        <v>90</v>
      </c>
      <c r="D61" s="48" t="s">
        <v>86</v>
      </c>
      <c r="E61" s="49">
        <v>96274.32</v>
      </c>
      <c r="F61" s="49"/>
      <c r="G61" s="49">
        <v>10757.77</v>
      </c>
      <c r="H61" s="49"/>
      <c r="I61" s="64">
        <v>107032.09</v>
      </c>
      <c r="J61" s="49"/>
      <c r="K61" s="50" t="s">
        <v>250</v>
      </c>
      <c r="M61" s="63"/>
      <c r="N61" s="63"/>
    </row>
    <row r="62" spans="1:14" x14ac:dyDescent="0.25">
      <c r="A62" s="48" t="s">
        <v>145</v>
      </c>
      <c r="B62" s="48" t="s">
        <v>146</v>
      </c>
      <c r="C62" s="48" t="s">
        <v>91</v>
      </c>
      <c r="D62" s="48" t="s">
        <v>86</v>
      </c>
      <c r="E62" s="49">
        <v>98.16</v>
      </c>
      <c r="F62" s="49"/>
      <c r="G62" s="49">
        <v>8.0399999999999991</v>
      </c>
      <c r="H62" s="49"/>
      <c r="I62" s="64">
        <v>106.2</v>
      </c>
      <c r="J62" s="49"/>
      <c r="K62" s="50" t="s">
        <v>251</v>
      </c>
      <c r="M62" s="63"/>
      <c r="N62" s="63"/>
    </row>
    <row r="63" spans="1:14" x14ac:dyDescent="0.25">
      <c r="A63" s="48" t="s">
        <v>145</v>
      </c>
      <c r="B63" s="48" t="s">
        <v>146</v>
      </c>
      <c r="C63" s="48" t="s">
        <v>92</v>
      </c>
      <c r="D63" s="48" t="s">
        <v>86</v>
      </c>
      <c r="E63" s="49">
        <v>227.43</v>
      </c>
      <c r="F63" s="49"/>
      <c r="G63" s="49">
        <v>16.8</v>
      </c>
      <c r="H63" s="49"/>
      <c r="I63" s="49">
        <v>244.23</v>
      </c>
      <c r="J63" s="49"/>
      <c r="K63" s="50" t="s">
        <v>251</v>
      </c>
      <c r="M63" s="63"/>
      <c r="N63" s="63"/>
    </row>
    <row r="64" spans="1:14" x14ac:dyDescent="0.25">
      <c r="A64" s="48" t="s">
        <v>145</v>
      </c>
      <c r="B64" s="48" t="s">
        <v>146</v>
      </c>
      <c r="C64" s="48" t="s">
        <v>90</v>
      </c>
      <c r="D64" s="48" t="s">
        <v>86</v>
      </c>
      <c r="E64" s="49">
        <v>88.77</v>
      </c>
      <c r="F64" s="49"/>
      <c r="G64" s="49">
        <v>9.7200000000000006</v>
      </c>
      <c r="H64" s="49"/>
      <c r="I64" s="64">
        <v>98.49</v>
      </c>
      <c r="J64" s="49"/>
      <c r="K64" s="50" t="s">
        <v>251</v>
      </c>
      <c r="M64" s="63"/>
      <c r="N64" s="63"/>
    </row>
    <row r="65" spans="1:14" x14ac:dyDescent="0.25">
      <c r="A65" s="48" t="s">
        <v>147</v>
      </c>
      <c r="B65" s="48" t="s">
        <v>148</v>
      </c>
      <c r="C65" s="48" t="s">
        <v>91</v>
      </c>
      <c r="D65" s="48" t="s">
        <v>86</v>
      </c>
      <c r="E65" s="49">
        <v>377.52</v>
      </c>
      <c r="F65" s="49"/>
      <c r="G65" s="49"/>
      <c r="H65" s="49"/>
      <c r="I65" s="64">
        <v>377.52</v>
      </c>
      <c r="J65" s="49"/>
      <c r="K65" s="50" t="s">
        <v>252</v>
      </c>
      <c r="M65" s="63"/>
      <c r="N65" s="63"/>
    </row>
    <row r="66" spans="1:14" x14ac:dyDescent="0.25">
      <c r="A66" s="48" t="s">
        <v>147</v>
      </c>
      <c r="B66" s="48" t="s">
        <v>148</v>
      </c>
      <c r="C66" s="48" t="s">
        <v>92</v>
      </c>
      <c r="D66" s="48" t="s">
        <v>86</v>
      </c>
      <c r="E66" s="49">
        <v>3240.24</v>
      </c>
      <c r="F66" s="49"/>
      <c r="G66" s="49"/>
      <c r="H66" s="49"/>
      <c r="I66" s="49">
        <v>3240.24</v>
      </c>
      <c r="J66" s="49"/>
      <c r="K66" s="50" t="s">
        <v>252</v>
      </c>
      <c r="M66" s="63"/>
      <c r="N66" s="63"/>
    </row>
    <row r="67" spans="1:14" x14ac:dyDescent="0.25">
      <c r="A67" s="48" t="s">
        <v>147</v>
      </c>
      <c r="B67" s="48" t="s">
        <v>148</v>
      </c>
      <c r="C67" s="48" t="s">
        <v>85</v>
      </c>
      <c r="D67" s="48" t="s">
        <v>86</v>
      </c>
      <c r="E67" s="49">
        <v>68721.69</v>
      </c>
      <c r="F67" s="49"/>
      <c r="G67" s="49"/>
      <c r="H67" s="49"/>
      <c r="I67" s="49">
        <v>68721.69</v>
      </c>
      <c r="J67" s="49"/>
      <c r="K67" s="50" t="s">
        <v>252</v>
      </c>
      <c r="M67" s="63">
        <f>I67/C5*C2</f>
        <v>12915.21320185615</v>
      </c>
      <c r="N67" s="63">
        <f>I67/C5*C3</f>
        <v>13553.001508120651</v>
      </c>
    </row>
    <row r="68" spans="1:14" x14ac:dyDescent="0.25">
      <c r="A68" s="48" t="s">
        <v>149</v>
      </c>
      <c r="B68" s="48" t="s">
        <v>150</v>
      </c>
      <c r="C68" s="48" t="s">
        <v>85</v>
      </c>
      <c r="D68" s="48" t="s">
        <v>86</v>
      </c>
      <c r="E68" s="49">
        <v>18229.240000000002</v>
      </c>
      <c r="F68" s="49"/>
      <c r="G68" s="49">
        <v>144.93</v>
      </c>
      <c r="H68" s="49"/>
      <c r="I68" s="49">
        <v>18374.169999999998</v>
      </c>
      <c r="J68" s="49"/>
      <c r="K68" s="50" t="s">
        <v>248</v>
      </c>
      <c r="M68" s="63">
        <f t="shared" ref="M68" si="14">I68/$C$5*$C$2</f>
        <v>3453.1502784222735</v>
      </c>
      <c r="N68" s="63">
        <f t="shared" ref="N68" si="15">I68/$C$5*$C$3</f>
        <v>3623.6762180974474</v>
      </c>
    </row>
    <row r="69" spans="1:14" x14ac:dyDescent="0.25">
      <c r="A69" s="48" t="s">
        <v>149</v>
      </c>
      <c r="B69" s="48" t="s">
        <v>150</v>
      </c>
      <c r="C69" s="48" t="s">
        <v>90</v>
      </c>
      <c r="D69" s="48" t="s">
        <v>86</v>
      </c>
      <c r="E69" s="49">
        <v>308.29000000000002</v>
      </c>
      <c r="F69" s="49"/>
      <c r="G69" s="49"/>
      <c r="H69" s="49"/>
      <c r="I69" s="64">
        <v>308.29000000000002</v>
      </c>
      <c r="J69" s="49"/>
      <c r="K69" s="50" t="s">
        <v>248</v>
      </c>
      <c r="M69" s="63"/>
      <c r="N69" s="63"/>
    </row>
    <row r="70" spans="1:14" x14ac:dyDescent="0.25">
      <c r="A70" s="48" t="s">
        <v>149</v>
      </c>
      <c r="B70" s="48" t="s">
        <v>150</v>
      </c>
      <c r="C70" s="48" t="s">
        <v>92</v>
      </c>
      <c r="D70" s="48" t="s">
        <v>86</v>
      </c>
      <c r="E70" s="49">
        <v>18116.03</v>
      </c>
      <c r="F70" s="49"/>
      <c r="G70" s="49"/>
      <c r="H70" s="49"/>
      <c r="I70" s="49">
        <v>18116.03</v>
      </c>
      <c r="J70" s="49"/>
      <c r="K70" s="50" t="s">
        <v>248</v>
      </c>
      <c r="M70" s="63"/>
      <c r="N70" s="63"/>
    </row>
    <row r="71" spans="1:14" x14ac:dyDescent="0.25">
      <c r="A71" s="48" t="s">
        <v>149</v>
      </c>
      <c r="B71" s="48" t="s">
        <v>150</v>
      </c>
      <c r="C71" s="48" t="s">
        <v>91</v>
      </c>
      <c r="D71" s="48" t="s">
        <v>86</v>
      </c>
      <c r="E71" s="49">
        <v>3973.09</v>
      </c>
      <c r="F71" s="49"/>
      <c r="G71" s="49"/>
      <c r="H71" s="49"/>
      <c r="I71" s="64">
        <v>3973.09</v>
      </c>
      <c r="J71" s="49"/>
      <c r="K71" s="50" t="s">
        <v>248</v>
      </c>
      <c r="M71" s="63"/>
      <c r="N71" s="63"/>
    </row>
    <row r="72" spans="1:14" x14ac:dyDescent="0.25">
      <c r="A72" s="48" t="s">
        <v>151</v>
      </c>
      <c r="B72" s="48" t="s">
        <v>152</v>
      </c>
      <c r="C72" s="48" t="s">
        <v>85</v>
      </c>
      <c r="D72" s="48" t="s">
        <v>86</v>
      </c>
      <c r="E72" s="49">
        <v>522.72</v>
      </c>
      <c r="F72" s="49"/>
      <c r="G72" s="49"/>
      <c r="H72" s="49"/>
      <c r="I72" s="49">
        <v>522.72</v>
      </c>
      <c r="J72" s="49"/>
      <c r="K72" s="50" t="s">
        <v>244</v>
      </c>
      <c r="M72" s="63">
        <f t="shared" ref="M72" si="16">I72/$C$5*$C$2</f>
        <v>98.237401392111366</v>
      </c>
      <c r="N72" s="63">
        <f t="shared" ref="N72" si="17">I72/$C$5*$C$3</f>
        <v>103.08863109048724</v>
      </c>
    </row>
    <row r="73" spans="1:14" x14ac:dyDescent="0.25">
      <c r="A73" s="48" t="s">
        <v>151</v>
      </c>
      <c r="B73" s="48" t="s">
        <v>152</v>
      </c>
      <c r="C73" s="48" t="s">
        <v>92</v>
      </c>
      <c r="D73" s="48" t="s">
        <v>86</v>
      </c>
      <c r="E73" s="49">
        <v>772.52</v>
      </c>
      <c r="F73" s="49"/>
      <c r="G73" s="49"/>
      <c r="H73" s="49"/>
      <c r="I73" s="49">
        <v>772.52</v>
      </c>
      <c r="J73" s="49"/>
      <c r="K73" s="50" t="s">
        <v>244</v>
      </c>
      <c r="M73" s="63"/>
      <c r="N73" s="63"/>
    </row>
    <row r="74" spans="1:14" x14ac:dyDescent="0.25">
      <c r="A74" s="48" t="s">
        <v>153</v>
      </c>
      <c r="B74" s="48" t="s">
        <v>154</v>
      </c>
      <c r="C74" s="48" t="s">
        <v>85</v>
      </c>
      <c r="D74" s="48" t="s">
        <v>86</v>
      </c>
      <c r="E74" s="49">
        <v>1760.42</v>
      </c>
      <c r="F74" s="49"/>
      <c r="G74" s="49"/>
      <c r="H74" s="49"/>
      <c r="I74" s="49">
        <v>1760.42</v>
      </c>
      <c r="J74" s="49"/>
      <c r="K74" s="50" t="s">
        <v>247</v>
      </c>
      <c r="M74" s="63"/>
      <c r="N74" s="63"/>
    </row>
    <row r="75" spans="1:14" x14ac:dyDescent="0.25">
      <c r="A75" s="48" t="s">
        <v>155</v>
      </c>
      <c r="B75" s="48" t="s">
        <v>156</v>
      </c>
      <c r="C75" s="48" t="s">
        <v>91</v>
      </c>
      <c r="D75" s="48" t="s">
        <v>86</v>
      </c>
      <c r="E75" s="49">
        <v>45.98</v>
      </c>
      <c r="F75" s="49"/>
      <c r="G75" s="49"/>
      <c r="H75" s="49"/>
      <c r="I75" s="64">
        <v>45.98</v>
      </c>
      <c r="J75" s="49"/>
      <c r="K75" s="50" t="s">
        <v>253</v>
      </c>
      <c r="M75" s="63"/>
      <c r="N75" s="63"/>
    </row>
    <row r="76" spans="1:14" x14ac:dyDescent="0.25">
      <c r="A76" s="48" t="s">
        <v>155</v>
      </c>
      <c r="B76" s="48" t="s">
        <v>156</v>
      </c>
      <c r="C76" s="48" t="s">
        <v>92</v>
      </c>
      <c r="D76" s="48" t="s">
        <v>86</v>
      </c>
      <c r="E76" s="49">
        <v>10</v>
      </c>
      <c r="F76" s="49"/>
      <c r="G76" s="49"/>
      <c r="H76" s="49"/>
      <c r="I76" s="49">
        <v>10</v>
      </c>
      <c r="J76" s="49"/>
      <c r="K76" s="50" t="s">
        <v>253</v>
      </c>
      <c r="M76" s="63"/>
      <c r="N76" s="63"/>
    </row>
    <row r="77" spans="1:14" x14ac:dyDescent="0.25">
      <c r="A77" s="48" t="s">
        <v>155</v>
      </c>
      <c r="B77" s="48" t="s">
        <v>156</v>
      </c>
      <c r="C77" s="48" t="s">
        <v>85</v>
      </c>
      <c r="D77" s="48" t="s">
        <v>86</v>
      </c>
      <c r="E77" s="49">
        <v>1018.13</v>
      </c>
      <c r="F77" s="49"/>
      <c r="G77" s="49"/>
      <c r="H77" s="49"/>
      <c r="I77" s="49">
        <v>1018.13</v>
      </c>
      <c r="J77" s="49"/>
      <c r="K77" s="50" t="s">
        <v>253</v>
      </c>
      <c r="M77" s="63">
        <f>I77/$C$5*$C$2</f>
        <v>191.3422969837587</v>
      </c>
      <c r="N77" s="63">
        <f>I77/$C$5*$C$3</f>
        <v>200.79129930394433</v>
      </c>
    </row>
    <row r="78" spans="1:14" x14ac:dyDescent="0.25">
      <c r="A78" s="48" t="s">
        <v>157</v>
      </c>
      <c r="B78" s="48" t="s">
        <v>158</v>
      </c>
      <c r="C78" s="48" t="s">
        <v>85</v>
      </c>
      <c r="D78" s="48" t="s">
        <v>86</v>
      </c>
      <c r="E78" s="49">
        <v>1403.27</v>
      </c>
      <c r="F78" s="49"/>
      <c r="G78" s="49">
        <v>148.78</v>
      </c>
      <c r="H78" s="49"/>
      <c r="I78" s="49">
        <v>1552.05</v>
      </c>
      <c r="J78" s="49"/>
      <c r="K78" s="50" t="s">
        <v>247</v>
      </c>
      <c r="M78" s="63"/>
      <c r="N78" s="63"/>
    </row>
    <row r="79" spans="1:14" x14ac:dyDescent="0.25">
      <c r="A79" s="48" t="s">
        <v>159</v>
      </c>
      <c r="B79" s="48" t="s">
        <v>160</v>
      </c>
      <c r="C79" s="48" t="s">
        <v>85</v>
      </c>
      <c r="D79" s="48" t="s">
        <v>86</v>
      </c>
      <c r="E79" s="49">
        <v>449.93</v>
      </c>
      <c r="F79" s="49"/>
      <c r="G79" s="49"/>
      <c r="H79" s="49"/>
      <c r="I79" s="49">
        <v>449.93</v>
      </c>
      <c r="J79" s="49"/>
      <c r="K79" s="50" t="s">
        <v>247</v>
      </c>
      <c r="M79" s="63"/>
      <c r="N79" s="63"/>
    </row>
    <row r="80" spans="1:14" x14ac:dyDescent="0.25">
      <c r="A80" s="48" t="s">
        <v>161</v>
      </c>
      <c r="B80" s="48" t="s">
        <v>162</v>
      </c>
      <c r="C80" s="48" t="s">
        <v>92</v>
      </c>
      <c r="D80" s="48" t="s">
        <v>86</v>
      </c>
      <c r="E80" s="49">
        <v>247.51</v>
      </c>
      <c r="F80" s="49"/>
      <c r="G80" s="49"/>
      <c r="H80" s="49"/>
      <c r="I80" s="49">
        <v>247.51</v>
      </c>
      <c r="J80" s="49"/>
      <c r="K80" s="50" t="s">
        <v>244</v>
      </c>
      <c r="M80" s="63"/>
      <c r="N80" s="63"/>
    </row>
    <row r="81" spans="1:14" x14ac:dyDescent="0.25">
      <c r="A81" s="48" t="s">
        <v>161</v>
      </c>
      <c r="B81" s="48" t="s">
        <v>162</v>
      </c>
      <c r="C81" s="48" t="s">
        <v>85</v>
      </c>
      <c r="D81" s="48" t="s">
        <v>86</v>
      </c>
      <c r="E81" s="49">
        <v>1055.69</v>
      </c>
      <c r="F81" s="49"/>
      <c r="G81" s="49"/>
      <c r="H81" s="49"/>
      <c r="I81" s="49">
        <v>1055.69</v>
      </c>
      <c r="J81" s="49"/>
      <c r="K81" s="50" t="s">
        <v>244</v>
      </c>
      <c r="M81" s="63">
        <f t="shared" ref="M81" si="18">I81/$C$5*$C$2</f>
        <v>198.40113689095128</v>
      </c>
      <c r="N81" s="63">
        <f t="shared" ref="N81" si="19">I81/$C$5*$C$3</f>
        <v>208.19872389791183</v>
      </c>
    </row>
    <row r="82" spans="1:14" ht="39.6" x14ac:dyDescent="0.25">
      <c r="A82" s="48" t="s">
        <v>163</v>
      </c>
      <c r="B82" s="48" t="s">
        <v>164</v>
      </c>
      <c r="C82" s="48" t="s">
        <v>85</v>
      </c>
      <c r="D82" s="48" t="s">
        <v>86</v>
      </c>
      <c r="E82" s="49">
        <v>101912.46</v>
      </c>
      <c r="F82" s="49"/>
      <c r="G82" s="49">
        <v>2229.4</v>
      </c>
      <c r="H82" s="49"/>
      <c r="I82" s="49">
        <v>104141.86</v>
      </c>
      <c r="J82" s="49"/>
      <c r="K82" s="50" t="s">
        <v>254</v>
      </c>
      <c r="L82" s="71" t="s">
        <v>61</v>
      </c>
      <c r="M82" s="118">
        <f>ROUND(I82/$C$5*C2,2)</f>
        <v>19571.900000000001</v>
      </c>
      <c r="N82" s="118">
        <f>ROUND(I82/$C$5*C3,2)</f>
        <v>20538.419999999998</v>
      </c>
    </row>
    <row r="83" spans="1:14" x14ac:dyDescent="0.25">
      <c r="A83" s="48" t="s">
        <v>163</v>
      </c>
      <c r="B83" s="48" t="s">
        <v>164</v>
      </c>
      <c r="C83" s="48" t="s">
        <v>92</v>
      </c>
      <c r="D83" s="48" t="s">
        <v>86</v>
      </c>
      <c r="E83" s="49">
        <v>8064.18</v>
      </c>
      <c r="F83" s="49"/>
      <c r="G83" s="49">
        <v>2329.39</v>
      </c>
      <c r="H83" s="49"/>
      <c r="I83" s="49">
        <v>10393.57</v>
      </c>
      <c r="J83" s="49"/>
      <c r="K83" s="50" t="s">
        <v>254</v>
      </c>
      <c r="M83" s="63"/>
      <c r="N83" s="63"/>
    </row>
    <row r="84" spans="1:14" x14ac:dyDescent="0.25">
      <c r="A84" s="48" t="s">
        <v>165</v>
      </c>
      <c r="B84" s="48" t="s">
        <v>166</v>
      </c>
      <c r="C84" s="48" t="s">
        <v>85</v>
      </c>
      <c r="D84" s="48" t="s">
        <v>86</v>
      </c>
      <c r="E84" s="49">
        <v>16699.63</v>
      </c>
      <c r="F84" s="49"/>
      <c r="G84" s="49"/>
      <c r="H84" s="49"/>
      <c r="I84" s="49">
        <v>16699.63</v>
      </c>
      <c r="J84" s="49"/>
      <c r="K84" s="50" t="s">
        <v>255</v>
      </c>
      <c r="M84" s="118">
        <f>I84/$C$5*$C$2</f>
        <v>3138.4455452436196</v>
      </c>
      <c r="N84" s="118">
        <f>I84/$C$5*$C$3</f>
        <v>3293.4305104408354</v>
      </c>
    </row>
    <row r="85" spans="1:14" x14ac:dyDescent="0.25">
      <c r="A85" s="48" t="s">
        <v>165</v>
      </c>
      <c r="B85" s="48" t="s">
        <v>166</v>
      </c>
      <c r="C85" s="48" t="s">
        <v>92</v>
      </c>
      <c r="D85" s="48" t="s">
        <v>86</v>
      </c>
      <c r="E85" s="49">
        <v>152.19</v>
      </c>
      <c r="F85" s="49"/>
      <c r="G85" s="49"/>
      <c r="H85" s="49"/>
      <c r="I85" s="49">
        <v>152.19</v>
      </c>
      <c r="J85" s="49"/>
      <c r="K85" s="50" t="s">
        <v>255</v>
      </c>
      <c r="M85" s="63"/>
      <c r="N85" s="63"/>
    </row>
    <row r="86" spans="1:14" x14ac:dyDescent="0.25">
      <c r="A86" s="48" t="s">
        <v>167</v>
      </c>
      <c r="B86" s="48" t="s">
        <v>168</v>
      </c>
      <c r="C86" s="48" t="s">
        <v>92</v>
      </c>
      <c r="D86" s="48" t="s">
        <v>86</v>
      </c>
      <c r="E86" s="49">
        <v>26106.02</v>
      </c>
      <c r="F86" s="49"/>
      <c r="G86" s="49"/>
      <c r="H86" s="49"/>
      <c r="I86" s="49">
        <v>26106.02</v>
      </c>
      <c r="J86" s="49"/>
      <c r="K86" s="50" t="s">
        <v>255</v>
      </c>
      <c r="M86" s="63"/>
      <c r="N86" s="63"/>
    </row>
    <row r="87" spans="1:14" x14ac:dyDescent="0.25">
      <c r="A87" s="48" t="s">
        <v>167</v>
      </c>
      <c r="B87" s="48" t="s">
        <v>168</v>
      </c>
      <c r="C87" s="48" t="s">
        <v>85</v>
      </c>
      <c r="D87" s="48" t="s">
        <v>86</v>
      </c>
      <c r="E87" s="49">
        <v>18794.54</v>
      </c>
      <c r="F87" s="49"/>
      <c r="G87" s="49"/>
      <c r="H87" s="49"/>
      <c r="I87" s="49">
        <v>18794.54</v>
      </c>
      <c r="J87" s="49"/>
      <c r="K87" s="50" t="s">
        <v>255</v>
      </c>
      <c r="M87" s="118">
        <f t="shared" ref="M87:M93" si="20">I87/$C$5*$C$2</f>
        <v>3532.1525290023201</v>
      </c>
      <c r="N87" s="118">
        <f t="shared" ref="N87:N93" si="21">I87/$C$5*$C$3</f>
        <v>3706.5798143851507</v>
      </c>
    </row>
    <row r="88" spans="1:14" x14ac:dyDescent="0.25">
      <c r="A88" s="48" t="s">
        <v>167</v>
      </c>
      <c r="B88" s="48" t="s">
        <v>168</v>
      </c>
      <c r="C88" s="48" t="s">
        <v>91</v>
      </c>
      <c r="D88" s="48" t="s">
        <v>86</v>
      </c>
      <c r="E88" s="49">
        <v>10715.28</v>
      </c>
      <c r="F88" s="49"/>
      <c r="G88" s="49"/>
      <c r="H88" s="49"/>
      <c r="I88" s="64">
        <v>10715.28</v>
      </c>
      <c r="J88" s="49"/>
      <c r="K88" s="50" t="s">
        <v>255</v>
      </c>
      <c r="M88" s="63"/>
      <c r="N88" s="63"/>
    </row>
    <row r="89" spans="1:14" x14ac:dyDescent="0.25">
      <c r="A89" s="48" t="s">
        <v>169</v>
      </c>
      <c r="B89" s="48" t="s">
        <v>170</v>
      </c>
      <c r="C89" s="48" t="s">
        <v>91</v>
      </c>
      <c r="D89" s="48" t="s">
        <v>86</v>
      </c>
      <c r="E89" s="49">
        <v>535.07000000000005</v>
      </c>
      <c r="F89" s="49"/>
      <c r="G89" s="49"/>
      <c r="H89" s="49"/>
      <c r="I89" s="64">
        <v>535.07000000000005</v>
      </c>
      <c r="J89" s="49"/>
      <c r="K89" s="50" t="s">
        <v>255</v>
      </c>
      <c r="M89" s="63"/>
      <c r="N89" s="63"/>
    </row>
    <row r="90" spans="1:14" x14ac:dyDescent="0.25">
      <c r="A90" s="48" t="s">
        <v>169</v>
      </c>
      <c r="B90" s="48" t="s">
        <v>170</v>
      </c>
      <c r="C90" s="48" t="s">
        <v>92</v>
      </c>
      <c r="D90" s="48" t="s">
        <v>86</v>
      </c>
      <c r="E90" s="49">
        <v>2921.44</v>
      </c>
      <c r="F90" s="49"/>
      <c r="G90" s="49"/>
      <c r="H90" s="49"/>
      <c r="I90" s="49">
        <v>2921.44</v>
      </c>
      <c r="J90" s="49"/>
      <c r="K90" s="50" t="s">
        <v>255</v>
      </c>
      <c r="M90" s="63"/>
      <c r="N90" s="63"/>
    </row>
    <row r="91" spans="1:14" x14ac:dyDescent="0.25">
      <c r="A91" s="48" t="s">
        <v>169</v>
      </c>
      <c r="B91" s="48" t="s">
        <v>170</v>
      </c>
      <c r="C91" s="48" t="s">
        <v>85</v>
      </c>
      <c r="D91" s="48" t="s">
        <v>86</v>
      </c>
      <c r="E91" s="49">
        <v>637.62</v>
      </c>
      <c r="F91" s="49"/>
      <c r="G91" s="49"/>
      <c r="H91" s="49"/>
      <c r="I91" s="49">
        <v>637.62</v>
      </c>
      <c r="J91" s="49"/>
      <c r="K91" s="50" t="s">
        <v>255</v>
      </c>
      <c r="M91" s="118">
        <f t="shared" si="20"/>
        <v>119.83113689095127</v>
      </c>
      <c r="N91" s="118">
        <f t="shared" si="21"/>
        <v>125.74872389791183</v>
      </c>
    </row>
    <row r="92" spans="1:14" x14ac:dyDescent="0.25">
      <c r="A92" s="48" t="s">
        <v>171</v>
      </c>
      <c r="B92" s="48" t="s">
        <v>172</v>
      </c>
      <c r="C92" s="48" t="s">
        <v>92</v>
      </c>
      <c r="D92" s="48" t="s">
        <v>86</v>
      </c>
      <c r="E92" s="49">
        <v>1270.75</v>
      </c>
      <c r="F92" s="49"/>
      <c r="G92" s="49"/>
      <c r="H92" s="49"/>
      <c r="I92" s="49">
        <v>1270.75</v>
      </c>
      <c r="J92" s="49"/>
      <c r="K92" s="50" t="s">
        <v>255</v>
      </c>
      <c r="M92" s="63"/>
      <c r="N92" s="63"/>
    </row>
    <row r="93" spans="1:14" x14ac:dyDescent="0.25">
      <c r="A93" s="48" t="s">
        <v>171</v>
      </c>
      <c r="B93" s="48" t="s">
        <v>172</v>
      </c>
      <c r="C93" s="48" t="s">
        <v>85</v>
      </c>
      <c r="D93" s="48" t="s">
        <v>86</v>
      </c>
      <c r="E93" s="49">
        <v>4112.49</v>
      </c>
      <c r="F93" s="49"/>
      <c r="G93" s="49"/>
      <c r="H93" s="49"/>
      <c r="I93" s="49">
        <v>4112.49</v>
      </c>
      <c r="J93" s="49"/>
      <c r="K93" s="50" t="s">
        <v>255</v>
      </c>
      <c r="M93" s="118">
        <f t="shared" si="20"/>
        <v>772.880951276102</v>
      </c>
      <c r="N93" s="118">
        <f t="shared" si="21"/>
        <v>811.04791183294651</v>
      </c>
    </row>
    <row r="94" spans="1:14" x14ac:dyDescent="0.25">
      <c r="A94" s="48" t="s">
        <v>173</v>
      </c>
      <c r="B94" s="48" t="s">
        <v>174</v>
      </c>
      <c r="C94" s="48" t="s">
        <v>92</v>
      </c>
      <c r="D94" s="48" t="s">
        <v>86</v>
      </c>
      <c r="E94" s="49">
        <v>713.29</v>
      </c>
      <c r="F94" s="49"/>
      <c r="G94" s="49">
        <v>142.66</v>
      </c>
      <c r="H94" s="49"/>
      <c r="I94" s="49">
        <v>855.95</v>
      </c>
      <c r="J94" s="49"/>
      <c r="K94" s="50"/>
      <c r="M94" s="63"/>
      <c r="N94" s="63"/>
    </row>
    <row r="95" spans="1:14" x14ac:dyDescent="0.25">
      <c r="A95" s="48" t="s">
        <v>175</v>
      </c>
      <c r="B95" s="48" t="s">
        <v>176</v>
      </c>
      <c r="C95" s="48" t="s">
        <v>92</v>
      </c>
      <c r="D95" s="48" t="s">
        <v>86</v>
      </c>
      <c r="E95" s="49">
        <v>1708.78</v>
      </c>
      <c r="F95" s="49"/>
      <c r="G95" s="49">
        <v>253.19</v>
      </c>
      <c r="H95" s="49"/>
      <c r="I95" s="49">
        <v>1961.97</v>
      </c>
      <c r="J95" s="49"/>
      <c r="K95" s="50" t="s">
        <v>244</v>
      </c>
      <c r="M95" s="63"/>
      <c r="N95" s="63"/>
    </row>
    <row r="96" spans="1:14" x14ac:dyDescent="0.25">
      <c r="A96" s="48" t="s">
        <v>175</v>
      </c>
      <c r="B96" s="48" t="s">
        <v>176</v>
      </c>
      <c r="C96" s="48" t="s">
        <v>91</v>
      </c>
      <c r="D96" s="48" t="s">
        <v>86</v>
      </c>
      <c r="E96" s="49">
        <v>687</v>
      </c>
      <c r="F96" s="49"/>
      <c r="G96" s="49">
        <v>120.22</v>
      </c>
      <c r="H96" s="49"/>
      <c r="I96" s="64">
        <v>807.22</v>
      </c>
      <c r="J96" s="49"/>
      <c r="K96" s="50" t="s">
        <v>244</v>
      </c>
      <c r="M96" s="63"/>
      <c r="N96" s="63"/>
    </row>
    <row r="97" spans="1:14" x14ac:dyDescent="0.25">
      <c r="A97" s="48" t="s">
        <v>175</v>
      </c>
      <c r="B97" s="48" t="s">
        <v>176</v>
      </c>
      <c r="C97" s="48" t="s">
        <v>85</v>
      </c>
      <c r="D97" s="48" t="s">
        <v>86</v>
      </c>
      <c r="E97" s="49">
        <v>187.23</v>
      </c>
      <c r="F97" s="49"/>
      <c r="G97" s="49"/>
      <c r="H97" s="49"/>
      <c r="I97" s="49">
        <v>187.23</v>
      </c>
      <c r="J97" s="49"/>
      <c r="K97" s="50" t="s">
        <v>244</v>
      </c>
      <c r="M97" s="63">
        <f t="shared" ref="M97" si="22">I97/$C$5*$C$2</f>
        <v>35.187076566125285</v>
      </c>
      <c r="N97" s="63">
        <f t="shared" ref="N97" si="23">I97/$C$5*$C$3</f>
        <v>36.924709976798141</v>
      </c>
    </row>
    <row r="98" spans="1:14" x14ac:dyDescent="0.25">
      <c r="A98" s="48" t="s">
        <v>177</v>
      </c>
      <c r="B98" s="48" t="s">
        <v>178</v>
      </c>
      <c r="C98" s="48" t="s">
        <v>91</v>
      </c>
      <c r="D98" s="48" t="s">
        <v>86</v>
      </c>
      <c r="E98" s="49">
        <v>943.8</v>
      </c>
      <c r="F98" s="49"/>
      <c r="G98" s="49"/>
      <c r="H98" s="49"/>
      <c r="I98" s="64">
        <v>943.8</v>
      </c>
      <c r="J98" s="49"/>
      <c r="K98" s="50" t="s">
        <v>248</v>
      </c>
      <c r="M98" s="63"/>
      <c r="N98" s="63"/>
    </row>
    <row r="99" spans="1:14" x14ac:dyDescent="0.25">
      <c r="A99" s="48" t="s">
        <v>177</v>
      </c>
      <c r="B99" s="48" t="s">
        <v>178</v>
      </c>
      <c r="C99" s="48" t="s">
        <v>92</v>
      </c>
      <c r="D99" s="48" t="s">
        <v>86</v>
      </c>
      <c r="E99" s="49">
        <v>4544.33</v>
      </c>
      <c r="F99" s="49"/>
      <c r="G99" s="49">
        <v>15.05</v>
      </c>
      <c r="H99" s="49"/>
      <c r="I99" s="49">
        <v>4559.38</v>
      </c>
      <c r="J99" s="49"/>
      <c r="K99" s="50" t="s">
        <v>248</v>
      </c>
      <c r="M99" s="63"/>
      <c r="N99" s="63"/>
    </row>
    <row r="100" spans="1:14" x14ac:dyDescent="0.25">
      <c r="A100" s="48" t="s">
        <v>177</v>
      </c>
      <c r="B100" s="48" t="s">
        <v>178</v>
      </c>
      <c r="C100" s="48" t="s">
        <v>85</v>
      </c>
      <c r="D100" s="48" t="s">
        <v>86</v>
      </c>
      <c r="E100" s="49">
        <v>6002.87</v>
      </c>
      <c r="F100" s="49"/>
      <c r="G100" s="49">
        <v>296.45</v>
      </c>
      <c r="H100" s="49"/>
      <c r="I100" s="49">
        <v>6299.32</v>
      </c>
      <c r="J100" s="49"/>
      <c r="K100" s="50" t="s">
        <v>248</v>
      </c>
      <c r="M100" s="63">
        <f t="shared" ref="M100:M106" si="24">I100/$C$5*$C$2</f>
        <v>1183.8629234338748</v>
      </c>
      <c r="N100" s="63">
        <f t="shared" ref="N100:N106" si="25">I100/$C$5*$C$3</f>
        <v>1242.3252900232019</v>
      </c>
    </row>
    <row r="101" spans="1:14" x14ac:dyDescent="0.25">
      <c r="A101" s="48" t="s">
        <v>179</v>
      </c>
      <c r="B101" s="48" t="s">
        <v>180</v>
      </c>
      <c r="C101" s="48" t="s">
        <v>85</v>
      </c>
      <c r="D101" s="48" t="s">
        <v>86</v>
      </c>
      <c r="E101" s="49">
        <v>380.25</v>
      </c>
      <c r="F101" s="49"/>
      <c r="G101" s="49"/>
      <c r="H101" s="49"/>
      <c r="I101" s="49">
        <v>380.25</v>
      </c>
      <c r="J101" s="49"/>
      <c r="K101" s="50" t="s">
        <v>244</v>
      </c>
      <c r="M101" s="63">
        <f t="shared" si="24"/>
        <v>71.462296983758691</v>
      </c>
      <c r="N101" s="63">
        <f t="shared" si="25"/>
        <v>74.991299303944317</v>
      </c>
    </row>
    <row r="102" spans="1:14" x14ac:dyDescent="0.25">
      <c r="A102" s="48" t="s">
        <v>179</v>
      </c>
      <c r="B102" s="48" t="s">
        <v>180</v>
      </c>
      <c r="C102" s="48" t="s">
        <v>92</v>
      </c>
      <c r="D102" s="48" t="s">
        <v>86</v>
      </c>
      <c r="E102" s="49">
        <v>1498.79</v>
      </c>
      <c r="F102" s="49"/>
      <c r="G102" s="49">
        <v>126.75</v>
      </c>
      <c r="H102" s="49"/>
      <c r="I102" s="49">
        <v>1625.54</v>
      </c>
      <c r="J102" s="49"/>
      <c r="K102" s="50" t="s">
        <v>244</v>
      </c>
      <c r="M102" s="63"/>
      <c r="N102" s="63"/>
    </row>
    <row r="103" spans="1:14" x14ac:dyDescent="0.25">
      <c r="A103" s="48" t="s">
        <v>179</v>
      </c>
      <c r="B103" s="48" t="s">
        <v>180</v>
      </c>
      <c r="C103" s="48" t="s">
        <v>91</v>
      </c>
      <c r="D103" s="48" t="s">
        <v>86</v>
      </c>
      <c r="E103" s="49">
        <v>197.65</v>
      </c>
      <c r="F103" s="49"/>
      <c r="G103" s="49"/>
      <c r="H103" s="49"/>
      <c r="I103" s="64">
        <v>197.65</v>
      </c>
      <c r="J103" s="49"/>
      <c r="K103" s="50" t="s">
        <v>244</v>
      </c>
      <c r="M103" s="63"/>
      <c r="N103" s="63"/>
    </row>
    <row r="104" spans="1:14" x14ac:dyDescent="0.25">
      <c r="A104" s="48" t="s">
        <v>181</v>
      </c>
      <c r="B104" s="48" t="s">
        <v>182</v>
      </c>
      <c r="C104" s="48" t="s">
        <v>91</v>
      </c>
      <c r="D104" s="48" t="s">
        <v>86</v>
      </c>
      <c r="E104" s="49">
        <v>145.19999999999999</v>
      </c>
      <c r="F104" s="49"/>
      <c r="G104" s="49"/>
      <c r="H104" s="49"/>
      <c r="I104" s="64">
        <v>145.19999999999999</v>
      </c>
      <c r="J104" s="49"/>
      <c r="K104" s="50" t="s">
        <v>244</v>
      </c>
      <c r="M104" s="63"/>
      <c r="N104" s="63"/>
    </row>
    <row r="105" spans="1:14" x14ac:dyDescent="0.25">
      <c r="A105" s="48" t="s">
        <v>181</v>
      </c>
      <c r="B105" s="48" t="s">
        <v>182</v>
      </c>
      <c r="C105" s="48" t="s">
        <v>85</v>
      </c>
      <c r="D105" s="48" t="s">
        <v>86</v>
      </c>
      <c r="E105" s="49">
        <v>632.84</v>
      </c>
      <c r="F105" s="49"/>
      <c r="G105" s="49">
        <v>6.24</v>
      </c>
      <c r="H105" s="49"/>
      <c r="I105" s="49">
        <v>639.08000000000004</v>
      </c>
      <c r="J105" s="49"/>
      <c r="K105" s="50" t="s">
        <v>244</v>
      </c>
      <c r="M105" s="63">
        <f t="shared" si="24"/>
        <v>120.10552204176335</v>
      </c>
      <c r="N105" s="63">
        <f t="shared" si="25"/>
        <v>126.03665893271463</v>
      </c>
    </row>
    <row r="106" spans="1:14" x14ac:dyDescent="0.25">
      <c r="A106" s="48" t="s">
        <v>183</v>
      </c>
      <c r="B106" s="48" t="s">
        <v>184</v>
      </c>
      <c r="C106" s="48" t="s">
        <v>85</v>
      </c>
      <c r="D106" s="48" t="s">
        <v>86</v>
      </c>
      <c r="E106" s="49">
        <v>2375.6</v>
      </c>
      <c r="F106" s="49"/>
      <c r="G106" s="49"/>
      <c r="H106" s="49"/>
      <c r="I106" s="49">
        <v>2375.6</v>
      </c>
      <c r="J106" s="49"/>
      <c r="K106" s="50" t="s">
        <v>244</v>
      </c>
      <c r="M106" s="63">
        <f t="shared" si="24"/>
        <v>446.45846867749418</v>
      </c>
      <c r="N106" s="63">
        <f t="shared" si="25"/>
        <v>468.50580046403712</v>
      </c>
    </row>
    <row r="107" spans="1:14" x14ac:dyDescent="0.25">
      <c r="A107" s="48" t="s">
        <v>185</v>
      </c>
      <c r="B107" s="48" t="s">
        <v>186</v>
      </c>
      <c r="C107" s="48" t="s">
        <v>85</v>
      </c>
      <c r="D107" s="48" t="s">
        <v>86</v>
      </c>
      <c r="E107" s="49">
        <v>1113.1500000000001</v>
      </c>
      <c r="F107" s="49"/>
      <c r="G107" s="49"/>
      <c r="H107" s="49"/>
      <c r="I107" s="49">
        <v>1113.1500000000001</v>
      </c>
      <c r="J107" s="49"/>
      <c r="K107" s="50" t="s">
        <v>253</v>
      </c>
      <c r="M107" s="63">
        <f t="shared" ref="M107:M111" si="26">I107/$C$5*$C$2</f>
        <v>209.19988399071926</v>
      </c>
      <c r="N107" s="63">
        <f t="shared" ref="N107:N111" si="27">I107/$C$5*$C$3</f>
        <v>219.53074245939675</v>
      </c>
    </row>
    <row r="108" spans="1:14" x14ac:dyDescent="0.25">
      <c r="A108" s="48" t="s">
        <v>187</v>
      </c>
      <c r="B108" s="48" t="s">
        <v>188</v>
      </c>
      <c r="C108" s="48" t="s">
        <v>85</v>
      </c>
      <c r="D108" s="48" t="s">
        <v>86</v>
      </c>
      <c r="E108" s="49">
        <v>2819.78</v>
      </c>
      <c r="F108" s="49"/>
      <c r="G108" s="49"/>
      <c r="H108" s="49"/>
      <c r="I108" s="49">
        <v>2819.78</v>
      </c>
      <c r="J108" s="49"/>
      <c r="K108" s="50" t="s">
        <v>253</v>
      </c>
      <c r="M108" s="63">
        <f t="shared" si="26"/>
        <v>529.93545243619485</v>
      </c>
      <c r="N108" s="63">
        <f t="shared" si="27"/>
        <v>556.10510440835264</v>
      </c>
    </row>
    <row r="109" spans="1:14" x14ac:dyDescent="0.25">
      <c r="A109" s="48" t="s">
        <v>189</v>
      </c>
      <c r="B109" s="48" t="s">
        <v>190</v>
      </c>
      <c r="C109" s="48" t="s">
        <v>85</v>
      </c>
      <c r="D109" s="48" t="s">
        <v>86</v>
      </c>
      <c r="E109" s="49">
        <v>540</v>
      </c>
      <c r="F109" s="49"/>
      <c r="G109" s="49">
        <v>213</v>
      </c>
      <c r="H109" s="49"/>
      <c r="I109" s="49">
        <v>753</v>
      </c>
      <c r="J109" s="49"/>
      <c r="K109" s="50" t="s">
        <v>253</v>
      </c>
      <c r="M109" s="63">
        <f t="shared" si="26"/>
        <v>141.51508120649652</v>
      </c>
      <c r="N109" s="63">
        <f t="shared" si="27"/>
        <v>148.50348027842227</v>
      </c>
    </row>
    <row r="110" spans="1:14" x14ac:dyDescent="0.25">
      <c r="A110" s="48" t="s">
        <v>191</v>
      </c>
      <c r="B110" s="48" t="s">
        <v>192</v>
      </c>
      <c r="C110" s="48" t="s">
        <v>92</v>
      </c>
      <c r="D110" s="48" t="s">
        <v>86</v>
      </c>
      <c r="E110" s="49">
        <v>1351.71</v>
      </c>
      <c r="F110" s="49"/>
      <c r="G110" s="49">
        <v>316.8</v>
      </c>
      <c r="H110" s="49"/>
      <c r="I110" s="49">
        <v>1668.51</v>
      </c>
      <c r="J110" s="49"/>
      <c r="K110" s="50" t="s">
        <v>245</v>
      </c>
      <c r="M110" s="63"/>
      <c r="N110" s="63"/>
    </row>
    <row r="111" spans="1:14" x14ac:dyDescent="0.25">
      <c r="A111" s="48" t="s">
        <v>191</v>
      </c>
      <c r="B111" s="48" t="s">
        <v>192</v>
      </c>
      <c r="C111" s="48" t="s">
        <v>85</v>
      </c>
      <c r="D111" s="48" t="s">
        <v>86</v>
      </c>
      <c r="E111" s="49">
        <v>876.09</v>
      </c>
      <c r="F111" s="49"/>
      <c r="G111" s="49">
        <v>86.55</v>
      </c>
      <c r="H111" s="49"/>
      <c r="I111" s="49">
        <v>962.64</v>
      </c>
      <c r="J111" s="49"/>
      <c r="K111" s="50" t="s">
        <v>245</v>
      </c>
      <c r="M111" s="63">
        <f t="shared" si="26"/>
        <v>180.91378190255219</v>
      </c>
      <c r="N111" s="63">
        <f t="shared" si="27"/>
        <v>189.84779582366588</v>
      </c>
    </row>
    <row r="112" spans="1:14" x14ac:dyDescent="0.25">
      <c r="A112" s="48" t="s">
        <v>193</v>
      </c>
      <c r="B112" s="48" t="s">
        <v>194</v>
      </c>
      <c r="C112" s="48" t="s">
        <v>85</v>
      </c>
      <c r="D112" s="48" t="s">
        <v>86</v>
      </c>
      <c r="E112" s="49">
        <v>67.84</v>
      </c>
      <c r="F112" s="49"/>
      <c r="G112" s="49">
        <v>9.59</v>
      </c>
      <c r="H112" s="49"/>
      <c r="I112" s="49">
        <v>77.430000000000007</v>
      </c>
      <c r="J112" s="49"/>
      <c r="K112" s="50" t="s">
        <v>256</v>
      </c>
      <c r="M112" s="63"/>
      <c r="N112" s="63"/>
    </row>
    <row r="113" spans="1:14" x14ac:dyDescent="0.25">
      <c r="A113" s="48" t="s">
        <v>193</v>
      </c>
      <c r="B113" s="48" t="s">
        <v>194</v>
      </c>
      <c r="C113" s="48" t="s">
        <v>92</v>
      </c>
      <c r="D113" s="48" t="s">
        <v>86</v>
      </c>
      <c r="E113" s="49">
        <v>2</v>
      </c>
      <c r="F113" s="49"/>
      <c r="G113" s="49"/>
      <c r="H113" s="49"/>
      <c r="I113" s="49">
        <v>2</v>
      </c>
      <c r="J113" s="49"/>
      <c r="K113" s="50" t="s">
        <v>256</v>
      </c>
      <c r="M113" s="63"/>
      <c r="N113" s="63"/>
    </row>
    <row r="114" spans="1:14" x14ac:dyDescent="0.25">
      <c r="A114" s="48" t="s">
        <v>195</v>
      </c>
      <c r="B114" s="48" t="s">
        <v>196</v>
      </c>
      <c r="C114" s="48" t="s">
        <v>85</v>
      </c>
      <c r="D114" s="48" t="s">
        <v>86</v>
      </c>
      <c r="E114" s="49">
        <v>0</v>
      </c>
      <c r="F114" s="49"/>
      <c r="G114" s="49">
        <v>3</v>
      </c>
      <c r="H114" s="49"/>
      <c r="I114" s="49">
        <v>3</v>
      </c>
      <c r="J114" s="49"/>
      <c r="K114" s="50" t="s">
        <v>256</v>
      </c>
      <c r="M114" s="63"/>
      <c r="N114" s="63"/>
    </row>
    <row r="115" spans="1:14" x14ac:dyDescent="0.25">
      <c r="A115" s="48" t="s">
        <v>195</v>
      </c>
      <c r="B115" s="48" t="s">
        <v>196</v>
      </c>
      <c r="C115" s="48" t="s">
        <v>92</v>
      </c>
      <c r="D115" s="48" t="s">
        <v>86</v>
      </c>
      <c r="E115" s="49">
        <v>15.87</v>
      </c>
      <c r="F115" s="49"/>
      <c r="G115" s="49">
        <v>28.91</v>
      </c>
      <c r="H115" s="49"/>
      <c r="I115" s="49">
        <v>44.78</v>
      </c>
      <c r="J115" s="49"/>
      <c r="K115" s="50" t="s">
        <v>256</v>
      </c>
      <c r="M115" s="63"/>
      <c r="N115" s="63"/>
    </row>
    <row r="116" spans="1:14" x14ac:dyDescent="0.25">
      <c r="A116" s="48" t="s">
        <v>197</v>
      </c>
      <c r="B116" s="48" t="s">
        <v>198</v>
      </c>
      <c r="C116" s="48" t="s">
        <v>85</v>
      </c>
      <c r="D116" s="48" t="s">
        <v>86</v>
      </c>
      <c r="E116" s="49">
        <v>1764.66</v>
      </c>
      <c r="F116" s="49"/>
      <c r="G116" s="49"/>
      <c r="H116" s="49"/>
      <c r="I116" s="49">
        <v>1764.66</v>
      </c>
      <c r="J116" s="49"/>
      <c r="K116" s="50" t="s">
        <v>256</v>
      </c>
      <c r="M116" s="63"/>
      <c r="N116" s="63"/>
    </row>
    <row r="117" spans="1:14" x14ac:dyDescent="0.25">
      <c r="A117" s="48" t="s">
        <v>199</v>
      </c>
      <c r="B117" s="48" t="s">
        <v>200</v>
      </c>
      <c r="C117" s="48" t="s">
        <v>85</v>
      </c>
      <c r="D117" s="48" t="s">
        <v>86</v>
      </c>
      <c r="E117" s="49">
        <v>382.1</v>
      </c>
      <c r="F117" s="49"/>
      <c r="G117" s="49"/>
      <c r="H117" s="49"/>
      <c r="I117" s="49">
        <v>382.1</v>
      </c>
      <c r="J117" s="49"/>
      <c r="K117" s="50" t="s">
        <v>256</v>
      </c>
      <c r="M117" s="63"/>
      <c r="N117" s="63"/>
    </row>
    <row r="118" spans="1:14" x14ac:dyDescent="0.25">
      <c r="A118" s="48" t="s">
        <v>199</v>
      </c>
      <c r="B118" s="48" t="s">
        <v>200</v>
      </c>
      <c r="C118" s="48" t="s">
        <v>91</v>
      </c>
      <c r="D118" s="48" t="s">
        <v>86</v>
      </c>
      <c r="E118" s="49">
        <v>505.78</v>
      </c>
      <c r="F118" s="49"/>
      <c r="G118" s="49">
        <v>45.98</v>
      </c>
      <c r="H118" s="49"/>
      <c r="I118" s="64">
        <v>551.76</v>
      </c>
      <c r="J118" s="49"/>
      <c r="K118" s="50" t="s">
        <v>256</v>
      </c>
      <c r="M118" s="63"/>
      <c r="N118" s="63"/>
    </row>
    <row r="119" spans="1:14" x14ac:dyDescent="0.25">
      <c r="A119" s="48" t="s">
        <v>199</v>
      </c>
      <c r="B119" s="48" t="s">
        <v>200</v>
      </c>
      <c r="C119" s="48" t="s">
        <v>92</v>
      </c>
      <c r="D119" s="48" t="s">
        <v>86</v>
      </c>
      <c r="E119" s="49">
        <v>1146.1400000000001</v>
      </c>
      <c r="F119" s="49"/>
      <c r="G119" s="49">
        <v>100.09</v>
      </c>
      <c r="H119" s="49"/>
      <c r="I119" s="49">
        <v>1246.23</v>
      </c>
      <c r="J119" s="49"/>
      <c r="K119" s="50" t="s">
        <v>256</v>
      </c>
      <c r="M119" s="63"/>
      <c r="N119" s="63"/>
    </row>
    <row r="120" spans="1:14" x14ac:dyDescent="0.25">
      <c r="A120" s="48" t="s">
        <v>201</v>
      </c>
      <c r="B120" s="48" t="s">
        <v>202</v>
      </c>
      <c r="C120" s="48" t="s">
        <v>91</v>
      </c>
      <c r="D120" s="48" t="s">
        <v>86</v>
      </c>
      <c r="E120" s="49">
        <v>1035.26</v>
      </c>
      <c r="F120" s="49"/>
      <c r="G120" s="49">
        <v>168.55</v>
      </c>
      <c r="H120" s="49"/>
      <c r="I120" s="64">
        <v>1203.81</v>
      </c>
      <c r="J120" s="49"/>
      <c r="K120" s="50" t="s">
        <v>87</v>
      </c>
      <c r="M120" s="63"/>
      <c r="N120" s="63"/>
    </row>
    <row r="121" spans="1:14" x14ac:dyDescent="0.25">
      <c r="A121" s="48" t="s">
        <v>201</v>
      </c>
      <c r="B121" s="48" t="s">
        <v>202</v>
      </c>
      <c r="C121" s="48" t="s">
        <v>92</v>
      </c>
      <c r="D121" s="48" t="s">
        <v>86</v>
      </c>
      <c r="E121" s="49">
        <v>9207.2999999999993</v>
      </c>
      <c r="F121" s="49"/>
      <c r="G121" s="49">
        <v>1258.74</v>
      </c>
      <c r="H121" s="49"/>
      <c r="I121" s="49">
        <v>10466.040000000001</v>
      </c>
      <c r="J121" s="49"/>
      <c r="K121" s="50" t="s">
        <v>87</v>
      </c>
      <c r="M121" s="63"/>
      <c r="N121" s="63"/>
    </row>
    <row r="122" spans="1:14" x14ac:dyDescent="0.25">
      <c r="A122" s="48" t="s">
        <v>201</v>
      </c>
      <c r="B122" s="48" t="s">
        <v>202</v>
      </c>
      <c r="C122" s="48" t="s">
        <v>85</v>
      </c>
      <c r="D122" s="48" t="s">
        <v>86</v>
      </c>
      <c r="E122" s="49">
        <v>13544.2</v>
      </c>
      <c r="F122" s="49"/>
      <c r="G122" s="49">
        <v>175.58</v>
      </c>
      <c r="H122" s="49"/>
      <c r="I122" s="49">
        <v>13719.78</v>
      </c>
      <c r="J122" s="49"/>
      <c r="K122" s="50" t="s">
        <v>87</v>
      </c>
      <c r="M122" s="63">
        <f t="shared" ref="M122:M126" si="28">I122/$C$5*$C$2</f>
        <v>2578.4273317865432</v>
      </c>
      <c r="N122" s="63">
        <f t="shared" ref="N122:N126" si="29">I122/$C$5*$C$3</f>
        <v>2705.7570765661253</v>
      </c>
    </row>
    <row r="123" spans="1:14" x14ac:dyDescent="0.25">
      <c r="A123" s="48" t="s">
        <v>203</v>
      </c>
      <c r="B123" s="48" t="s">
        <v>204</v>
      </c>
      <c r="C123" s="48" t="s">
        <v>91</v>
      </c>
      <c r="D123" s="48" t="s">
        <v>86</v>
      </c>
      <c r="E123" s="49">
        <v>141.1</v>
      </c>
      <c r="F123" s="49"/>
      <c r="G123" s="49">
        <v>36.56</v>
      </c>
      <c r="H123" s="49"/>
      <c r="I123" s="64">
        <v>177.66</v>
      </c>
      <c r="J123" s="49"/>
      <c r="K123" s="50" t="s">
        <v>87</v>
      </c>
      <c r="M123" s="63"/>
      <c r="N123" s="63"/>
    </row>
    <row r="124" spans="1:14" x14ac:dyDescent="0.25">
      <c r="A124" s="48" t="s">
        <v>203</v>
      </c>
      <c r="B124" s="48" t="s">
        <v>204</v>
      </c>
      <c r="C124" s="48" t="s">
        <v>92</v>
      </c>
      <c r="D124" s="48" t="s">
        <v>86</v>
      </c>
      <c r="E124" s="49">
        <v>152.22</v>
      </c>
      <c r="F124" s="49"/>
      <c r="G124" s="49">
        <v>36.57</v>
      </c>
      <c r="H124" s="49"/>
      <c r="I124" s="49">
        <v>188.79</v>
      </c>
      <c r="J124" s="49"/>
      <c r="K124" s="50" t="s">
        <v>87</v>
      </c>
      <c r="M124" s="63"/>
      <c r="N124" s="63"/>
    </row>
    <row r="125" spans="1:14" x14ac:dyDescent="0.25">
      <c r="A125" s="48" t="s">
        <v>203</v>
      </c>
      <c r="B125" s="48" t="s">
        <v>204</v>
      </c>
      <c r="C125" s="48" t="s">
        <v>85</v>
      </c>
      <c r="D125" s="48" t="s">
        <v>86</v>
      </c>
      <c r="E125" s="49">
        <v>110.69</v>
      </c>
      <c r="F125" s="49"/>
      <c r="G125" s="49"/>
      <c r="H125" s="49"/>
      <c r="I125" s="49">
        <v>110.69</v>
      </c>
      <c r="J125" s="49"/>
      <c r="K125" s="50" t="s">
        <v>87</v>
      </c>
      <c r="M125" s="63">
        <f t="shared" si="28"/>
        <v>20.802529002320188</v>
      </c>
      <c r="N125" s="63">
        <f t="shared" si="29"/>
        <v>21.829814385150815</v>
      </c>
    </row>
    <row r="126" spans="1:14" x14ac:dyDescent="0.25">
      <c r="A126" s="48" t="s">
        <v>205</v>
      </c>
      <c r="B126" s="48" t="s">
        <v>206</v>
      </c>
      <c r="C126" s="48" t="s">
        <v>85</v>
      </c>
      <c r="D126" s="48" t="s">
        <v>86</v>
      </c>
      <c r="E126" s="49">
        <v>5.99</v>
      </c>
      <c r="F126" s="49"/>
      <c r="G126" s="49"/>
      <c r="H126" s="49"/>
      <c r="I126" s="49">
        <v>5.99</v>
      </c>
      <c r="J126" s="49"/>
      <c r="K126" s="50" t="s">
        <v>87</v>
      </c>
      <c r="M126" s="63">
        <f t="shared" si="28"/>
        <v>1.1257308584686776</v>
      </c>
      <c r="N126" s="63">
        <f t="shared" si="29"/>
        <v>1.1813225058004642</v>
      </c>
    </row>
    <row r="127" spans="1:14" x14ac:dyDescent="0.25">
      <c r="A127" s="48" t="s">
        <v>207</v>
      </c>
      <c r="B127" s="48" t="s">
        <v>208</v>
      </c>
      <c r="C127" s="48" t="s">
        <v>85</v>
      </c>
      <c r="D127" s="48" t="s">
        <v>86</v>
      </c>
      <c r="E127" s="49">
        <v>1275.8</v>
      </c>
      <c r="F127" s="49"/>
      <c r="G127" s="49"/>
      <c r="H127" s="49"/>
      <c r="I127" s="49">
        <v>1275.8</v>
      </c>
      <c r="J127" s="49"/>
      <c r="K127" s="50" t="s">
        <v>257</v>
      </c>
      <c r="M127" s="63">
        <f>I127/C5*C2</f>
        <v>239.7675174013921</v>
      </c>
      <c r="N127" s="63">
        <f>I127/C4*C3</f>
        <v>409.2188679245283</v>
      </c>
    </row>
    <row r="128" spans="1:14" x14ac:dyDescent="0.25">
      <c r="A128" s="48" t="s">
        <v>207</v>
      </c>
      <c r="B128" s="48" t="s">
        <v>208</v>
      </c>
      <c r="C128" s="48" t="s">
        <v>92</v>
      </c>
      <c r="D128" s="48" t="s">
        <v>86</v>
      </c>
      <c r="E128" s="49">
        <v>587.16999999999996</v>
      </c>
      <c r="F128" s="49"/>
      <c r="G128" s="49"/>
      <c r="H128" s="49"/>
      <c r="I128" s="49">
        <v>587.16999999999996</v>
      </c>
      <c r="J128" s="49"/>
      <c r="K128" s="50" t="s">
        <v>257</v>
      </c>
      <c r="M128" s="63"/>
      <c r="N128" s="63"/>
    </row>
    <row r="129" spans="1:14" x14ac:dyDescent="0.25">
      <c r="A129" s="48" t="s">
        <v>209</v>
      </c>
      <c r="B129" s="48" t="s">
        <v>210</v>
      </c>
      <c r="C129" s="48" t="s">
        <v>92</v>
      </c>
      <c r="D129" s="48" t="s">
        <v>86</v>
      </c>
      <c r="E129" s="49">
        <v>3444.64</v>
      </c>
      <c r="F129" s="49"/>
      <c r="G129" s="49">
        <v>66.55</v>
      </c>
      <c r="H129" s="49"/>
      <c r="I129" s="49">
        <v>3511.19</v>
      </c>
      <c r="J129" s="49"/>
      <c r="K129" s="50" t="s">
        <v>257</v>
      </c>
      <c r="M129" s="63"/>
      <c r="N129" s="63"/>
    </row>
    <row r="130" spans="1:14" x14ac:dyDescent="0.25">
      <c r="A130" s="48" t="s">
        <v>209</v>
      </c>
      <c r="B130" s="48" t="s">
        <v>210</v>
      </c>
      <c r="C130" s="48" t="s">
        <v>85</v>
      </c>
      <c r="D130" s="48" t="s">
        <v>86</v>
      </c>
      <c r="E130" s="49">
        <v>32877.64</v>
      </c>
      <c r="F130" s="49"/>
      <c r="G130" s="49">
        <v>227.69</v>
      </c>
      <c r="H130" s="49"/>
      <c r="I130" s="49">
        <v>33105.33</v>
      </c>
      <c r="J130" s="49"/>
      <c r="K130" s="50" t="s">
        <v>257</v>
      </c>
      <c r="M130" s="63">
        <f>I130/C5*C2</f>
        <v>6221.6513457076571</v>
      </c>
      <c r="N130" s="63">
        <f>I130/C5*C3</f>
        <v>6528.8933874709983</v>
      </c>
    </row>
    <row r="131" spans="1:14" x14ac:dyDescent="0.25">
      <c r="A131" s="48" t="s">
        <v>209</v>
      </c>
      <c r="B131" s="48" t="s">
        <v>210</v>
      </c>
      <c r="C131" s="48" t="s">
        <v>90</v>
      </c>
      <c r="D131" s="48" t="s">
        <v>86</v>
      </c>
      <c r="E131" s="49">
        <v>238.56</v>
      </c>
      <c r="F131" s="49"/>
      <c r="G131" s="49"/>
      <c r="H131" s="49"/>
      <c r="I131" s="64">
        <v>238.56</v>
      </c>
      <c r="J131" s="49"/>
      <c r="K131" s="50" t="s">
        <v>257</v>
      </c>
      <c r="M131" s="63"/>
      <c r="N131" s="63"/>
    </row>
    <row r="132" spans="1:14" x14ac:dyDescent="0.25">
      <c r="A132" s="48" t="s">
        <v>211</v>
      </c>
      <c r="B132" s="48" t="s">
        <v>212</v>
      </c>
      <c r="C132" s="48" t="s">
        <v>85</v>
      </c>
      <c r="D132" s="48" t="s">
        <v>86</v>
      </c>
      <c r="E132" s="49">
        <v>31259.439999999999</v>
      </c>
      <c r="F132" s="49"/>
      <c r="G132" s="49"/>
      <c r="H132" s="49"/>
      <c r="I132" s="49">
        <v>31259.439999999999</v>
      </c>
      <c r="J132" s="49"/>
      <c r="K132" s="50" t="s">
        <v>247</v>
      </c>
      <c r="M132" s="63"/>
      <c r="N132" s="63"/>
    </row>
    <row r="133" spans="1:14" x14ac:dyDescent="0.25">
      <c r="A133" s="48" t="s">
        <v>213</v>
      </c>
      <c r="B133" s="48" t="s">
        <v>214</v>
      </c>
      <c r="C133" s="48" t="s">
        <v>85</v>
      </c>
      <c r="D133" s="48" t="s">
        <v>86</v>
      </c>
      <c r="E133" s="49">
        <v>1391.5</v>
      </c>
      <c r="F133" s="49"/>
      <c r="G133" s="49"/>
      <c r="H133" s="49"/>
      <c r="I133" s="49">
        <v>1391.5</v>
      </c>
      <c r="J133" s="49"/>
      <c r="K133" s="50" t="s">
        <v>247</v>
      </c>
      <c r="M133" s="63"/>
      <c r="N133" s="63"/>
    </row>
    <row r="134" spans="1:14" x14ac:dyDescent="0.25">
      <c r="A134" s="48" t="s">
        <v>215</v>
      </c>
      <c r="B134" s="48" t="s">
        <v>216</v>
      </c>
      <c r="C134" s="48" t="s">
        <v>85</v>
      </c>
      <c r="D134" s="48" t="s">
        <v>86</v>
      </c>
      <c r="E134" s="49">
        <v>453.75</v>
      </c>
      <c r="F134" s="49"/>
      <c r="G134" s="49"/>
      <c r="H134" s="49"/>
      <c r="I134" s="49">
        <v>453.75</v>
      </c>
      <c r="J134" s="49"/>
      <c r="K134" s="50" t="s">
        <v>247</v>
      </c>
      <c r="M134" s="63"/>
      <c r="N134" s="63"/>
    </row>
    <row r="135" spans="1:14" x14ac:dyDescent="0.25">
      <c r="A135" s="48" t="s">
        <v>217</v>
      </c>
      <c r="B135" s="48" t="s">
        <v>218</v>
      </c>
      <c r="C135" s="48" t="s">
        <v>85</v>
      </c>
      <c r="D135" s="48" t="s">
        <v>86</v>
      </c>
      <c r="E135" s="49">
        <v>1853.68</v>
      </c>
      <c r="F135" s="49"/>
      <c r="G135" s="49">
        <v>2.5</v>
      </c>
      <c r="H135" s="49"/>
      <c r="I135" s="49">
        <v>1856.18</v>
      </c>
      <c r="J135" s="49"/>
      <c r="K135" s="50" t="s">
        <v>247</v>
      </c>
      <c r="M135" s="63"/>
      <c r="N135" s="63"/>
    </row>
    <row r="136" spans="1:14" x14ac:dyDescent="0.25">
      <c r="A136" s="48" t="s">
        <v>219</v>
      </c>
      <c r="B136" s="48" t="s">
        <v>220</v>
      </c>
      <c r="C136" s="48" t="s">
        <v>85</v>
      </c>
      <c r="D136" s="48" t="s">
        <v>86</v>
      </c>
      <c r="E136" s="49">
        <v>78906.539999999994</v>
      </c>
      <c r="F136" s="49"/>
      <c r="G136" s="49"/>
      <c r="H136" s="49"/>
      <c r="I136" s="49">
        <v>78906.539999999994</v>
      </c>
      <c r="J136" s="49"/>
      <c r="K136" s="50" t="s">
        <v>247</v>
      </c>
      <c r="M136" s="63"/>
      <c r="N136" s="63"/>
    </row>
    <row r="137" spans="1:14" x14ac:dyDescent="0.25">
      <c r="A137" s="48" t="s">
        <v>221</v>
      </c>
      <c r="B137" s="48" t="s">
        <v>222</v>
      </c>
      <c r="C137" s="48" t="s">
        <v>85</v>
      </c>
      <c r="D137" s="48" t="s">
        <v>86</v>
      </c>
      <c r="E137" s="49">
        <v>3234.21</v>
      </c>
      <c r="F137" s="49"/>
      <c r="G137" s="49">
        <v>350</v>
      </c>
      <c r="H137" s="49"/>
      <c r="I137" s="49">
        <v>3584.21</v>
      </c>
      <c r="J137" s="49"/>
      <c r="K137" s="50" t="s">
        <v>247</v>
      </c>
      <c r="M137" s="63"/>
      <c r="N137" s="63"/>
    </row>
    <row r="138" spans="1:14" x14ac:dyDescent="0.25">
      <c r="A138" s="48" t="s">
        <v>223</v>
      </c>
      <c r="B138" s="48" t="s">
        <v>224</v>
      </c>
      <c r="C138" s="48" t="s">
        <v>85</v>
      </c>
      <c r="D138" s="48" t="s">
        <v>86</v>
      </c>
      <c r="E138" s="49"/>
      <c r="F138" s="49">
        <v>3407.81</v>
      </c>
      <c r="G138" s="49"/>
      <c r="H138" s="49"/>
      <c r="I138" s="49"/>
      <c r="J138" s="49">
        <v>3407.81</v>
      </c>
      <c r="K138" s="50"/>
      <c r="M138" s="63"/>
      <c r="N138" s="63"/>
    </row>
    <row r="139" spans="1:14" x14ac:dyDescent="0.25">
      <c r="A139" s="48" t="s">
        <v>225</v>
      </c>
      <c r="B139" s="48" t="s">
        <v>226</v>
      </c>
      <c r="C139" s="48" t="s">
        <v>92</v>
      </c>
      <c r="D139" s="48" t="s">
        <v>86</v>
      </c>
      <c r="E139" s="49"/>
      <c r="F139" s="49">
        <v>220</v>
      </c>
      <c r="G139" s="49"/>
      <c r="H139" s="49"/>
      <c r="I139" s="49"/>
      <c r="J139" s="49">
        <v>220</v>
      </c>
      <c r="K139" s="50"/>
      <c r="M139" s="63"/>
      <c r="N139" s="63"/>
    </row>
    <row r="140" spans="1:14" x14ac:dyDescent="0.25">
      <c r="A140" s="48" t="s">
        <v>227</v>
      </c>
      <c r="B140" s="48" t="s">
        <v>228</v>
      </c>
      <c r="C140" s="48" t="s">
        <v>85</v>
      </c>
      <c r="D140" s="48" t="s">
        <v>86</v>
      </c>
      <c r="E140" s="49"/>
      <c r="F140" s="49">
        <v>415.73</v>
      </c>
      <c r="G140" s="49"/>
      <c r="H140" s="49"/>
      <c r="I140" s="49"/>
      <c r="J140" s="49">
        <v>415.73</v>
      </c>
      <c r="K140" s="50"/>
      <c r="M140" s="63"/>
      <c r="N140" s="63"/>
    </row>
    <row r="141" spans="1:14" x14ac:dyDescent="0.25">
      <c r="A141" s="48" t="s">
        <v>229</v>
      </c>
      <c r="B141" s="48" t="s">
        <v>230</v>
      </c>
      <c r="C141" s="48" t="s">
        <v>85</v>
      </c>
      <c r="D141" s="48" t="s">
        <v>86</v>
      </c>
      <c r="E141" s="49">
        <v>302.48</v>
      </c>
      <c r="F141" s="49"/>
      <c r="G141" s="49"/>
      <c r="H141" s="49"/>
      <c r="I141" s="49">
        <v>302.48</v>
      </c>
      <c r="J141" s="49"/>
      <c r="K141" s="50" t="s">
        <v>247</v>
      </c>
      <c r="M141" s="63"/>
      <c r="N141" s="63"/>
    </row>
    <row r="142" spans="1:14" x14ac:dyDescent="0.25">
      <c r="A142" s="48" t="s">
        <v>231</v>
      </c>
      <c r="B142" s="48" t="s">
        <v>232</v>
      </c>
      <c r="C142" s="48" t="s">
        <v>92</v>
      </c>
      <c r="D142" s="48" t="s">
        <v>86</v>
      </c>
      <c r="E142" s="49">
        <v>38.36</v>
      </c>
      <c r="F142" s="49"/>
      <c r="G142" s="49"/>
      <c r="H142" s="49"/>
      <c r="I142" s="49">
        <v>38.36</v>
      </c>
      <c r="J142" s="49"/>
      <c r="K142" s="50" t="s">
        <v>247</v>
      </c>
      <c r="M142" s="63"/>
      <c r="N142" s="63"/>
    </row>
    <row r="143" spans="1:14" x14ac:dyDescent="0.25">
      <c r="A143" s="48" t="s">
        <v>231</v>
      </c>
      <c r="B143" s="48" t="s">
        <v>232</v>
      </c>
      <c r="C143" s="48" t="s">
        <v>85</v>
      </c>
      <c r="D143" s="48" t="s">
        <v>86</v>
      </c>
      <c r="E143" s="49">
        <v>123.17</v>
      </c>
      <c r="F143" s="49"/>
      <c r="G143" s="49"/>
      <c r="H143" s="49"/>
      <c r="I143" s="49">
        <v>123.17</v>
      </c>
      <c r="J143" s="49"/>
      <c r="K143" s="50" t="s">
        <v>247</v>
      </c>
      <c r="M143" s="63"/>
      <c r="N143" s="63"/>
    </row>
    <row r="144" spans="1:14" x14ac:dyDescent="0.25">
      <c r="A144" s="48" t="s">
        <v>233</v>
      </c>
      <c r="B144" s="48" t="s">
        <v>234</v>
      </c>
      <c r="C144" s="48" t="s">
        <v>85</v>
      </c>
      <c r="D144" s="48" t="s">
        <v>86</v>
      </c>
      <c r="E144" s="49">
        <v>80573.67</v>
      </c>
      <c r="F144" s="49"/>
      <c r="G144" s="49"/>
      <c r="H144" s="49"/>
      <c r="I144" s="49">
        <v>80573.67</v>
      </c>
      <c r="J144" s="49"/>
      <c r="K144" s="50" t="s">
        <v>247</v>
      </c>
      <c r="M144" s="63"/>
      <c r="N144" s="63"/>
    </row>
    <row r="145" spans="1:17" x14ac:dyDescent="0.25">
      <c r="A145" s="48" t="s">
        <v>235</v>
      </c>
      <c r="B145" s="48" t="s">
        <v>236</v>
      </c>
      <c r="C145" s="48" t="s">
        <v>85</v>
      </c>
      <c r="D145" s="48" t="s">
        <v>86</v>
      </c>
      <c r="E145" s="49">
        <v>3407.81</v>
      </c>
      <c r="F145" s="49"/>
      <c r="G145" s="49"/>
      <c r="H145" s="49"/>
      <c r="I145" s="49">
        <v>3407.81</v>
      </c>
      <c r="J145" s="49"/>
      <c r="K145" s="50"/>
      <c r="M145" s="63"/>
      <c r="N145" s="63"/>
    </row>
    <row r="146" spans="1:17" x14ac:dyDescent="0.25">
      <c r="A146" s="48" t="s">
        <v>237</v>
      </c>
      <c r="B146" s="48" t="s">
        <v>238</v>
      </c>
      <c r="C146" s="48" t="s">
        <v>85</v>
      </c>
      <c r="D146" s="48" t="s">
        <v>86</v>
      </c>
      <c r="E146" s="49">
        <v>4446.95</v>
      </c>
      <c r="F146" s="49"/>
      <c r="G146" s="49"/>
      <c r="H146" s="49"/>
      <c r="I146" s="49">
        <v>4446.95</v>
      </c>
      <c r="J146" s="49"/>
      <c r="K146" s="50" t="s">
        <v>244</v>
      </c>
      <c r="M146" s="63">
        <f>I146/$C$5*$C$2</f>
        <v>835.73770301624131</v>
      </c>
      <c r="N146" s="63">
        <f>I146/$C$5*$C$3</f>
        <v>877.00870069605571</v>
      </c>
    </row>
    <row r="147" spans="1:17" x14ac:dyDescent="0.25">
      <c r="A147" s="52" t="s">
        <v>239</v>
      </c>
      <c r="B147" s="52" t="s">
        <v>240</v>
      </c>
      <c r="C147" s="52" t="s">
        <v>85</v>
      </c>
      <c r="D147" s="52" t="s">
        <v>86</v>
      </c>
      <c r="E147" s="53"/>
      <c r="F147" s="53"/>
      <c r="G147" s="53">
        <v>284.32</v>
      </c>
      <c r="H147" s="53">
        <v>284.32</v>
      </c>
      <c r="I147" s="53"/>
      <c r="J147" s="53"/>
      <c r="K147" s="54"/>
      <c r="M147" s="63"/>
      <c r="N147" s="63"/>
    </row>
    <row r="148" spans="1:17" x14ac:dyDescent="0.25">
      <c r="M148" s="63"/>
      <c r="N148" s="63"/>
    </row>
    <row r="149" spans="1:17" x14ac:dyDescent="0.25">
      <c r="M149" s="63"/>
      <c r="N149" s="63"/>
    </row>
    <row r="150" spans="1:17" x14ac:dyDescent="0.25">
      <c r="I150" s="65" t="s">
        <v>90</v>
      </c>
      <c r="M150" s="63"/>
      <c r="N150" s="63"/>
    </row>
    <row r="151" spans="1:17" x14ac:dyDescent="0.25">
      <c r="I151" s="73">
        <f>SUM(I9:I150)</f>
        <v>3744499.4899999998</v>
      </c>
      <c r="M151" s="63"/>
      <c r="N151" s="63"/>
    </row>
    <row r="154" spans="1:17" x14ac:dyDescent="0.25">
      <c r="I154" s="74">
        <f>I151-I152</f>
        <v>3744499.4899999998</v>
      </c>
    </row>
    <row r="156" spans="1:17" x14ac:dyDescent="0.25">
      <c r="J156" s="84">
        <f>I49+I51</f>
        <v>824053.25</v>
      </c>
      <c r="K156" s="85">
        <v>1100</v>
      </c>
      <c r="L156" s="86" t="s">
        <v>52</v>
      </c>
      <c r="M156" s="86"/>
      <c r="N156" s="86"/>
      <c r="O156" s="86"/>
      <c r="P156" s="86"/>
      <c r="Q156" s="86"/>
    </row>
    <row r="157" spans="1:17" x14ac:dyDescent="0.25">
      <c r="J157" s="84">
        <v>-37905.660000000003</v>
      </c>
      <c r="K157" s="85">
        <v>1100</v>
      </c>
      <c r="L157" s="86" t="s">
        <v>53</v>
      </c>
      <c r="M157" s="86"/>
      <c r="N157" s="86"/>
      <c r="O157" s="86"/>
      <c r="P157" s="86"/>
      <c r="Q157" s="86"/>
    </row>
    <row r="158" spans="1:17" x14ac:dyDescent="0.25">
      <c r="J158" s="81">
        <f>I58+I61</f>
        <v>193684.44</v>
      </c>
      <c r="K158" s="82">
        <v>1200</v>
      </c>
      <c r="L158" s="83" t="s">
        <v>54</v>
      </c>
      <c r="M158" s="83"/>
      <c r="N158" s="83"/>
      <c r="O158" s="83"/>
      <c r="P158" s="83"/>
      <c r="Q158" s="83"/>
    </row>
    <row r="159" spans="1:17" x14ac:dyDescent="0.25">
      <c r="J159" s="81">
        <v>-9838.2099999999991</v>
      </c>
      <c r="K159" s="82">
        <v>1200</v>
      </c>
      <c r="L159" s="83" t="s">
        <v>55</v>
      </c>
      <c r="M159" s="83"/>
      <c r="N159" s="83"/>
      <c r="O159" s="83"/>
      <c r="P159" s="83"/>
      <c r="Q159" s="83"/>
    </row>
    <row r="160" spans="1:17" x14ac:dyDescent="0.25">
      <c r="J160" s="80">
        <f>I75+M77+M107+M108+M109+N77+N107+N108+N109</f>
        <v>2242.9033410672851</v>
      </c>
      <c r="K160" s="44">
        <v>2100</v>
      </c>
      <c r="L160" s="45" t="s">
        <v>28</v>
      </c>
    </row>
    <row r="161" spans="10:12" x14ac:dyDescent="0.25">
      <c r="J161" s="63">
        <f>I62+I64</f>
        <v>204.69</v>
      </c>
      <c r="K161" s="44">
        <v>2110</v>
      </c>
      <c r="L161" s="45" t="s">
        <v>56</v>
      </c>
    </row>
    <row r="162" spans="10:12" x14ac:dyDescent="0.25">
      <c r="J162" s="66" t="s">
        <v>258</v>
      </c>
      <c r="K162" s="67">
        <v>2200</v>
      </c>
      <c r="L162" s="68" t="s">
        <v>29</v>
      </c>
    </row>
    <row r="163" spans="10:12" x14ac:dyDescent="0.25">
      <c r="J163" s="63">
        <f>I118</f>
        <v>551.76</v>
      </c>
      <c r="K163" s="44">
        <v>2210</v>
      </c>
      <c r="L163" s="45" t="s">
        <v>57</v>
      </c>
    </row>
    <row r="164" spans="10:12" x14ac:dyDescent="0.25">
      <c r="J164" s="63">
        <f>I88+I89+M84+N84+M87+N87+M91+N91+M93+N93</f>
        <v>26750.46712296984</v>
      </c>
      <c r="K164" s="44">
        <v>2220</v>
      </c>
      <c r="L164" s="45" t="s">
        <v>31</v>
      </c>
    </row>
    <row r="165" spans="10:12" x14ac:dyDescent="0.25">
      <c r="J165" s="63">
        <f>I11+I26+I27+I32+I96+I103+I104+M10+N10+M13+N13+M23+N23+M25+N25+M72+N72+M81+N81+M97+N97+M101+N101+M105+N105+M106+N106+M146+N146</f>
        <v>151525.09419953599</v>
      </c>
      <c r="K165" s="44">
        <v>2230</v>
      </c>
      <c r="L165" s="45" t="s">
        <v>58</v>
      </c>
    </row>
    <row r="166" spans="10:12" x14ac:dyDescent="0.25">
      <c r="J166" s="63">
        <f>I39+I65+I69+I71+I98+M41+N41+M43+N43+M67+N67+M68+N68+M100+N100</f>
        <v>42459.942877030167</v>
      </c>
      <c r="K166" s="44">
        <v>2240</v>
      </c>
      <c r="L166" s="45" t="s">
        <v>59</v>
      </c>
    </row>
    <row r="167" spans="10:12" x14ac:dyDescent="0.25">
      <c r="J167" s="63">
        <f>I131+M127+N127+M130+N130</f>
        <v>13638.091118504577</v>
      </c>
      <c r="K167" s="44">
        <v>2250</v>
      </c>
      <c r="L167" s="45" t="s">
        <v>60</v>
      </c>
    </row>
    <row r="168" spans="10:12" x14ac:dyDescent="0.25">
      <c r="J168" s="77">
        <f>M82+N82</f>
        <v>40110.32</v>
      </c>
      <c r="K168" s="44">
        <v>2260</v>
      </c>
      <c r="L168" s="45" t="s">
        <v>61</v>
      </c>
    </row>
    <row r="169" spans="10:12" x14ac:dyDescent="0.25">
      <c r="J169" s="66" t="s">
        <v>258</v>
      </c>
      <c r="K169" s="67">
        <v>2300</v>
      </c>
      <c r="L169" s="68" t="s">
        <v>62</v>
      </c>
    </row>
    <row r="170" spans="10:12" x14ac:dyDescent="0.25">
      <c r="J170" s="63">
        <f>I120+I123+M22+N22+M28+N28+M122+N122+M125+N125+M126+N126</f>
        <v>6790.2506960556857</v>
      </c>
      <c r="K170" s="44">
        <v>2310</v>
      </c>
      <c r="L170" s="45" t="s">
        <v>63</v>
      </c>
    </row>
    <row r="171" spans="10:12" x14ac:dyDescent="0.25">
      <c r="J171" s="63">
        <v>0</v>
      </c>
      <c r="K171" s="44">
        <v>2320</v>
      </c>
      <c r="L171" s="45" t="s">
        <v>64</v>
      </c>
    </row>
    <row r="172" spans="10:12" x14ac:dyDescent="0.25">
      <c r="J172" s="63">
        <f>M57+N57</f>
        <v>163.45415313225058</v>
      </c>
      <c r="K172" s="44">
        <v>2340</v>
      </c>
      <c r="L172" s="45" t="s">
        <v>65</v>
      </c>
    </row>
    <row r="173" spans="10:12" x14ac:dyDescent="0.25">
      <c r="J173" s="63">
        <f>I29+M31+N31</f>
        <v>984.52612529002317</v>
      </c>
      <c r="K173" s="44">
        <v>2350</v>
      </c>
      <c r="L173" s="45" t="s">
        <v>66</v>
      </c>
    </row>
    <row r="174" spans="10:12" x14ac:dyDescent="0.25">
      <c r="J174" s="63">
        <v>0</v>
      </c>
      <c r="K174" s="44">
        <v>2360</v>
      </c>
      <c r="L174" s="45" t="s">
        <v>67</v>
      </c>
    </row>
    <row r="175" spans="10:12" x14ac:dyDescent="0.25">
      <c r="J175" s="63">
        <f>I15+I17+I19+I20+I35+I46+M14+N14+M18+N18+M37+N37+M45+N45+M48+N48+M111+N111</f>
        <v>22571.90106728538</v>
      </c>
      <c r="K175" s="44">
        <v>2370</v>
      </c>
      <c r="L175" s="45" t="s">
        <v>68</v>
      </c>
    </row>
  </sheetData>
  <autoFilter ref="B8:O147" xr:uid="{DDD5C534-6134-471C-B21C-CFF6DB30B47B}"/>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EC12E-317F-40FF-8725-C2C71C5D14B4}">
  <dimension ref="A1:XFA139"/>
  <sheetViews>
    <sheetView workbookViewId="0">
      <pane ySplit="1" topLeftCell="A2" activePane="bottomLeft" state="frozen"/>
      <selection pane="bottomLeft" activeCell="E26" sqref="E26"/>
    </sheetView>
  </sheetViews>
  <sheetFormatPr defaultRowHeight="13.2" x14ac:dyDescent="0.25"/>
  <cols>
    <col min="3" max="3" width="19.109375" bestFit="1" customWidth="1"/>
    <col min="4" max="4" width="19.33203125" bestFit="1" customWidth="1"/>
    <col min="5" max="5" width="21" bestFit="1" customWidth="1"/>
    <col min="6" max="6" width="11.44140625" bestFit="1" customWidth="1"/>
    <col min="7" max="7" width="26.109375" bestFit="1" customWidth="1"/>
    <col min="8" max="8" width="20.21875" bestFit="1" customWidth="1"/>
  </cols>
  <sheetData>
    <row r="1" spans="1:18" x14ac:dyDescent="0.25">
      <c r="A1" s="46" t="s">
        <v>74</v>
      </c>
      <c r="B1" s="46" t="s">
        <v>75</v>
      </c>
      <c r="C1" s="46" t="s">
        <v>262</v>
      </c>
      <c r="D1" s="46" t="s">
        <v>263</v>
      </c>
      <c r="E1" s="46" t="s">
        <v>264</v>
      </c>
      <c r="F1" s="46" t="s">
        <v>265</v>
      </c>
      <c r="G1" s="46" t="s">
        <v>266</v>
      </c>
      <c r="H1" s="46" t="s">
        <v>267</v>
      </c>
      <c r="I1" s="46" t="s">
        <v>268</v>
      </c>
      <c r="J1" s="46" t="s">
        <v>269</v>
      </c>
      <c r="K1" s="46" t="s">
        <v>270</v>
      </c>
      <c r="L1" s="46" t="s">
        <v>271</v>
      </c>
      <c r="M1" s="46" t="s">
        <v>272</v>
      </c>
      <c r="N1" s="46" t="s">
        <v>273</v>
      </c>
      <c r="O1" s="46" t="s">
        <v>274</v>
      </c>
      <c r="P1" s="46" t="s">
        <v>275</v>
      </c>
      <c r="Q1" s="46" t="s">
        <v>276</v>
      </c>
      <c r="R1" s="47" t="s">
        <v>76</v>
      </c>
    </row>
    <row r="2" spans="1:18" x14ac:dyDescent="0.25">
      <c r="A2" s="48" t="s">
        <v>93</v>
      </c>
      <c r="B2" s="48" t="s">
        <v>94</v>
      </c>
      <c r="C2" s="49"/>
      <c r="D2" s="49">
        <v>40516.559999999998</v>
      </c>
      <c r="E2" s="48" t="s">
        <v>93</v>
      </c>
      <c r="F2" s="49">
        <v>40516.559999999998</v>
      </c>
      <c r="G2" s="48" t="s">
        <v>376</v>
      </c>
      <c r="H2" s="48" t="s">
        <v>377</v>
      </c>
      <c r="I2" s="48" t="s">
        <v>378</v>
      </c>
      <c r="J2" s="48" t="s">
        <v>280</v>
      </c>
      <c r="K2" s="48" t="s">
        <v>356</v>
      </c>
      <c r="L2" s="48" t="s">
        <v>282</v>
      </c>
      <c r="M2" s="75">
        <v>44658</v>
      </c>
      <c r="N2" s="48" t="s">
        <v>379</v>
      </c>
      <c r="O2" s="48" t="s">
        <v>282</v>
      </c>
      <c r="P2" s="48" t="s">
        <v>89</v>
      </c>
      <c r="Q2" s="76"/>
      <c r="R2" s="50" t="s">
        <v>90</v>
      </c>
    </row>
    <row r="3" spans="1:18" x14ac:dyDescent="0.25">
      <c r="A3" s="48" t="s">
        <v>93</v>
      </c>
      <c r="B3" s="48" t="s">
        <v>94</v>
      </c>
      <c r="C3" s="49"/>
      <c r="D3" s="49">
        <v>40101.54</v>
      </c>
      <c r="E3" s="48" t="s">
        <v>93</v>
      </c>
      <c r="F3" s="49">
        <v>40101.54</v>
      </c>
      <c r="G3" s="48" t="s">
        <v>376</v>
      </c>
      <c r="H3" s="48" t="s">
        <v>377</v>
      </c>
      <c r="I3" s="48" t="s">
        <v>380</v>
      </c>
      <c r="J3" s="48" t="s">
        <v>280</v>
      </c>
      <c r="K3" s="48" t="s">
        <v>356</v>
      </c>
      <c r="L3" s="48" t="s">
        <v>282</v>
      </c>
      <c r="M3" s="75">
        <v>44686</v>
      </c>
      <c r="N3" s="48" t="s">
        <v>381</v>
      </c>
      <c r="O3" s="48" t="s">
        <v>282</v>
      </c>
      <c r="P3" s="48" t="s">
        <v>89</v>
      </c>
      <c r="Q3" s="76"/>
      <c r="R3" s="50" t="s">
        <v>90</v>
      </c>
    </row>
    <row r="4" spans="1:18" x14ac:dyDescent="0.25">
      <c r="A4" s="48" t="s">
        <v>93</v>
      </c>
      <c r="B4" s="48" t="s">
        <v>94</v>
      </c>
      <c r="C4" s="49"/>
      <c r="D4" s="49">
        <v>40061.199999999997</v>
      </c>
      <c r="E4" s="48" t="s">
        <v>93</v>
      </c>
      <c r="F4" s="49">
        <v>40061.199999999997</v>
      </c>
      <c r="G4" s="48" t="s">
        <v>376</v>
      </c>
      <c r="H4" s="48" t="s">
        <v>377</v>
      </c>
      <c r="I4" s="48" t="s">
        <v>382</v>
      </c>
      <c r="J4" s="48" t="s">
        <v>280</v>
      </c>
      <c r="K4" s="48" t="s">
        <v>356</v>
      </c>
      <c r="L4" s="48" t="s">
        <v>282</v>
      </c>
      <c r="M4" s="75">
        <v>44715</v>
      </c>
      <c r="N4" s="48" t="s">
        <v>383</v>
      </c>
      <c r="O4" s="48" t="s">
        <v>282</v>
      </c>
      <c r="P4" s="48" t="s">
        <v>89</v>
      </c>
      <c r="Q4" s="76"/>
      <c r="R4" s="50" t="s">
        <v>90</v>
      </c>
    </row>
    <row r="5" spans="1:18" x14ac:dyDescent="0.25">
      <c r="A5" s="48" t="s">
        <v>93</v>
      </c>
      <c r="B5" s="48" t="s">
        <v>94</v>
      </c>
      <c r="C5" s="49"/>
      <c r="D5" s="49">
        <v>40061.199999999997</v>
      </c>
      <c r="E5" s="48" t="s">
        <v>93</v>
      </c>
      <c r="F5" s="49">
        <v>40061.199999999997</v>
      </c>
      <c r="G5" s="48" t="s">
        <v>376</v>
      </c>
      <c r="H5" s="48" t="s">
        <v>377</v>
      </c>
      <c r="I5" s="48" t="s">
        <v>384</v>
      </c>
      <c r="J5" s="48" t="s">
        <v>280</v>
      </c>
      <c r="K5" s="48" t="s">
        <v>356</v>
      </c>
      <c r="L5" s="48" t="s">
        <v>282</v>
      </c>
      <c r="M5" s="75">
        <v>44753</v>
      </c>
      <c r="N5" s="48" t="s">
        <v>385</v>
      </c>
      <c r="O5" s="48" t="s">
        <v>282</v>
      </c>
      <c r="P5" s="48" t="s">
        <v>89</v>
      </c>
      <c r="Q5" s="76"/>
      <c r="R5" s="50" t="s">
        <v>90</v>
      </c>
    </row>
    <row r="6" spans="1:18" x14ac:dyDescent="0.25">
      <c r="A6" s="48" t="s">
        <v>93</v>
      </c>
      <c r="B6" s="48" t="s">
        <v>94</v>
      </c>
      <c r="C6" s="49"/>
      <c r="D6" s="49">
        <v>39713.050000000003</v>
      </c>
      <c r="E6" s="48" t="s">
        <v>93</v>
      </c>
      <c r="F6" s="49">
        <v>39713.050000000003</v>
      </c>
      <c r="G6" s="48" t="s">
        <v>376</v>
      </c>
      <c r="H6" s="48" t="s">
        <v>377</v>
      </c>
      <c r="I6" s="48" t="s">
        <v>378</v>
      </c>
      <c r="J6" s="48" t="s">
        <v>280</v>
      </c>
      <c r="K6" s="48" t="s">
        <v>356</v>
      </c>
      <c r="L6" s="48" t="s">
        <v>282</v>
      </c>
      <c r="M6" s="75">
        <v>44631</v>
      </c>
      <c r="N6" s="48" t="s">
        <v>386</v>
      </c>
      <c r="O6" s="48" t="s">
        <v>282</v>
      </c>
      <c r="P6" s="48" t="s">
        <v>89</v>
      </c>
      <c r="Q6" s="76"/>
      <c r="R6" s="50" t="s">
        <v>90</v>
      </c>
    </row>
    <row r="7" spans="1:18" x14ac:dyDescent="0.25">
      <c r="A7" s="48" t="s">
        <v>93</v>
      </c>
      <c r="B7" s="48" t="s">
        <v>94</v>
      </c>
      <c r="C7" s="49"/>
      <c r="D7" s="49">
        <v>39221.51</v>
      </c>
      <c r="E7" s="48" t="s">
        <v>93</v>
      </c>
      <c r="F7" s="49">
        <v>39221.51</v>
      </c>
      <c r="G7" s="48" t="s">
        <v>376</v>
      </c>
      <c r="H7" s="48" t="s">
        <v>377</v>
      </c>
      <c r="I7" s="48" t="s">
        <v>378</v>
      </c>
      <c r="J7" s="48" t="s">
        <v>280</v>
      </c>
      <c r="K7" s="48" t="s">
        <v>356</v>
      </c>
      <c r="L7" s="48" t="s">
        <v>282</v>
      </c>
      <c r="M7" s="75">
        <v>44606</v>
      </c>
      <c r="N7" s="48" t="s">
        <v>387</v>
      </c>
      <c r="O7" s="48" t="s">
        <v>282</v>
      </c>
      <c r="P7" s="48" t="s">
        <v>89</v>
      </c>
      <c r="Q7" s="76"/>
      <c r="R7" s="50" t="s">
        <v>90</v>
      </c>
    </row>
    <row r="8" spans="1:18" x14ac:dyDescent="0.25">
      <c r="A8" s="48" t="s">
        <v>93</v>
      </c>
      <c r="B8" s="48" t="s">
        <v>94</v>
      </c>
      <c r="C8" s="49"/>
      <c r="D8" s="49">
        <v>37273.47</v>
      </c>
      <c r="E8" s="48" t="s">
        <v>93</v>
      </c>
      <c r="F8" s="49">
        <v>37273.47</v>
      </c>
      <c r="G8" s="48" t="s">
        <v>376</v>
      </c>
      <c r="H8" s="48" t="s">
        <v>377</v>
      </c>
      <c r="I8" s="48" t="s">
        <v>388</v>
      </c>
      <c r="J8" s="48" t="s">
        <v>280</v>
      </c>
      <c r="K8" s="48" t="s">
        <v>356</v>
      </c>
      <c r="L8" s="48" t="s">
        <v>282</v>
      </c>
      <c r="M8" s="75">
        <v>44931</v>
      </c>
      <c r="N8" s="48" t="s">
        <v>389</v>
      </c>
      <c r="O8" s="48" t="s">
        <v>282</v>
      </c>
      <c r="P8" s="48" t="s">
        <v>89</v>
      </c>
      <c r="Q8" s="76"/>
      <c r="R8" s="50" t="s">
        <v>90</v>
      </c>
    </row>
    <row r="9" spans="1:18" x14ac:dyDescent="0.25">
      <c r="A9" s="48" t="s">
        <v>93</v>
      </c>
      <c r="B9" s="48" t="s">
        <v>94</v>
      </c>
      <c r="C9" s="49"/>
      <c r="D9" s="49">
        <v>36736.04</v>
      </c>
      <c r="E9" s="48" t="s">
        <v>93</v>
      </c>
      <c r="F9" s="49">
        <v>36736.04</v>
      </c>
      <c r="G9" s="48" t="s">
        <v>376</v>
      </c>
      <c r="H9" s="48" t="s">
        <v>377</v>
      </c>
      <c r="I9" s="48" t="s">
        <v>390</v>
      </c>
      <c r="J9" s="48" t="s">
        <v>280</v>
      </c>
      <c r="K9" s="48" t="s">
        <v>356</v>
      </c>
      <c r="L9" s="48" t="s">
        <v>282</v>
      </c>
      <c r="M9" s="75">
        <v>44901</v>
      </c>
      <c r="N9" s="48" t="s">
        <v>391</v>
      </c>
      <c r="O9" s="48" t="s">
        <v>282</v>
      </c>
      <c r="P9" s="48" t="s">
        <v>89</v>
      </c>
      <c r="Q9" s="76"/>
      <c r="R9" s="50" t="s">
        <v>90</v>
      </c>
    </row>
    <row r="10" spans="1:18" x14ac:dyDescent="0.25">
      <c r="A10" s="48" t="s">
        <v>93</v>
      </c>
      <c r="B10" s="48" t="s">
        <v>94</v>
      </c>
      <c r="C10" s="49"/>
      <c r="D10" s="49">
        <v>36623.120000000003</v>
      </c>
      <c r="E10" s="48" t="s">
        <v>93</v>
      </c>
      <c r="F10" s="49">
        <v>36623.120000000003</v>
      </c>
      <c r="G10" s="48" t="s">
        <v>376</v>
      </c>
      <c r="H10" s="48" t="s">
        <v>377</v>
      </c>
      <c r="I10" s="48" t="s">
        <v>392</v>
      </c>
      <c r="J10" s="48" t="s">
        <v>280</v>
      </c>
      <c r="K10" s="48" t="s">
        <v>356</v>
      </c>
      <c r="L10" s="48" t="s">
        <v>282</v>
      </c>
      <c r="M10" s="75">
        <v>44872</v>
      </c>
      <c r="N10" s="48" t="s">
        <v>393</v>
      </c>
      <c r="O10" s="48" t="s">
        <v>282</v>
      </c>
      <c r="P10" s="48" t="s">
        <v>89</v>
      </c>
      <c r="Q10" s="76"/>
      <c r="R10" s="50" t="s">
        <v>90</v>
      </c>
    </row>
    <row r="11" spans="1:18" x14ac:dyDescent="0.25">
      <c r="A11" s="48" t="s">
        <v>93</v>
      </c>
      <c r="B11" s="48" t="s">
        <v>94</v>
      </c>
      <c r="C11" s="49"/>
      <c r="D11" s="49">
        <v>36274.14</v>
      </c>
      <c r="E11" s="48" t="s">
        <v>93</v>
      </c>
      <c r="F11" s="49">
        <v>36274.14</v>
      </c>
      <c r="G11" s="48" t="s">
        <v>376</v>
      </c>
      <c r="H11" s="48" t="s">
        <v>377</v>
      </c>
      <c r="I11" s="48" t="s">
        <v>394</v>
      </c>
      <c r="J11" s="48" t="s">
        <v>280</v>
      </c>
      <c r="K11" s="48" t="s">
        <v>356</v>
      </c>
      <c r="L11" s="48" t="s">
        <v>282</v>
      </c>
      <c r="M11" s="75">
        <v>44840</v>
      </c>
      <c r="N11" s="48" t="s">
        <v>395</v>
      </c>
      <c r="O11" s="48" t="s">
        <v>282</v>
      </c>
      <c r="P11" s="48" t="s">
        <v>89</v>
      </c>
      <c r="Q11" s="76"/>
      <c r="R11" s="50" t="s">
        <v>90</v>
      </c>
    </row>
    <row r="12" spans="1:18" x14ac:dyDescent="0.25">
      <c r="A12" s="48" t="s">
        <v>93</v>
      </c>
      <c r="B12" s="48" t="s">
        <v>94</v>
      </c>
      <c r="C12" s="49"/>
      <c r="D12" s="49">
        <v>4701.24</v>
      </c>
      <c r="E12" s="48" t="s">
        <v>93</v>
      </c>
      <c r="F12" s="49">
        <v>4701.24</v>
      </c>
      <c r="G12" s="48" t="s">
        <v>376</v>
      </c>
      <c r="H12" s="48" t="s">
        <v>377</v>
      </c>
      <c r="I12" s="48" t="s">
        <v>396</v>
      </c>
      <c r="J12" s="48" t="s">
        <v>280</v>
      </c>
      <c r="K12" s="48" t="s">
        <v>356</v>
      </c>
      <c r="L12" s="48" t="s">
        <v>282</v>
      </c>
      <c r="M12" s="75">
        <v>44820</v>
      </c>
      <c r="N12" s="48" t="s">
        <v>397</v>
      </c>
      <c r="O12" s="48" t="s">
        <v>282</v>
      </c>
      <c r="P12" s="48" t="s">
        <v>89</v>
      </c>
      <c r="Q12" s="76"/>
      <c r="R12" s="50" t="s">
        <v>90</v>
      </c>
    </row>
    <row r="13" spans="1:18" x14ac:dyDescent="0.25">
      <c r="A13" s="48" t="s">
        <v>93</v>
      </c>
      <c r="B13" s="48" t="s">
        <v>94</v>
      </c>
      <c r="C13" s="49"/>
      <c r="D13" s="49">
        <v>2655</v>
      </c>
      <c r="E13" s="48" t="s">
        <v>93</v>
      </c>
      <c r="F13" s="49">
        <v>2655</v>
      </c>
      <c r="G13" s="48" t="s">
        <v>277</v>
      </c>
      <c r="H13" s="48" t="s">
        <v>278</v>
      </c>
      <c r="I13" s="48" t="s">
        <v>279</v>
      </c>
      <c r="J13" s="48" t="s">
        <v>280</v>
      </c>
      <c r="K13" s="48" t="s">
        <v>356</v>
      </c>
      <c r="L13" s="48" t="s">
        <v>282</v>
      </c>
      <c r="M13" s="75">
        <v>44684</v>
      </c>
      <c r="N13" s="48" t="s">
        <v>283</v>
      </c>
      <c r="O13" s="48" t="s">
        <v>282</v>
      </c>
      <c r="P13" s="48" t="s">
        <v>89</v>
      </c>
      <c r="Q13" s="76"/>
      <c r="R13" s="50" t="s">
        <v>90</v>
      </c>
    </row>
    <row r="14" spans="1:18" x14ac:dyDescent="0.25">
      <c r="A14" s="48" t="s">
        <v>93</v>
      </c>
      <c r="B14" s="48" t="s">
        <v>94</v>
      </c>
      <c r="C14" s="49"/>
      <c r="D14" s="49">
        <v>2655</v>
      </c>
      <c r="E14" s="48" t="s">
        <v>93</v>
      </c>
      <c r="F14" s="49">
        <v>2655</v>
      </c>
      <c r="G14" s="48" t="s">
        <v>277</v>
      </c>
      <c r="H14" s="48" t="s">
        <v>278</v>
      </c>
      <c r="I14" s="48" t="s">
        <v>284</v>
      </c>
      <c r="J14" s="48" t="s">
        <v>280</v>
      </c>
      <c r="K14" s="48" t="s">
        <v>356</v>
      </c>
      <c r="L14" s="48" t="s">
        <v>282</v>
      </c>
      <c r="M14" s="75">
        <v>44715</v>
      </c>
      <c r="N14" s="48" t="s">
        <v>285</v>
      </c>
      <c r="O14" s="48" t="s">
        <v>282</v>
      </c>
      <c r="P14" s="48" t="s">
        <v>89</v>
      </c>
      <c r="Q14" s="76"/>
      <c r="R14" s="50" t="s">
        <v>90</v>
      </c>
    </row>
    <row r="15" spans="1:18" x14ac:dyDescent="0.25">
      <c r="A15" s="48" t="s">
        <v>93</v>
      </c>
      <c r="B15" s="48" t="s">
        <v>94</v>
      </c>
      <c r="C15" s="49"/>
      <c r="D15" s="49">
        <v>2360</v>
      </c>
      <c r="E15" s="48" t="s">
        <v>93</v>
      </c>
      <c r="F15" s="49">
        <v>2360</v>
      </c>
      <c r="G15" s="48" t="s">
        <v>277</v>
      </c>
      <c r="H15" s="48" t="s">
        <v>278</v>
      </c>
      <c r="I15" s="48" t="s">
        <v>286</v>
      </c>
      <c r="J15" s="48" t="s">
        <v>280</v>
      </c>
      <c r="K15" s="48" t="s">
        <v>356</v>
      </c>
      <c r="L15" s="48" t="s">
        <v>282</v>
      </c>
      <c r="M15" s="75">
        <v>44747</v>
      </c>
      <c r="N15" s="48" t="s">
        <v>287</v>
      </c>
      <c r="O15" s="48" t="s">
        <v>282</v>
      </c>
      <c r="P15" s="48" t="s">
        <v>89</v>
      </c>
      <c r="Q15" s="76"/>
      <c r="R15" s="50" t="s">
        <v>90</v>
      </c>
    </row>
    <row r="16" spans="1:18" x14ac:dyDescent="0.25">
      <c r="A16" s="48" t="s">
        <v>93</v>
      </c>
      <c r="B16" s="48" t="s">
        <v>94</v>
      </c>
      <c r="C16" s="49"/>
      <c r="D16" s="49">
        <v>2360</v>
      </c>
      <c r="E16" s="48" t="s">
        <v>93</v>
      </c>
      <c r="F16" s="49">
        <v>2360</v>
      </c>
      <c r="G16" s="48" t="s">
        <v>277</v>
      </c>
      <c r="H16" s="48" t="s">
        <v>278</v>
      </c>
      <c r="I16" s="48" t="s">
        <v>298</v>
      </c>
      <c r="J16" s="48" t="s">
        <v>280</v>
      </c>
      <c r="K16" s="48" t="s">
        <v>356</v>
      </c>
      <c r="L16" s="48" t="s">
        <v>282</v>
      </c>
      <c r="M16" s="75">
        <v>44615</v>
      </c>
      <c r="N16" s="48" t="s">
        <v>299</v>
      </c>
      <c r="O16" s="48" t="s">
        <v>282</v>
      </c>
      <c r="P16" s="48" t="s">
        <v>89</v>
      </c>
      <c r="Q16" s="76"/>
      <c r="R16" s="50" t="s">
        <v>90</v>
      </c>
    </row>
    <row r="17" spans="1:1021 1027:2045 2051:3069 3075:4093 4099:5117 5123:6141 6147:7165 7171:8189 8195:9213 9219:10237 10243:11261 11267:12285 12291:13309 13315:14333 14339:15357 15363:16381" x14ac:dyDescent="0.25">
      <c r="A17" s="48" t="s">
        <v>93</v>
      </c>
      <c r="B17" s="48" t="s">
        <v>94</v>
      </c>
      <c r="C17" s="49"/>
      <c r="D17" s="49">
        <v>2360</v>
      </c>
      <c r="E17" s="48" t="s">
        <v>93</v>
      </c>
      <c r="F17" s="49">
        <v>2360</v>
      </c>
      <c r="G17" s="48" t="s">
        <v>277</v>
      </c>
      <c r="H17" s="48" t="s">
        <v>278</v>
      </c>
      <c r="I17" s="48" t="s">
        <v>300</v>
      </c>
      <c r="J17" s="48" t="s">
        <v>280</v>
      </c>
      <c r="K17" s="48" t="s">
        <v>356</v>
      </c>
      <c r="L17" s="48" t="s">
        <v>282</v>
      </c>
      <c r="M17" s="75">
        <v>44623</v>
      </c>
      <c r="N17" s="48" t="s">
        <v>301</v>
      </c>
      <c r="O17" s="48" t="s">
        <v>282</v>
      </c>
      <c r="P17" s="48" t="s">
        <v>89</v>
      </c>
      <c r="Q17" s="76"/>
      <c r="R17" s="50" t="s">
        <v>90</v>
      </c>
    </row>
    <row r="18" spans="1:1021 1027:2045 2051:3069 3075:4093 4099:5117 5123:6141 6147:7165 7171:8189 8195:9213 9219:10237 10243:11261 11267:12285 12291:13309 13315:14333 14339:15357 15363:16381" s="48" customFormat="1" x14ac:dyDescent="0.25">
      <c r="A18" s="48" t="s">
        <v>93</v>
      </c>
      <c r="B18" s="48" t="s">
        <v>94</v>
      </c>
      <c r="C18" s="49"/>
      <c r="D18" s="49">
        <v>2360</v>
      </c>
      <c r="E18" s="48" t="s">
        <v>93</v>
      </c>
      <c r="F18" s="49">
        <v>2360</v>
      </c>
      <c r="G18" s="48" t="s">
        <v>277</v>
      </c>
      <c r="H18" s="48" t="s">
        <v>278</v>
      </c>
      <c r="I18" s="48" t="s">
        <v>296</v>
      </c>
      <c r="J18" s="48" t="s">
        <v>280</v>
      </c>
      <c r="K18" s="48" t="s">
        <v>356</v>
      </c>
      <c r="L18" s="48" t="s">
        <v>282</v>
      </c>
      <c r="M18" s="75">
        <v>44656</v>
      </c>
      <c r="N18" s="48" t="s">
        <v>297</v>
      </c>
      <c r="O18" s="48" t="s">
        <v>282</v>
      </c>
      <c r="P18" s="48" t="s">
        <v>89</v>
      </c>
      <c r="Q18" s="76"/>
      <c r="R18" s="50" t="s">
        <v>90</v>
      </c>
      <c r="S18" s="49"/>
      <c r="T18" s="49"/>
      <c r="V18" s="49"/>
      <c r="AC18" s="75"/>
      <c r="AI18" s="49"/>
      <c r="AJ18" s="49"/>
      <c r="AL18" s="49"/>
      <c r="AS18" s="75"/>
      <c r="AY18" s="49"/>
      <c r="AZ18" s="49"/>
      <c r="BB18" s="49"/>
      <c r="BI18" s="75"/>
      <c r="BO18" s="49"/>
      <c r="BP18" s="49"/>
      <c r="BR18" s="49"/>
      <c r="BY18" s="75"/>
      <c r="CE18" s="49"/>
      <c r="CF18" s="49"/>
      <c r="CH18" s="49"/>
      <c r="CO18" s="75"/>
      <c r="CU18" s="49"/>
      <c r="CV18" s="49"/>
      <c r="CX18" s="49"/>
      <c r="DE18" s="75"/>
      <c r="DK18" s="49"/>
      <c r="DL18" s="49"/>
      <c r="DN18" s="49"/>
      <c r="DU18" s="75"/>
      <c r="EA18" s="49"/>
      <c r="EB18" s="49"/>
      <c r="ED18" s="49"/>
      <c r="EK18" s="75"/>
      <c r="EQ18" s="49"/>
      <c r="ER18" s="49"/>
      <c r="ET18" s="49"/>
      <c r="FA18" s="75"/>
      <c r="FG18" s="49"/>
      <c r="FH18" s="49"/>
      <c r="FJ18" s="49"/>
      <c r="FQ18" s="75"/>
      <c r="FW18" s="49"/>
      <c r="FX18" s="49"/>
      <c r="FZ18" s="49"/>
      <c r="GG18" s="75"/>
      <c r="GM18" s="49"/>
      <c r="GN18" s="49"/>
      <c r="GP18" s="49"/>
      <c r="GW18" s="75"/>
      <c r="HC18" s="49"/>
      <c r="HD18" s="49"/>
      <c r="HF18" s="49"/>
      <c r="HM18" s="75"/>
      <c r="HS18" s="49"/>
      <c r="HT18" s="49"/>
      <c r="HV18" s="49"/>
      <c r="IC18" s="75"/>
      <c r="II18" s="49"/>
      <c r="IJ18" s="49"/>
      <c r="IL18" s="49"/>
      <c r="IS18" s="75"/>
      <c r="IY18" s="49"/>
      <c r="IZ18" s="49"/>
      <c r="JB18" s="49"/>
      <c r="JI18" s="75"/>
      <c r="JO18" s="49"/>
      <c r="JP18" s="49"/>
      <c r="JR18" s="49"/>
      <c r="JY18" s="75"/>
      <c r="KE18" s="49"/>
      <c r="KF18" s="49"/>
      <c r="KH18" s="49"/>
      <c r="KO18" s="75"/>
      <c r="KU18" s="49"/>
      <c r="KV18" s="49"/>
      <c r="KX18" s="49"/>
      <c r="LE18" s="75"/>
      <c r="LK18" s="49"/>
      <c r="LL18" s="49"/>
      <c r="LN18" s="49"/>
      <c r="LU18" s="75"/>
      <c r="MA18" s="49"/>
      <c r="MB18" s="49"/>
      <c r="MD18" s="49"/>
      <c r="MK18" s="75"/>
      <c r="MQ18" s="49"/>
      <c r="MR18" s="49"/>
      <c r="MT18" s="49"/>
      <c r="NA18" s="75"/>
      <c r="NG18" s="49"/>
      <c r="NH18" s="49"/>
      <c r="NJ18" s="49"/>
      <c r="NQ18" s="75"/>
      <c r="NW18" s="49"/>
      <c r="NX18" s="49"/>
      <c r="NZ18" s="49"/>
      <c r="OG18" s="75"/>
      <c r="OM18" s="49"/>
      <c r="ON18" s="49"/>
      <c r="OP18" s="49"/>
      <c r="OW18" s="75"/>
      <c r="PC18" s="49"/>
      <c r="PD18" s="49"/>
      <c r="PF18" s="49"/>
      <c r="PM18" s="75"/>
      <c r="PS18" s="49"/>
      <c r="PT18" s="49"/>
      <c r="PV18" s="49"/>
      <c r="QC18" s="75"/>
      <c r="QI18" s="49"/>
      <c r="QJ18" s="49"/>
      <c r="QL18" s="49"/>
      <c r="QS18" s="75"/>
      <c r="QY18" s="49"/>
      <c r="QZ18" s="49"/>
      <c r="RB18" s="49"/>
      <c r="RI18" s="75"/>
      <c r="RO18" s="49"/>
      <c r="RP18" s="49"/>
      <c r="RR18" s="49"/>
      <c r="RY18" s="75"/>
      <c r="SE18" s="49"/>
      <c r="SF18" s="49"/>
      <c r="SH18" s="49"/>
      <c r="SO18" s="75"/>
      <c r="SU18" s="49"/>
      <c r="SV18" s="49"/>
      <c r="SX18" s="49"/>
      <c r="TE18" s="75"/>
      <c r="TK18" s="49"/>
      <c r="TL18" s="49"/>
      <c r="TN18" s="49"/>
      <c r="TU18" s="75"/>
      <c r="UA18" s="49"/>
      <c r="UB18" s="49"/>
      <c r="UD18" s="49"/>
      <c r="UK18" s="75"/>
      <c r="UQ18" s="49"/>
      <c r="UR18" s="49"/>
      <c r="UT18" s="49"/>
      <c r="VA18" s="75"/>
      <c r="VG18" s="49"/>
      <c r="VH18" s="49"/>
      <c r="VJ18" s="49"/>
      <c r="VQ18" s="75"/>
      <c r="VW18" s="49"/>
      <c r="VX18" s="49"/>
      <c r="VZ18" s="49"/>
      <c r="WG18" s="75"/>
      <c r="WM18" s="49"/>
      <c r="WN18" s="49"/>
      <c r="WP18" s="49"/>
      <c r="WW18" s="75"/>
      <c r="XC18" s="49"/>
      <c r="XD18" s="49"/>
      <c r="XF18" s="49"/>
      <c r="XM18" s="75"/>
      <c r="XS18" s="49"/>
      <c r="XT18" s="49"/>
      <c r="XV18" s="49"/>
      <c r="YC18" s="75"/>
      <c r="YI18" s="49"/>
      <c r="YJ18" s="49"/>
      <c r="YL18" s="49"/>
      <c r="YS18" s="75"/>
      <c r="YY18" s="49"/>
      <c r="YZ18" s="49"/>
      <c r="ZB18" s="49"/>
      <c r="ZI18" s="75"/>
      <c r="ZO18" s="49"/>
      <c r="ZP18" s="49"/>
      <c r="ZR18" s="49"/>
      <c r="ZY18" s="75"/>
      <c r="AAE18" s="49"/>
      <c r="AAF18" s="49"/>
      <c r="AAH18" s="49"/>
      <c r="AAO18" s="75"/>
      <c r="AAU18" s="49"/>
      <c r="AAV18" s="49"/>
      <c r="AAX18" s="49"/>
      <c r="ABE18" s="75"/>
      <c r="ABK18" s="49"/>
      <c r="ABL18" s="49"/>
      <c r="ABN18" s="49"/>
      <c r="ABU18" s="75"/>
      <c r="ACA18" s="49"/>
      <c r="ACB18" s="49"/>
      <c r="ACD18" s="49"/>
      <c r="ACK18" s="75"/>
      <c r="ACQ18" s="49"/>
      <c r="ACR18" s="49"/>
      <c r="ACT18" s="49"/>
      <c r="ADA18" s="75"/>
      <c r="ADG18" s="49"/>
      <c r="ADH18" s="49"/>
      <c r="ADJ18" s="49"/>
      <c r="ADQ18" s="75"/>
      <c r="ADW18" s="49"/>
      <c r="ADX18" s="49"/>
      <c r="ADZ18" s="49"/>
      <c r="AEG18" s="75"/>
      <c r="AEM18" s="49"/>
      <c r="AEN18" s="49"/>
      <c r="AEP18" s="49"/>
      <c r="AEW18" s="75"/>
      <c r="AFC18" s="49"/>
      <c r="AFD18" s="49"/>
      <c r="AFF18" s="49"/>
      <c r="AFM18" s="75"/>
      <c r="AFS18" s="49"/>
      <c r="AFT18" s="49"/>
      <c r="AFV18" s="49"/>
      <c r="AGC18" s="75"/>
      <c r="AGI18" s="49"/>
      <c r="AGJ18" s="49"/>
      <c r="AGL18" s="49"/>
      <c r="AGS18" s="75"/>
      <c r="AGY18" s="49"/>
      <c r="AGZ18" s="49"/>
      <c r="AHB18" s="49"/>
      <c r="AHI18" s="75"/>
      <c r="AHO18" s="49"/>
      <c r="AHP18" s="49"/>
      <c r="AHR18" s="49"/>
      <c r="AHY18" s="75"/>
      <c r="AIE18" s="49"/>
      <c r="AIF18" s="49"/>
      <c r="AIH18" s="49"/>
      <c r="AIO18" s="75"/>
      <c r="AIU18" s="49"/>
      <c r="AIV18" s="49"/>
      <c r="AIX18" s="49"/>
      <c r="AJE18" s="75"/>
      <c r="AJK18" s="49"/>
      <c r="AJL18" s="49"/>
      <c r="AJN18" s="49"/>
      <c r="AJU18" s="75"/>
      <c r="AKA18" s="49"/>
      <c r="AKB18" s="49"/>
      <c r="AKD18" s="49"/>
      <c r="AKK18" s="75"/>
      <c r="AKQ18" s="49"/>
      <c r="AKR18" s="49"/>
      <c r="AKT18" s="49"/>
      <c r="ALA18" s="75"/>
      <c r="ALG18" s="49"/>
      <c r="ALH18" s="49"/>
      <c r="ALJ18" s="49"/>
      <c r="ALQ18" s="75"/>
      <c r="ALW18" s="49"/>
      <c r="ALX18" s="49"/>
      <c r="ALZ18" s="49"/>
      <c r="AMG18" s="75"/>
      <c r="AMM18" s="49"/>
      <c r="AMN18" s="49"/>
      <c r="AMP18" s="49"/>
      <c r="AMW18" s="75"/>
      <c r="ANC18" s="49"/>
      <c r="AND18" s="49"/>
      <c r="ANF18" s="49"/>
      <c r="ANM18" s="75"/>
      <c r="ANS18" s="49"/>
      <c r="ANT18" s="49"/>
      <c r="ANV18" s="49"/>
      <c r="AOC18" s="75"/>
      <c r="AOI18" s="49"/>
      <c r="AOJ18" s="49"/>
      <c r="AOL18" s="49"/>
      <c r="AOS18" s="75"/>
      <c r="AOY18" s="49"/>
      <c r="AOZ18" s="49"/>
      <c r="APB18" s="49"/>
      <c r="API18" s="75"/>
      <c r="APO18" s="49"/>
      <c r="APP18" s="49"/>
      <c r="APR18" s="49"/>
      <c r="APY18" s="75"/>
      <c r="AQE18" s="49"/>
      <c r="AQF18" s="49"/>
      <c r="AQH18" s="49"/>
      <c r="AQO18" s="75"/>
      <c r="AQU18" s="49"/>
      <c r="AQV18" s="49"/>
      <c r="AQX18" s="49"/>
      <c r="ARE18" s="75"/>
      <c r="ARK18" s="49"/>
      <c r="ARL18" s="49"/>
      <c r="ARN18" s="49"/>
      <c r="ARU18" s="75"/>
      <c r="ASA18" s="49"/>
      <c r="ASB18" s="49"/>
      <c r="ASD18" s="49"/>
      <c r="ASK18" s="75"/>
      <c r="ASQ18" s="49"/>
      <c r="ASR18" s="49"/>
      <c r="AST18" s="49"/>
      <c r="ATA18" s="75"/>
      <c r="ATG18" s="49"/>
      <c r="ATH18" s="49"/>
      <c r="ATJ18" s="49"/>
      <c r="ATQ18" s="75"/>
      <c r="ATW18" s="49"/>
      <c r="ATX18" s="49"/>
      <c r="ATZ18" s="49"/>
      <c r="AUG18" s="75"/>
      <c r="AUM18" s="49"/>
      <c r="AUN18" s="49"/>
      <c r="AUP18" s="49"/>
      <c r="AUW18" s="75"/>
      <c r="AVC18" s="49"/>
      <c r="AVD18" s="49"/>
      <c r="AVF18" s="49"/>
      <c r="AVM18" s="75"/>
      <c r="AVS18" s="49"/>
      <c r="AVT18" s="49"/>
      <c r="AVV18" s="49"/>
      <c r="AWC18" s="75"/>
      <c r="AWI18" s="49"/>
      <c r="AWJ18" s="49"/>
      <c r="AWL18" s="49"/>
      <c r="AWS18" s="75"/>
      <c r="AWY18" s="49"/>
      <c r="AWZ18" s="49"/>
      <c r="AXB18" s="49"/>
      <c r="AXI18" s="75"/>
      <c r="AXO18" s="49"/>
      <c r="AXP18" s="49"/>
      <c r="AXR18" s="49"/>
      <c r="AXY18" s="75"/>
      <c r="AYE18" s="49"/>
      <c r="AYF18" s="49"/>
      <c r="AYH18" s="49"/>
      <c r="AYO18" s="75"/>
      <c r="AYU18" s="49"/>
      <c r="AYV18" s="49"/>
      <c r="AYX18" s="49"/>
      <c r="AZE18" s="75"/>
      <c r="AZK18" s="49"/>
      <c r="AZL18" s="49"/>
      <c r="AZN18" s="49"/>
      <c r="AZU18" s="75"/>
      <c r="BAA18" s="49"/>
      <c r="BAB18" s="49"/>
      <c r="BAD18" s="49"/>
      <c r="BAK18" s="75"/>
      <c r="BAQ18" s="49"/>
      <c r="BAR18" s="49"/>
      <c r="BAT18" s="49"/>
      <c r="BBA18" s="75"/>
      <c r="BBG18" s="49"/>
      <c r="BBH18" s="49"/>
      <c r="BBJ18" s="49"/>
      <c r="BBQ18" s="75"/>
      <c r="BBW18" s="49"/>
      <c r="BBX18" s="49"/>
      <c r="BBZ18" s="49"/>
      <c r="BCG18" s="75"/>
      <c r="BCM18" s="49"/>
      <c r="BCN18" s="49"/>
      <c r="BCP18" s="49"/>
      <c r="BCW18" s="75"/>
      <c r="BDC18" s="49"/>
      <c r="BDD18" s="49"/>
      <c r="BDF18" s="49"/>
      <c r="BDM18" s="75"/>
      <c r="BDS18" s="49"/>
      <c r="BDT18" s="49"/>
      <c r="BDV18" s="49"/>
      <c r="BEC18" s="75"/>
      <c r="BEI18" s="49"/>
      <c r="BEJ18" s="49"/>
      <c r="BEL18" s="49"/>
      <c r="BES18" s="75"/>
      <c r="BEY18" s="49"/>
      <c r="BEZ18" s="49"/>
      <c r="BFB18" s="49"/>
      <c r="BFI18" s="75"/>
      <c r="BFO18" s="49"/>
      <c r="BFP18" s="49"/>
      <c r="BFR18" s="49"/>
      <c r="BFY18" s="75"/>
      <c r="BGE18" s="49"/>
      <c r="BGF18" s="49"/>
      <c r="BGH18" s="49"/>
      <c r="BGO18" s="75"/>
      <c r="BGU18" s="49"/>
      <c r="BGV18" s="49"/>
      <c r="BGX18" s="49"/>
      <c r="BHE18" s="75"/>
      <c r="BHK18" s="49"/>
      <c r="BHL18" s="49"/>
      <c r="BHN18" s="49"/>
      <c r="BHU18" s="75"/>
      <c r="BIA18" s="49"/>
      <c r="BIB18" s="49"/>
      <c r="BID18" s="49"/>
      <c r="BIK18" s="75"/>
      <c r="BIQ18" s="49"/>
      <c r="BIR18" s="49"/>
      <c r="BIT18" s="49"/>
      <c r="BJA18" s="75"/>
      <c r="BJG18" s="49"/>
      <c r="BJH18" s="49"/>
      <c r="BJJ18" s="49"/>
      <c r="BJQ18" s="75"/>
      <c r="BJW18" s="49"/>
      <c r="BJX18" s="49"/>
      <c r="BJZ18" s="49"/>
      <c r="BKG18" s="75"/>
      <c r="BKM18" s="49"/>
      <c r="BKN18" s="49"/>
      <c r="BKP18" s="49"/>
      <c r="BKW18" s="75"/>
      <c r="BLC18" s="49"/>
      <c r="BLD18" s="49"/>
      <c r="BLF18" s="49"/>
      <c r="BLM18" s="75"/>
      <c r="BLS18" s="49"/>
      <c r="BLT18" s="49"/>
      <c r="BLV18" s="49"/>
      <c r="BMC18" s="75"/>
      <c r="BMI18" s="49"/>
      <c r="BMJ18" s="49"/>
      <c r="BML18" s="49"/>
      <c r="BMS18" s="75"/>
      <c r="BMY18" s="49"/>
      <c r="BMZ18" s="49"/>
      <c r="BNB18" s="49"/>
      <c r="BNI18" s="75"/>
      <c r="BNO18" s="49"/>
      <c r="BNP18" s="49"/>
      <c r="BNR18" s="49"/>
      <c r="BNY18" s="75"/>
      <c r="BOE18" s="49"/>
      <c r="BOF18" s="49"/>
      <c r="BOH18" s="49"/>
      <c r="BOO18" s="75"/>
      <c r="BOU18" s="49"/>
      <c r="BOV18" s="49"/>
      <c r="BOX18" s="49"/>
      <c r="BPE18" s="75"/>
      <c r="BPK18" s="49"/>
      <c r="BPL18" s="49"/>
      <c r="BPN18" s="49"/>
      <c r="BPU18" s="75"/>
      <c r="BQA18" s="49"/>
      <c r="BQB18" s="49"/>
      <c r="BQD18" s="49"/>
      <c r="BQK18" s="75"/>
      <c r="BQQ18" s="49"/>
      <c r="BQR18" s="49"/>
      <c r="BQT18" s="49"/>
      <c r="BRA18" s="75"/>
      <c r="BRG18" s="49"/>
      <c r="BRH18" s="49"/>
      <c r="BRJ18" s="49"/>
      <c r="BRQ18" s="75"/>
      <c r="BRW18" s="49"/>
      <c r="BRX18" s="49"/>
      <c r="BRZ18" s="49"/>
      <c r="BSG18" s="75"/>
      <c r="BSM18" s="49"/>
      <c r="BSN18" s="49"/>
      <c r="BSP18" s="49"/>
      <c r="BSW18" s="75"/>
      <c r="BTC18" s="49"/>
      <c r="BTD18" s="49"/>
      <c r="BTF18" s="49"/>
      <c r="BTM18" s="75"/>
      <c r="BTS18" s="49"/>
      <c r="BTT18" s="49"/>
      <c r="BTV18" s="49"/>
      <c r="BUC18" s="75"/>
      <c r="BUI18" s="49"/>
      <c r="BUJ18" s="49"/>
      <c r="BUL18" s="49"/>
      <c r="BUS18" s="75"/>
      <c r="BUY18" s="49"/>
      <c r="BUZ18" s="49"/>
      <c r="BVB18" s="49"/>
      <c r="BVI18" s="75"/>
      <c r="BVO18" s="49"/>
      <c r="BVP18" s="49"/>
      <c r="BVR18" s="49"/>
      <c r="BVY18" s="75"/>
      <c r="BWE18" s="49"/>
      <c r="BWF18" s="49"/>
      <c r="BWH18" s="49"/>
      <c r="BWO18" s="75"/>
      <c r="BWU18" s="49"/>
      <c r="BWV18" s="49"/>
      <c r="BWX18" s="49"/>
      <c r="BXE18" s="75"/>
      <c r="BXK18" s="49"/>
      <c r="BXL18" s="49"/>
      <c r="BXN18" s="49"/>
      <c r="BXU18" s="75"/>
      <c r="BYA18" s="49"/>
      <c r="BYB18" s="49"/>
      <c r="BYD18" s="49"/>
      <c r="BYK18" s="75"/>
      <c r="BYQ18" s="49"/>
      <c r="BYR18" s="49"/>
      <c r="BYT18" s="49"/>
      <c r="BZA18" s="75"/>
      <c r="BZG18" s="49"/>
      <c r="BZH18" s="49"/>
      <c r="BZJ18" s="49"/>
      <c r="BZQ18" s="75"/>
      <c r="BZW18" s="49"/>
      <c r="BZX18" s="49"/>
      <c r="BZZ18" s="49"/>
      <c r="CAG18" s="75"/>
      <c r="CAM18" s="49"/>
      <c r="CAN18" s="49"/>
      <c r="CAP18" s="49"/>
      <c r="CAW18" s="75"/>
      <c r="CBC18" s="49"/>
      <c r="CBD18" s="49"/>
      <c r="CBF18" s="49"/>
      <c r="CBM18" s="75"/>
      <c r="CBS18" s="49"/>
      <c r="CBT18" s="49"/>
      <c r="CBV18" s="49"/>
      <c r="CCC18" s="75"/>
      <c r="CCI18" s="49"/>
      <c r="CCJ18" s="49"/>
      <c r="CCL18" s="49"/>
      <c r="CCS18" s="75"/>
      <c r="CCY18" s="49"/>
      <c r="CCZ18" s="49"/>
      <c r="CDB18" s="49"/>
      <c r="CDI18" s="75"/>
      <c r="CDO18" s="49"/>
      <c r="CDP18" s="49"/>
      <c r="CDR18" s="49"/>
      <c r="CDY18" s="75"/>
      <c r="CEE18" s="49"/>
      <c r="CEF18" s="49"/>
      <c r="CEH18" s="49"/>
      <c r="CEO18" s="75"/>
      <c r="CEU18" s="49"/>
      <c r="CEV18" s="49"/>
      <c r="CEX18" s="49"/>
      <c r="CFE18" s="75"/>
      <c r="CFK18" s="49"/>
      <c r="CFL18" s="49"/>
      <c r="CFN18" s="49"/>
      <c r="CFU18" s="75"/>
      <c r="CGA18" s="49"/>
      <c r="CGB18" s="49"/>
      <c r="CGD18" s="49"/>
      <c r="CGK18" s="75"/>
      <c r="CGQ18" s="49"/>
      <c r="CGR18" s="49"/>
      <c r="CGT18" s="49"/>
      <c r="CHA18" s="75"/>
      <c r="CHG18" s="49"/>
      <c r="CHH18" s="49"/>
      <c r="CHJ18" s="49"/>
      <c r="CHQ18" s="75"/>
      <c r="CHW18" s="49"/>
      <c r="CHX18" s="49"/>
      <c r="CHZ18" s="49"/>
      <c r="CIG18" s="75"/>
      <c r="CIM18" s="49"/>
      <c r="CIN18" s="49"/>
      <c r="CIP18" s="49"/>
      <c r="CIW18" s="75"/>
      <c r="CJC18" s="49"/>
      <c r="CJD18" s="49"/>
      <c r="CJF18" s="49"/>
      <c r="CJM18" s="75"/>
      <c r="CJS18" s="49"/>
      <c r="CJT18" s="49"/>
      <c r="CJV18" s="49"/>
      <c r="CKC18" s="75"/>
      <c r="CKI18" s="49"/>
      <c r="CKJ18" s="49"/>
      <c r="CKL18" s="49"/>
      <c r="CKS18" s="75"/>
      <c r="CKY18" s="49"/>
      <c r="CKZ18" s="49"/>
      <c r="CLB18" s="49"/>
      <c r="CLI18" s="75"/>
      <c r="CLO18" s="49"/>
      <c r="CLP18" s="49"/>
      <c r="CLR18" s="49"/>
      <c r="CLY18" s="75"/>
      <c r="CME18" s="49"/>
      <c r="CMF18" s="49"/>
      <c r="CMH18" s="49"/>
      <c r="CMO18" s="75"/>
      <c r="CMU18" s="49"/>
      <c r="CMV18" s="49"/>
      <c r="CMX18" s="49"/>
      <c r="CNE18" s="75"/>
      <c r="CNK18" s="49"/>
      <c r="CNL18" s="49"/>
      <c r="CNN18" s="49"/>
      <c r="CNU18" s="75"/>
      <c r="COA18" s="49"/>
      <c r="COB18" s="49"/>
      <c r="COD18" s="49"/>
      <c r="COK18" s="75"/>
      <c r="COQ18" s="49"/>
      <c r="COR18" s="49"/>
      <c r="COT18" s="49"/>
      <c r="CPA18" s="75"/>
      <c r="CPG18" s="49"/>
      <c r="CPH18" s="49"/>
      <c r="CPJ18" s="49"/>
      <c r="CPQ18" s="75"/>
      <c r="CPW18" s="49"/>
      <c r="CPX18" s="49"/>
      <c r="CPZ18" s="49"/>
      <c r="CQG18" s="75"/>
      <c r="CQM18" s="49"/>
      <c r="CQN18" s="49"/>
      <c r="CQP18" s="49"/>
      <c r="CQW18" s="75"/>
      <c r="CRC18" s="49"/>
      <c r="CRD18" s="49"/>
      <c r="CRF18" s="49"/>
      <c r="CRM18" s="75"/>
      <c r="CRS18" s="49"/>
      <c r="CRT18" s="49"/>
      <c r="CRV18" s="49"/>
      <c r="CSC18" s="75"/>
      <c r="CSI18" s="49"/>
      <c r="CSJ18" s="49"/>
      <c r="CSL18" s="49"/>
      <c r="CSS18" s="75"/>
      <c r="CSY18" s="49"/>
      <c r="CSZ18" s="49"/>
      <c r="CTB18" s="49"/>
      <c r="CTI18" s="75"/>
      <c r="CTO18" s="49"/>
      <c r="CTP18" s="49"/>
      <c r="CTR18" s="49"/>
      <c r="CTY18" s="75"/>
      <c r="CUE18" s="49"/>
      <c r="CUF18" s="49"/>
      <c r="CUH18" s="49"/>
      <c r="CUO18" s="75"/>
      <c r="CUU18" s="49"/>
      <c r="CUV18" s="49"/>
      <c r="CUX18" s="49"/>
      <c r="CVE18" s="75"/>
      <c r="CVK18" s="49"/>
      <c r="CVL18" s="49"/>
      <c r="CVN18" s="49"/>
      <c r="CVU18" s="75"/>
      <c r="CWA18" s="49"/>
      <c r="CWB18" s="49"/>
      <c r="CWD18" s="49"/>
      <c r="CWK18" s="75"/>
      <c r="CWQ18" s="49"/>
      <c r="CWR18" s="49"/>
      <c r="CWT18" s="49"/>
      <c r="CXA18" s="75"/>
      <c r="CXG18" s="49"/>
      <c r="CXH18" s="49"/>
      <c r="CXJ18" s="49"/>
      <c r="CXQ18" s="75"/>
      <c r="CXW18" s="49"/>
      <c r="CXX18" s="49"/>
      <c r="CXZ18" s="49"/>
      <c r="CYG18" s="75"/>
      <c r="CYM18" s="49"/>
      <c r="CYN18" s="49"/>
      <c r="CYP18" s="49"/>
      <c r="CYW18" s="75"/>
      <c r="CZC18" s="49"/>
      <c r="CZD18" s="49"/>
      <c r="CZF18" s="49"/>
      <c r="CZM18" s="75"/>
      <c r="CZS18" s="49"/>
      <c r="CZT18" s="49"/>
      <c r="CZV18" s="49"/>
      <c r="DAC18" s="75"/>
      <c r="DAI18" s="49"/>
      <c r="DAJ18" s="49"/>
      <c r="DAL18" s="49"/>
      <c r="DAS18" s="75"/>
      <c r="DAY18" s="49"/>
      <c r="DAZ18" s="49"/>
      <c r="DBB18" s="49"/>
      <c r="DBI18" s="75"/>
      <c r="DBO18" s="49"/>
      <c r="DBP18" s="49"/>
      <c r="DBR18" s="49"/>
      <c r="DBY18" s="75"/>
      <c r="DCE18" s="49"/>
      <c r="DCF18" s="49"/>
      <c r="DCH18" s="49"/>
      <c r="DCO18" s="75"/>
      <c r="DCU18" s="49"/>
      <c r="DCV18" s="49"/>
      <c r="DCX18" s="49"/>
      <c r="DDE18" s="75"/>
      <c r="DDK18" s="49"/>
      <c r="DDL18" s="49"/>
      <c r="DDN18" s="49"/>
      <c r="DDU18" s="75"/>
      <c r="DEA18" s="49"/>
      <c r="DEB18" s="49"/>
      <c r="DED18" s="49"/>
      <c r="DEK18" s="75"/>
      <c r="DEQ18" s="49"/>
      <c r="DER18" s="49"/>
      <c r="DET18" s="49"/>
      <c r="DFA18" s="75"/>
      <c r="DFG18" s="49"/>
      <c r="DFH18" s="49"/>
      <c r="DFJ18" s="49"/>
      <c r="DFQ18" s="75"/>
      <c r="DFW18" s="49"/>
      <c r="DFX18" s="49"/>
      <c r="DFZ18" s="49"/>
      <c r="DGG18" s="75"/>
      <c r="DGM18" s="49"/>
      <c r="DGN18" s="49"/>
      <c r="DGP18" s="49"/>
      <c r="DGW18" s="75"/>
      <c r="DHC18" s="49"/>
      <c r="DHD18" s="49"/>
      <c r="DHF18" s="49"/>
      <c r="DHM18" s="75"/>
      <c r="DHS18" s="49"/>
      <c r="DHT18" s="49"/>
      <c r="DHV18" s="49"/>
      <c r="DIC18" s="75"/>
      <c r="DII18" s="49"/>
      <c r="DIJ18" s="49"/>
      <c r="DIL18" s="49"/>
      <c r="DIS18" s="75"/>
      <c r="DIY18" s="49"/>
      <c r="DIZ18" s="49"/>
      <c r="DJB18" s="49"/>
      <c r="DJI18" s="75"/>
      <c r="DJO18" s="49"/>
      <c r="DJP18" s="49"/>
      <c r="DJR18" s="49"/>
      <c r="DJY18" s="75"/>
      <c r="DKE18" s="49"/>
      <c r="DKF18" s="49"/>
      <c r="DKH18" s="49"/>
      <c r="DKO18" s="75"/>
      <c r="DKU18" s="49"/>
      <c r="DKV18" s="49"/>
      <c r="DKX18" s="49"/>
      <c r="DLE18" s="75"/>
      <c r="DLK18" s="49"/>
      <c r="DLL18" s="49"/>
      <c r="DLN18" s="49"/>
      <c r="DLU18" s="75"/>
      <c r="DMA18" s="49"/>
      <c r="DMB18" s="49"/>
      <c r="DMD18" s="49"/>
      <c r="DMK18" s="75"/>
      <c r="DMQ18" s="49"/>
      <c r="DMR18" s="49"/>
      <c r="DMT18" s="49"/>
      <c r="DNA18" s="75"/>
      <c r="DNG18" s="49"/>
      <c r="DNH18" s="49"/>
      <c r="DNJ18" s="49"/>
      <c r="DNQ18" s="75"/>
      <c r="DNW18" s="49"/>
      <c r="DNX18" s="49"/>
      <c r="DNZ18" s="49"/>
      <c r="DOG18" s="75"/>
      <c r="DOM18" s="49"/>
      <c r="DON18" s="49"/>
      <c r="DOP18" s="49"/>
      <c r="DOW18" s="75"/>
      <c r="DPC18" s="49"/>
      <c r="DPD18" s="49"/>
      <c r="DPF18" s="49"/>
      <c r="DPM18" s="75"/>
      <c r="DPS18" s="49"/>
      <c r="DPT18" s="49"/>
      <c r="DPV18" s="49"/>
      <c r="DQC18" s="75"/>
      <c r="DQI18" s="49"/>
      <c r="DQJ18" s="49"/>
      <c r="DQL18" s="49"/>
      <c r="DQS18" s="75"/>
      <c r="DQY18" s="49"/>
      <c r="DQZ18" s="49"/>
      <c r="DRB18" s="49"/>
      <c r="DRI18" s="75"/>
      <c r="DRO18" s="49"/>
      <c r="DRP18" s="49"/>
      <c r="DRR18" s="49"/>
      <c r="DRY18" s="75"/>
      <c r="DSE18" s="49"/>
      <c r="DSF18" s="49"/>
      <c r="DSH18" s="49"/>
      <c r="DSO18" s="75"/>
      <c r="DSU18" s="49"/>
      <c r="DSV18" s="49"/>
      <c r="DSX18" s="49"/>
      <c r="DTE18" s="75"/>
      <c r="DTK18" s="49"/>
      <c r="DTL18" s="49"/>
      <c r="DTN18" s="49"/>
      <c r="DTU18" s="75"/>
      <c r="DUA18" s="49"/>
      <c r="DUB18" s="49"/>
      <c r="DUD18" s="49"/>
      <c r="DUK18" s="75"/>
      <c r="DUQ18" s="49"/>
      <c r="DUR18" s="49"/>
      <c r="DUT18" s="49"/>
      <c r="DVA18" s="75"/>
      <c r="DVG18" s="49"/>
      <c r="DVH18" s="49"/>
      <c r="DVJ18" s="49"/>
      <c r="DVQ18" s="75"/>
      <c r="DVW18" s="49"/>
      <c r="DVX18" s="49"/>
      <c r="DVZ18" s="49"/>
      <c r="DWG18" s="75"/>
      <c r="DWM18" s="49"/>
      <c r="DWN18" s="49"/>
      <c r="DWP18" s="49"/>
      <c r="DWW18" s="75"/>
      <c r="DXC18" s="49"/>
      <c r="DXD18" s="49"/>
      <c r="DXF18" s="49"/>
      <c r="DXM18" s="75"/>
      <c r="DXS18" s="49"/>
      <c r="DXT18" s="49"/>
      <c r="DXV18" s="49"/>
      <c r="DYC18" s="75"/>
      <c r="DYI18" s="49"/>
      <c r="DYJ18" s="49"/>
      <c r="DYL18" s="49"/>
      <c r="DYS18" s="75"/>
      <c r="DYY18" s="49"/>
      <c r="DYZ18" s="49"/>
      <c r="DZB18" s="49"/>
      <c r="DZI18" s="75"/>
      <c r="DZO18" s="49"/>
      <c r="DZP18" s="49"/>
      <c r="DZR18" s="49"/>
      <c r="DZY18" s="75"/>
      <c r="EAE18" s="49"/>
      <c r="EAF18" s="49"/>
      <c r="EAH18" s="49"/>
      <c r="EAO18" s="75"/>
      <c r="EAU18" s="49"/>
      <c r="EAV18" s="49"/>
      <c r="EAX18" s="49"/>
      <c r="EBE18" s="75"/>
      <c r="EBK18" s="49"/>
      <c r="EBL18" s="49"/>
      <c r="EBN18" s="49"/>
      <c r="EBU18" s="75"/>
      <c r="ECA18" s="49"/>
      <c r="ECB18" s="49"/>
      <c r="ECD18" s="49"/>
      <c r="ECK18" s="75"/>
      <c r="ECQ18" s="49"/>
      <c r="ECR18" s="49"/>
      <c r="ECT18" s="49"/>
      <c r="EDA18" s="75"/>
      <c r="EDG18" s="49"/>
      <c r="EDH18" s="49"/>
      <c r="EDJ18" s="49"/>
      <c r="EDQ18" s="75"/>
      <c r="EDW18" s="49"/>
      <c r="EDX18" s="49"/>
      <c r="EDZ18" s="49"/>
      <c r="EEG18" s="75"/>
      <c r="EEM18" s="49"/>
      <c r="EEN18" s="49"/>
      <c r="EEP18" s="49"/>
      <c r="EEW18" s="75"/>
      <c r="EFC18" s="49"/>
      <c r="EFD18" s="49"/>
      <c r="EFF18" s="49"/>
      <c r="EFM18" s="75"/>
      <c r="EFS18" s="49"/>
      <c r="EFT18" s="49"/>
      <c r="EFV18" s="49"/>
      <c r="EGC18" s="75"/>
      <c r="EGI18" s="49"/>
      <c r="EGJ18" s="49"/>
      <c r="EGL18" s="49"/>
      <c r="EGS18" s="75"/>
      <c r="EGY18" s="49"/>
      <c r="EGZ18" s="49"/>
      <c r="EHB18" s="49"/>
      <c r="EHI18" s="75"/>
      <c r="EHO18" s="49"/>
      <c r="EHP18" s="49"/>
      <c r="EHR18" s="49"/>
      <c r="EHY18" s="75"/>
      <c r="EIE18" s="49"/>
      <c r="EIF18" s="49"/>
      <c r="EIH18" s="49"/>
      <c r="EIO18" s="75"/>
      <c r="EIU18" s="49"/>
      <c r="EIV18" s="49"/>
      <c r="EIX18" s="49"/>
      <c r="EJE18" s="75"/>
      <c r="EJK18" s="49"/>
      <c r="EJL18" s="49"/>
      <c r="EJN18" s="49"/>
      <c r="EJU18" s="75"/>
      <c r="EKA18" s="49"/>
      <c r="EKB18" s="49"/>
      <c r="EKD18" s="49"/>
      <c r="EKK18" s="75"/>
      <c r="EKQ18" s="49"/>
      <c r="EKR18" s="49"/>
      <c r="EKT18" s="49"/>
      <c r="ELA18" s="75"/>
      <c r="ELG18" s="49"/>
      <c r="ELH18" s="49"/>
      <c r="ELJ18" s="49"/>
      <c r="ELQ18" s="75"/>
      <c r="ELW18" s="49"/>
      <c r="ELX18" s="49"/>
      <c r="ELZ18" s="49"/>
      <c r="EMG18" s="75"/>
      <c r="EMM18" s="49"/>
      <c r="EMN18" s="49"/>
      <c r="EMP18" s="49"/>
      <c r="EMW18" s="75"/>
      <c r="ENC18" s="49"/>
      <c r="END18" s="49"/>
      <c r="ENF18" s="49"/>
      <c r="ENM18" s="75"/>
      <c r="ENS18" s="49"/>
      <c r="ENT18" s="49"/>
      <c r="ENV18" s="49"/>
      <c r="EOC18" s="75"/>
      <c r="EOI18" s="49"/>
      <c r="EOJ18" s="49"/>
      <c r="EOL18" s="49"/>
      <c r="EOS18" s="75"/>
      <c r="EOY18" s="49"/>
      <c r="EOZ18" s="49"/>
      <c r="EPB18" s="49"/>
      <c r="EPI18" s="75"/>
      <c r="EPO18" s="49"/>
      <c r="EPP18" s="49"/>
      <c r="EPR18" s="49"/>
      <c r="EPY18" s="75"/>
      <c r="EQE18" s="49"/>
      <c r="EQF18" s="49"/>
      <c r="EQH18" s="49"/>
      <c r="EQO18" s="75"/>
      <c r="EQU18" s="49"/>
      <c r="EQV18" s="49"/>
      <c r="EQX18" s="49"/>
      <c r="ERE18" s="75"/>
      <c r="ERK18" s="49"/>
      <c r="ERL18" s="49"/>
      <c r="ERN18" s="49"/>
      <c r="ERU18" s="75"/>
      <c r="ESA18" s="49"/>
      <c r="ESB18" s="49"/>
      <c r="ESD18" s="49"/>
      <c r="ESK18" s="75"/>
      <c r="ESQ18" s="49"/>
      <c r="ESR18" s="49"/>
      <c r="EST18" s="49"/>
      <c r="ETA18" s="75"/>
      <c r="ETG18" s="49"/>
      <c r="ETH18" s="49"/>
      <c r="ETJ18" s="49"/>
      <c r="ETQ18" s="75"/>
      <c r="ETW18" s="49"/>
      <c r="ETX18" s="49"/>
      <c r="ETZ18" s="49"/>
      <c r="EUG18" s="75"/>
      <c r="EUM18" s="49"/>
      <c r="EUN18" s="49"/>
      <c r="EUP18" s="49"/>
      <c r="EUW18" s="75"/>
      <c r="EVC18" s="49"/>
      <c r="EVD18" s="49"/>
      <c r="EVF18" s="49"/>
      <c r="EVM18" s="75"/>
      <c r="EVS18" s="49"/>
      <c r="EVT18" s="49"/>
      <c r="EVV18" s="49"/>
      <c r="EWC18" s="75"/>
      <c r="EWI18" s="49"/>
      <c r="EWJ18" s="49"/>
      <c r="EWL18" s="49"/>
      <c r="EWS18" s="75"/>
      <c r="EWY18" s="49"/>
      <c r="EWZ18" s="49"/>
      <c r="EXB18" s="49"/>
      <c r="EXI18" s="75"/>
      <c r="EXO18" s="49"/>
      <c r="EXP18" s="49"/>
      <c r="EXR18" s="49"/>
      <c r="EXY18" s="75"/>
      <c r="EYE18" s="49"/>
      <c r="EYF18" s="49"/>
      <c r="EYH18" s="49"/>
      <c r="EYO18" s="75"/>
      <c r="EYU18" s="49"/>
      <c r="EYV18" s="49"/>
      <c r="EYX18" s="49"/>
      <c r="EZE18" s="75"/>
      <c r="EZK18" s="49"/>
      <c r="EZL18" s="49"/>
      <c r="EZN18" s="49"/>
      <c r="EZU18" s="75"/>
      <c r="FAA18" s="49"/>
      <c r="FAB18" s="49"/>
      <c r="FAD18" s="49"/>
      <c r="FAK18" s="75"/>
      <c r="FAQ18" s="49"/>
      <c r="FAR18" s="49"/>
      <c r="FAT18" s="49"/>
      <c r="FBA18" s="75"/>
      <c r="FBG18" s="49"/>
      <c r="FBH18" s="49"/>
      <c r="FBJ18" s="49"/>
      <c r="FBQ18" s="75"/>
      <c r="FBW18" s="49"/>
      <c r="FBX18" s="49"/>
      <c r="FBZ18" s="49"/>
      <c r="FCG18" s="75"/>
      <c r="FCM18" s="49"/>
      <c r="FCN18" s="49"/>
      <c r="FCP18" s="49"/>
      <c r="FCW18" s="75"/>
      <c r="FDC18" s="49"/>
      <c r="FDD18" s="49"/>
      <c r="FDF18" s="49"/>
      <c r="FDM18" s="75"/>
      <c r="FDS18" s="49"/>
      <c r="FDT18" s="49"/>
      <c r="FDV18" s="49"/>
      <c r="FEC18" s="75"/>
      <c r="FEI18" s="49"/>
      <c r="FEJ18" s="49"/>
      <c r="FEL18" s="49"/>
      <c r="FES18" s="75"/>
      <c r="FEY18" s="49"/>
      <c r="FEZ18" s="49"/>
      <c r="FFB18" s="49"/>
      <c r="FFI18" s="75"/>
      <c r="FFO18" s="49"/>
      <c r="FFP18" s="49"/>
      <c r="FFR18" s="49"/>
      <c r="FFY18" s="75"/>
      <c r="FGE18" s="49"/>
      <c r="FGF18" s="49"/>
      <c r="FGH18" s="49"/>
      <c r="FGO18" s="75"/>
      <c r="FGU18" s="49"/>
      <c r="FGV18" s="49"/>
      <c r="FGX18" s="49"/>
      <c r="FHE18" s="75"/>
      <c r="FHK18" s="49"/>
      <c r="FHL18" s="49"/>
      <c r="FHN18" s="49"/>
      <c r="FHU18" s="75"/>
      <c r="FIA18" s="49"/>
      <c r="FIB18" s="49"/>
      <c r="FID18" s="49"/>
      <c r="FIK18" s="75"/>
      <c r="FIQ18" s="49"/>
      <c r="FIR18" s="49"/>
      <c r="FIT18" s="49"/>
      <c r="FJA18" s="75"/>
      <c r="FJG18" s="49"/>
      <c r="FJH18" s="49"/>
      <c r="FJJ18" s="49"/>
      <c r="FJQ18" s="75"/>
      <c r="FJW18" s="49"/>
      <c r="FJX18" s="49"/>
      <c r="FJZ18" s="49"/>
      <c r="FKG18" s="75"/>
      <c r="FKM18" s="49"/>
      <c r="FKN18" s="49"/>
      <c r="FKP18" s="49"/>
      <c r="FKW18" s="75"/>
      <c r="FLC18" s="49"/>
      <c r="FLD18" s="49"/>
      <c r="FLF18" s="49"/>
      <c r="FLM18" s="75"/>
      <c r="FLS18" s="49"/>
      <c r="FLT18" s="49"/>
      <c r="FLV18" s="49"/>
      <c r="FMC18" s="75"/>
      <c r="FMI18" s="49"/>
      <c r="FMJ18" s="49"/>
      <c r="FML18" s="49"/>
      <c r="FMS18" s="75"/>
      <c r="FMY18" s="49"/>
      <c r="FMZ18" s="49"/>
      <c r="FNB18" s="49"/>
      <c r="FNI18" s="75"/>
      <c r="FNO18" s="49"/>
      <c r="FNP18" s="49"/>
      <c r="FNR18" s="49"/>
      <c r="FNY18" s="75"/>
      <c r="FOE18" s="49"/>
      <c r="FOF18" s="49"/>
      <c r="FOH18" s="49"/>
      <c r="FOO18" s="75"/>
      <c r="FOU18" s="49"/>
      <c r="FOV18" s="49"/>
      <c r="FOX18" s="49"/>
      <c r="FPE18" s="75"/>
      <c r="FPK18" s="49"/>
      <c r="FPL18" s="49"/>
      <c r="FPN18" s="49"/>
      <c r="FPU18" s="75"/>
      <c r="FQA18" s="49"/>
      <c r="FQB18" s="49"/>
      <c r="FQD18" s="49"/>
      <c r="FQK18" s="75"/>
      <c r="FQQ18" s="49"/>
      <c r="FQR18" s="49"/>
      <c r="FQT18" s="49"/>
      <c r="FRA18" s="75"/>
      <c r="FRG18" s="49"/>
      <c r="FRH18" s="49"/>
      <c r="FRJ18" s="49"/>
      <c r="FRQ18" s="75"/>
      <c r="FRW18" s="49"/>
      <c r="FRX18" s="49"/>
      <c r="FRZ18" s="49"/>
      <c r="FSG18" s="75"/>
      <c r="FSM18" s="49"/>
      <c r="FSN18" s="49"/>
      <c r="FSP18" s="49"/>
      <c r="FSW18" s="75"/>
      <c r="FTC18" s="49"/>
      <c r="FTD18" s="49"/>
      <c r="FTF18" s="49"/>
      <c r="FTM18" s="75"/>
      <c r="FTS18" s="49"/>
      <c r="FTT18" s="49"/>
      <c r="FTV18" s="49"/>
      <c r="FUC18" s="75"/>
      <c r="FUI18" s="49"/>
      <c r="FUJ18" s="49"/>
      <c r="FUL18" s="49"/>
      <c r="FUS18" s="75"/>
      <c r="FUY18" s="49"/>
      <c r="FUZ18" s="49"/>
      <c r="FVB18" s="49"/>
      <c r="FVI18" s="75"/>
      <c r="FVO18" s="49"/>
      <c r="FVP18" s="49"/>
      <c r="FVR18" s="49"/>
      <c r="FVY18" s="75"/>
      <c r="FWE18" s="49"/>
      <c r="FWF18" s="49"/>
      <c r="FWH18" s="49"/>
      <c r="FWO18" s="75"/>
      <c r="FWU18" s="49"/>
      <c r="FWV18" s="49"/>
      <c r="FWX18" s="49"/>
      <c r="FXE18" s="75"/>
      <c r="FXK18" s="49"/>
      <c r="FXL18" s="49"/>
      <c r="FXN18" s="49"/>
      <c r="FXU18" s="75"/>
      <c r="FYA18" s="49"/>
      <c r="FYB18" s="49"/>
      <c r="FYD18" s="49"/>
      <c r="FYK18" s="75"/>
      <c r="FYQ18" s="49"/>
      <c r="FYR18" s="49"/>
      <c r="FYT18" s="49"/>
      <c r="FZA18" s="75"/>
      <c r="FZG18" s="49"/>
      <c r="FZH18" s="49"/>
      <c r="FZJ18" s="49"/>
      <c r="FZQ18" s="75"/>
      <c r="FZW18" s="49"/>
      <c r="FZX18" s="49"/>
      <c r="FZZ18" s="49"/>
      <c r="GAG18" s="75"/>
      <c r="GAM18" s="49"/>
      <c r="GAN18" s="49"/>
      <c r="GAP18" s="49"/>
      <c r="GAW18" s="75"/>
      <c r="GBC18" s="49"/>
      <c r="GBD18" s="49"/>
      <c r="GBF18" s="49"/>
      <c r="GBM18" s="75"/>
      <c r="GBS18" s="49"/>
      <c r="GBT18" s="49"/>
      <c r="GBV18" s="49"/>
      <c r="GCC18" s="75"/>
      <c r="GCI18" s="49"/>
      <c r="GCJ18" s="49"/>
      <c r="GCL18" s="49"/>
      <c r="GCS18" s="75"/>
      <c r="GCY18" s="49"/>
      <c r="GCZ18" s="49"/>
      <c r="GDB18" s="49"/>
      <c r="GDI18" s="75"/>
      <c r="GDO18" s="49"/>
      <c r="GDP18" s="49"/>
      <c r="GDR18" s="49"/>
      <c r="GDY18" s="75"/>
      <c r="GEE18" s="49"/>
      <c r="GEF18" s="49"/>
      <c r="GEH18" s="49"/>
      <c r="GEO18" s="75"/>
      <c r="GEU18" s="49"/>
      <c r="GEV18" s="49"/>
      <c r="GEX18" s="49"/>
      <c r="GFE18" s="75"/>
      <c r="GFK18" s="49"/>
      <c r="GFL18" s="49"/>
      <c r="GFN18" s="49"/>
      <c r="GFU18" s="75"/>
      <c r="GGA18" s="49"/>
      <c r="GGB18" s="49"/>
      <c r="GGD18" s="49"/>
      <c r="GGK18" s="75"/>
      <c r="GGQ18" s="49"/>
      <c r="GGR18" s="49"/>
      <c r="GGT18" s="49"/>
      <c r="GHA18" s="75"/>
      <c r="GHG18" s="49"/>
      <c r="GHH18" s="49"/>
      <c r="GHJ18" s="49"/>
      <c r="GHQ18" s="75"/>
      <c r="GHW18" s="49"/>
      <c r="GHX18" s="49"/>
      <c r="GHZ18" s="49"/>
      <c r="GIG18" s="75"/>
      <c r="GIM18" s="49"/>
      <c r="GIN18" s="49"/>
      <c r="GIP18" s="49"/>
      <c r="GIW18" s="75"/>
      <c r="GJC18" s="49"/>
      <c r="GJD18" s="49"/>
      <c r="GJF18" s="49"/>
      <c r="GJM18" s="75"/>
      <c r="GJS18" s="49"/>
      <c r="GJT18" s="49"/>
      <c r="GJV18" s="49"/>
      <c r="GKC18" s="75"/>
      <c r="GKI18" s="49"/>
      <c r="GKJ18" s="49"/>
      <c r="GKL18" s="49"/>
      <c r="GKS18" s="75"/>
      <c r="GKY18" s="49"/>
      <c r="GKZ18" s="49"/>
      <c r="GLB18" s="49"/>
      <c r="GLI18" s="75"/>
      <c r="GLO18" s="49"/>
      <c r="GLP18" s="49"/>
      <c r="GLR18" s="49"/>
      <c r="GLY18" s="75"/>
      <c r="GME18" s="49"/>
      <c r="GMF18" s="49"/>
      <c r="GMH18" s="49"/>
      <c r="GMO18" s="75"/>
      <c r="GMU18" s="49"/>
      <c r="GMV18" s="49"/>
      <c r="GMX18" s="49"/>
      <c r="GNE18" s="75"/>
      <c r="GNK18" s="49"/>
      <c r="GNL18" s="49"/>
      <c r="GNN18" s="49"/>
      <c r="GNU18" s="75"/>
      <c r="GOA18" s="49"/>
      <c r="GOB18" s="49"/>
      <c r="GOD18" s="49"/>
      <c r="GOK18" s="75"/>
      <c r="GOQ18" s="49"/>
      <c r="GOR18" s="49"/>
      <c r="GOT18" s="49"/>
      <c r="GPA18" s="75"/>
      <c r="GPG18" s="49"/>
      <c r="GPH18" s="49"/>
      <c r="GPJ18" s="49"/>
      <c r="GPQ18" s="75"/>
      <c r="GPW18" s="49"/>
      <c r="GPX18" s="49"/>
      <c r="GPZ18" s="49"/>
      <c r="GQG18" s="75"/>
      <c r="GQM18" s="49"/>
      <c r="GQN18" s="49"/>
      <c r="GQP18" s="49"/>
      <c r="GQW18" s="75"/>
      <c r="GRC18" s="49"/>
      <c r="GRD18" s="49"/>
      <c r="GRF18" s="49"/>
      <c r="GRM18" s="75"/>
      <c r="GRS18" s="49"/>
      <c r="GRT18" s="49"/>
      <c r="GRV18" s="49"/>
      <c r="GSC18" s="75"/>
      <c r="GSI18" s="49"/>
      <c r="GSJ18" s="49"/>
      <c r="GSL18" s="49"/>
      <c r="GSS18" s="75"/>
      <c r="GSY18" s="49"/>
      <c r="GSZ18" s="49"/>
      <c r="GTB18" s="49"/>
      <c r="GTI18" s="75"/>
      <c r="GTO18" s="49"/>
      <c r="GTP18" s="49"/>
      <c r="GTR18" s="49"/>
      <c r="GTY18" s="75"/>
      <c r="GUE18" s="49"/>
      <c r="GUF18" s="49"/>
      <c r="GUH18" s="49"/>
      <c r="GUO18" s="75"/>
      <c r="GUU18" s="49"/>
      <c r="GUV18" s="49"/>
      <c r="GUX18" s="49"/>
      <c r="GVE18" s="75"/>
      <c r="GVK18" s="49"/>
      <c r="GVL18" s="49"/>
      <c r="GVN18" s="49"/>
      <c r="GVU18" s="75"/>
      <c r="GWA18" s="49"/>
      <c r="GWB18" s="49"/>
      <c r="GWD18" s="49"/>
      <c r="GWK18" s="75"/>
      <c r="GWQ18" s="49"/>
      <c r="GWR18" s="49"/>
      <c r="GWT18" s="49"/>
      <c r="GXA18" s="75"/>
      <c r="GXG18" s="49"/>
      <c r="GXH18" s="49"/>
      <c r="GXJ18" s="49"/>
      <c r="GXQ18" s="75"/>
      <c r="GXW18" s="49"/>
      <c r="GXX18" s="49"/>
      <c r="GXZ18" s="49"/>
      <c r="GYG18" s="75"/>
      <c r="GYM18" s="49"/>
      <c r="GYN18" s="49"/>
      <c r="GYP18" s="49"/>
      <c r="GYW18" s="75"/>
      <c r="GZC18" s="49"/>
      <c r="GZD18" s="49"/>
      <c r="GZF18" s="49"/>
      <c r="GZM18" s="75"/>
      <c r="GZS18" s="49"/>
      <c r="GZT18" s="49"/>
      <c r="GZV18" s="49"/>
      <c r="HAC18" s="75"/>
      <c r="HAI18" s="49"/>
      <c r="HAJ18" s="49"/>
      <c r="HAL18" s="49"/>
      <c r="HAS18" s="75"/>
      <c r="HAY18" s="49"/>
      <c r="HAZ18" s="49"/>
      <c r="HBB18" s="49"/>
      <c r="HBI18" s="75"/>
      <c r="HBO18" s="49"/>
      <c r="HBP18" s="49"/>
      <c r="HBR18" s="49"/>
      <c r="HBY18" s="75"/>
      <c r="HCE18" s="49"/>
      <c r="HCF18" s="49"/>
      <c r="HCH18" s="49"/>
      <c r="HCO18" s="75"/>
      <c r="HCU18" s="49"/>
      <c r="HCV18" s="49"/>
      <c r="HCX18" s="49"/>
      <c r="HDE18" s="75"/>
      <c r="HDK18" s="49"/>
      <c r="HDL18" s="49"/>
      <c r="HDN18" s="49"/>
      <c r="HDU18" s="75"/>
      <c r="HEA18" s="49"/>
      <c r="HEB18" s="49"/>
      <c r="HED18" s="49"/>
      <c r="HEK18" s="75"/>
      <c r="HEQ18" s="49"/>
      <c r="HER18" s="49"/>
      <c r="HET18" s="49"/>
      <c r="HFA18" s="75"/>
      <c r="HFG18" s="49"/>
      <c r="HFH18" s="49"/>
      <c r="HFJ18" s="49"/>
      <c r="HFQ18" s="75"/>
      <c r="HFW18" s="49"/>
      <c r="HFX18" s="49"/>
      <c r="HFZ18" s="49"/>
      <c r="HGG18" s="75"/>
      <c r="HGM18" s="49"/>
      <c r="HGN18" s="49"/>
      <c r="HGP18" s="49"/>
      <c r="HGW18" s="75"/>
      <c r="HHC18" s="49"/>
      <c r="HHD18" s="49"/>
      <c r="HHF18" s="49"/>
      <c r="HHM18" s="75"/>
      <c r="HHS18" s="49"/>
      <c r="HHT18" s="49"/>
      <c r="HHV18" s="49"/>
      <c r="HIC18" s="75"/>
      <c r="HII18" s="49"/>
      <c r="HIJ18" s="49"/>
      <c r="HIL18" s="49"/>
      <c r="HIS18" s="75"/>
      <c r="HIY18" s="49"/>
      <c r="HIZ18" s="49"/>
      <c r="HJB18" s="49"/>
      <c r="HJI18" s="75"/>
      <c r="HJO18" s="49"/>
      <c r="HJP18" s="49"/>
      <c r="HJR18" s="49"/>
      <c r="HJY18" s="75"/>
      <c r="HKE18" s="49"/>
      <c r="HKF18" s="49"/>
      <c r="HKH18" s="49"/>
      <c r="HKO18" s="75"/>
      <c r="HKU18" s="49"/>
      <c r="HKV18" s="49"/>
      <c r="HKX18" s="49"/>
      <c r="HLE18" s="75"/>
      <c r="HLK18" s="49"/>
      <c r="HLL18" s="49"/>
      <c r="HLN18" s="49"/>
      <c r="HLU18" s="75"/>
      <c r="HMA18" s="49"/>
      <c r="HMB18" s="49"/>
      <c r="HMD18" s="49"/>
      <c r="HMK18" s="75"/>
      <c r="HMQ18" s="49"/>
      <c r="HMR18" s="49"/>
      <c r="HMT18" s="49"/>
      <c r="HNA18" s="75"/>
      <c r="HNG18" s="49"/>
      <c r="HNH18" s="49"/>
      <c r="HNJ18" s="49"/>
      <c r="HNQ18" s="75"/>
      <c r="HNW18" s="49"/>
      <c r="HNX18" s="49"/>
      <c r="HNZ18" s="49"/>
      <c r="HOG18" s="75"/>
      <c r="HOM18" s="49"/>
      <c r="HON18" s="49"/>
      <c r="HOP18" s="49"/>
      <c r="HOW18" s="75"/>
      <c r="HPC18" s="49"/>
      <c r="HPD18" s="49"/>
      <c r="HPF18" s="49"/>
      <c r="HPM18" s="75"/>
      <c r="HPS18" s="49"/>
      <c r="HPT18" s="49"/>
      <c r="HPV18" s="49"/>
      <c r="HQC18" s="75"/>
      <c r="HQI18" s="49"/>
      <c r="HQJ18" s="49"/>
      <c r="HQL18" s="49"/>
      <c r="HQS18" s="75"/>
      <c r="HQY18" s="49"/>
      <c r="HQZ18" s="49"/>
      <c r="HRB18" s="49"/>
      <c r="HRI18" s="75"/>
      <c r="HRO18" s="49"/>
      <c r="HRP18" s="49"/>
      <c r="HRR18" s="49"/>
      <c r="HRY18" s="75"/>
      <c r="HSE18" s="49"/>
      <c r="HSF18" s="49"/>
      <c r="HSH18" s="49"/>
      <c r="HSO18" s="75"/>
      <c r="HSU18" s="49"/>
      <c r="HSV18" s="49"/>
      <c r="HSX18" s="49"/>
      <c r="HTE18" s="75"/>
      <c r="HTK18" s="49"/>
      <c r="HTL18" s="49"/>
      <c r="HTN18" s="49"/>
      <c r="HTU18" s="75"/>
      <c r="HUA18" s="49"/>
      <c r="HUB18" s="49"/>
      <c r="HUD18" s="49"/>
      <c r="HUK18" s="75"/>
      <c r="HUQ18" s="49"/>
      <c r="HUR18" s="49"/>
      <c r="HUT18" s="49"/>
      <c r="HVA18" s="75"/>
      <c r="HVG18" s="49"/>
      <c r="HVH18" s="49"/>
      <c r="HVJ18" s="49"/>
      <c r="HVQ18" s="75"/>
      <c r="HVW18" s="49"/>
      <c r="HVX18" s="49"/>
      <c r="HVZ18" s="49"/>
      <c r="HWG18" s="75"/>
      <c r="HWM18" s="49"/>
      <c r="HWN18" s="49"/>
      <c r="HWP18" s="49"/>
      <c r="HWW18" s="75"/>
      <c r="HXC18" s="49"/>
      <c r="HXD18" s="49"/>
      <c r="HXF18" s="49"/>
      <c r="HXM18" s="75"/>
      <c r="HXS18" s="49"/>
      <c r="HXT18" s="49"/>
      <c r="HXV18" s="49"/>
      <c r="HYC18" s="75"/>
      <c r="HYI18" s="49"/>
      <c r="HYJ18" s="49"/>
      <c r="HYL18" s="49"/>
      <c r="HYS18" s="75"/>
      <c r="HYY18" s="49"/>
      <c r="HYZ18" s="49"/>
      <c r="HZB18" s="49"/>
      <c r="HZI18" s="75"/>
      <c r="HZO18" s="49"/>
      <c r="HZP18" s="49"/>
      <c r="HZR18" s="49"/>
      <c r="HZY18" s="75"/>
      <c r="IAE18" s="49"/>
      <c r="IAF18" s="49"/>
      <c r="IAH18" s="49"/>
      <c r="IAO18" s="75"/>
      <c r="IAU18" s="49"/>
      <c r="IAV18" s="49"/>
      <c r="IAX18" s="49"/>
      <c r="IBE18" s="75"/>
      <c r="IBK18" s="49"/>
      <c r="IBL18" s="49"/>
      <c r="IBN18" s="49"/>
      <c r="IBU18" s="75"/>
      <c r="ICA18" s="49"/>
      <c r="ICB18" s="49"/>
      <c r="ICD18" s="49"/>
      <c r="ICK18" s="75"/>
      <c r="ICQ18" s="49"/>
      <c r="ICR18" s="49"/>
      <c r="ICT18" s="49"/>
      <c r="IDA18" s="75"/>
      <c r="IDG18" s="49"/>
      <c r="IDH18" s="49"/>
      <c r="IDJ18" s="49"/>
      <c r="IDQ18" s="75"/>
      <c r="IDW18" s="49"/>
      <c r="IDX18" s="49"/>
      <c r="IDZ18" s="49"/>
      <c r="IEG18" s="75"/>
      <c r="IEM18" s="49"/>
      <c r="IEN18" s="49"/>
      <c r="IEP18" s="49"/>
      <c r="IEW18" s="75"/>
      <c r="IFC18" s="49"/>
      <c r="IFD18" s="49"/>
      <c r="IFF18" s="49"/>
      <c r="IFM18" s="75"/>
      <c r="IFS18" s="49"/>
      <c r="IFT18" s="49"/>
      <c r="IFV18" s="49"/>
      <c r="IGC18" s="75"/>
      <c r="IGI18" s="49"/>
      <c r="IGJ18" s="49"/>
      <c r="IGL18" s="49"/>
      <c r="IGS18" s="75"/>
      <c r="IGY18" s="49"/>
      <c r="IGZ18" s="49"/>
      <c r="IHB18" s="49"/>
      <c r="IHI18" s="75"/>
      <c r="IHO18" s="49"/>
      <c r="IHP18" s="49"/>
      <c r="IHR18" s="49"/>
      <c r="IHY18" s="75"/>
      <c r="IIE18" s="49"/>
      <c r="IIF18" s="49"/>
      <c r="IIH18" s="49"/>
      <c r="IIO18" s="75"/>
      <c r="IIU18" s="49"/>
      <c r="IIV18" s="49"/>
      <c r="IIX18" s="49"/>
      <c r="IJE18" s="75"/>
      <c r="IJK18" s="49"/>
      <c r="IJL18" s="49"/>
      <c r="IJN18" s="49"/>
      <c r="IJU18" s="75"/>
      <c r="IKA18" s="49"/>
      <c r="IKB18" s="49"/>
      <c r="IKD18" s="49"/>
      <c r="IKK18" s="75"/>
      <c r="IKQ18" s="49"/>
      <c r="IKR18" s="49"/>
      <c r="IKT18" s="49"/>
      <c r="ILA18" s="75"/>
      <c r="ILG18" s="49"/>
      <c r="ILH18" s="49"/>
      <c r="ILJ18" s="49"/>
      <c r="ILQ18" s="75"/>
      <c r="ILW18" s="49"/>
      <c r="ILX18" s="49"/>
      <c r="ILZ18" s="49"/>
      <c r="IMG18" s="75"/>
      <c r="IMM18" s="49"/>
      <c r="IMN18" s="49"/>
      <c r="IMP18" s="49"/>
      <c r="IMW18" s="75"/>
      <c r="INC18" s="49"/>
      <c r="IND18" s="49"/>
      <c r="INF18" s="49"/>
      <c r="INM18" s="75"/>
      <c r="INS18" s="49"/>
      <c r="INT18" s="49"/>
      <c r="INV18" s="49"/>
      <c r="IOC18" s="75"/>
      <c r="IOI18" s="49"/>
      <c r="IOJ18" s="49"/>
      <c r="IOL18" s="49"/>
      <c r="IOS18" s="75"/>
      <c r="IOY18" s="49"/>
      <c r="IOZ18" s="49"/>
      <c r="IPB18" s="49"/>
      <c r="IPI18" s="75"/>
      <c r="IPO18" s="49"/>
      <c r="IPP18" s="49"/>
      <c r="IPR18" s="49"/>
      <c r="IPY18" s="75"/>
      <c r="IQE18" s="49"/>
      <c r="IQF18" s="49"/>
      <c r="IQH18" s="49"/>
      <c r="IQO18" s="75"/>
      <c r="IQU18" s="49"/>
      <c r="IQV18" s="49"/>
      <c r="IQX18" s="49"/>
      <c r="IRE18" s="75"/>
      <c r="IRK18" s="49"/>
      <c r="IRL18" s="49"/>
      <c r="IRN18" s="49"/>
      <c r="IRU18" s="75"/>
      <c r="ISA18" s="49"/>
      <c r="ISB18" s="49"/>
      <c r="ISD18" s="49"/>
      <c r="ISK18" s="75"/>
      <c r="ISQ18" s="49"/>
      <c r="ISR18" s="49"/>
      <c r="IST18" s="49"/>
      <c r="ITA18" s="75"/>
      <c r="ITG18" s="49"/>
      <c r="ITH18" s="49"/>
      <c r="ITJ18" s="49"/>
      <c r="ITQ18" s="75"/>
      <c r="ITW18" s="49"/>
      <c r="ITX18" s="49"/>
      <c r="ITZ18" s="49"/>
      <c r="IUG18" s="75"/>
      <c r="IUM18" s="49"/>
      <c r="IUN18" s="49"/>
      <c r="IUP18" s="49"/>
      <c r="IUW18" s="75"/>
      <c r="IVC18" s="49"/>
      <c r="IVD18" s="49"/>
      <c r="IVF18" s="49"/>
      <c r="IVM18" s="75"/>
      <c r="IVS18" s="49"/>
      <c r="IVT18" s="49"/>
      <c r="IVV18" s="49"/>
      <c r="IWC18" s="75"/>
      <c r="IWI18" s="49"/>
      <c r="IWJ18" s="49"/>
      <c r="IWL18" s="49"/>
      <c r="IWS18" s="75"/>
      <c r="IWY18" s="49"/>
      <c r="IWZ18" s="49"/>
      <c r="IXB18" s="49"/>
      <c r="IXI18" s="75"/>
      <c r="IXO18" s="49"/>
      <c r="IXP18" s="49"/>
      <c r="IXR18" s="49"/>
      <c r="IXY18" s="75"/>
      <c r="IYE18" s="49"/>
      <c r="IYF18" s="49"/>
      <c r="IYH18" s="49"/>
      <c r="IYO18" s="75"/>
      <c r="IYU18" s="49"/>
      <c r="IYV18" s="49"/>
      <c r="IYX18" s="49"/>
      <c r="IZE18" s="75"/>
      <c r="IZK18" s="49"/>
      <c r="IZL18" s="49"/>
      <c r="IZN18" s="49"/>
      <c r="IZU18" s="75"/>
      <c r="JAA18" s="49"/>
      <c r="JAB18" s="49"/>
      <c r="JAD18" s="49"/>
      <c r="JAK18" s="75"/>
      <c r="JAQ18" s="49"/>
      <c r="JAR18" s="49"/>
      <c r="JAT18" s="49"/>
      <c r="JBA18" s="75"/>
      <c r="JBG18" s="49"/>
      <c r="JBH18" s="49"/>
      <c r="JBJ18" s="49"/>
      <c r="JBQ18" s="75"/>
      <c r="JBW18" s="49"/>
      <c r="JBX18" s="49"/>
      <c r="JBZ18" s="49"/>
      <c r="JCG18" s="75"/>
      <c r="JCM18" s="49"/>
      <c r="JCN18" s="49"/>
      <c r="JCP18" s="49"/>
      <c r="JCW18" s="75"/>
      <c r="JDC18" s="49"/>
      <c r="JDD18" s="49"/>
      <c r="JDF18" s="49"/>
      <c r="JDM18" s="75"/>
      <c r="JDS18" s="49"/>
      <c r="JDT18" s="49"/>
      <c r="JDV18" s="49"/>
      <c r="JEC18" s="75"/>
      <c r="JEI18" s="49"/>
      <c r="JEJ18" s="49"/>
      <c r="JEL18" s="49"/>
      <c r="JES18" s="75"/>
      <c r="JEY18" s="49"/>
      <c r="JEZ18" s="49"/>
      <c r="JFB18" s="49"/>
      <c r="JFI18" s="75"/>
      <c r="JFO18" s="49"/>
      <c r="JFP18" s="49"/>
      <c r="JFR18" s="49"/>
      <c r="JFY18" s="75"/>
      <c r="JGE18" s="49"/>
      <c r="JGF18" s="49"/>
      <c r="JGH18" s="49"/>
      <c r="JGO18" s="75"/>
      <c r="JGU18" s="49"/>
      <c r="JGV18" s="49"/>
      <c r="JGX18" s="49"/>
      <c r="JHE18" s="75"/>
      <c r="JHK18" s="49"/>
      <c r="JHL18" s="49"/>
      <c r="JHN18" s="49"/>
      <c r="JHU18" s="75"/>
      <c r="JIA18" s="49"/>
      <c r="JIB18" s="49"/>
      <c r="JID18" s="49"/>
      <c r="JIK18" s="75"/>
      <c r="JIQ18" s="49"/>
      <c r="JIR18" s="49"/>
      <c r="JIT18" s="49"/>
      <c r="JJA18" s="75"/>
      <c r="JJG18" s="49"/>
      <c r="JJH18" s="49"/>
      <c r="JJJ18" s="49"/>
      <c r="JJQ18" s="75"/>
      <c r="JJW18" s="49"/>
      <c r="JJX18" s="49"/>
      <c r="JJZ18" s="49"/>
      <c r="JKG18" s="75"/>
      <c r="JKM18" s="49"/>
      <c r="JKN18" s="49"/>
      <c r="JKP18" s="49"/>
      <c r="JKW18" s="75"/>
      <c r="JLC18" s="49"/>
      <c r="JLD18" s="49"/>
      <c r="JLF18" s="49"/>
      <c r="JLM18" s="75"/>
      <c r="JLS18" s="49"/>
      <c r="JLT18" s="49"/>
      <c r="JLV18" s="49"/>
      <c r="JMC18" s="75"/>
      <c r="JMI18" s="49"/>
      <c r="JMJ18" s="49"/>
      <c r="JML18" s="49"/>
      <c r="JMS18" s="75"/>
      <c r="JMY18" s="49"/>
      <c r="JMZ18" s="49"/>
      <c r="JNB18" s="49"/>
      <c r="JNI18" s="75"/>
      <c r="JNO18" s="49"/>
      <c r="JNP18" s="49"/>
      <c r="JNR18" s="49"/>
      <c r="JNY18" s="75"/>
      <c r="JOE18" s="49"/>
      <c r="JOF18" s="49"/>
      <c r="JOH18" s="49"/>
      <c r="JOO18" s="75"/>
      <c r="JOU18" s="49"/>
      <c r="JOV18" s="49"/>
      <c r="JOX18" s="49"/>
      <c r="JPE18" s="75"/>
      <c r="JPK18" s="49"/>
      <c r="JPL18" s="49"/>
      <c r="JPN18" s="49"/>
      <c r="JPU18" s="75"/>
      <c r="JQA18" s="49"/>
      <c r="JQB18" s="49"/>
      <c r="JQD18" s="49"/>
      <c r="JQK18" s="75"/>
      <c r="JQQ18" s="49"/>
      <c r="JQR18" s="49"/>
      <c r="JQT18" s="49"/>
      <c r="JRA18" s="75"/>
      <c r="JRG18" s="49"/>
      <c r="JRH18" s="49"/>
      <c r="JRJ18" s="49"/>
      <c r="JRQ18" s="75"/>
      <c r="JRW18" s="49"/>
      <c r="JRX18" s="49"/>
      <c r="JRZ18" s="49"/>
      <c r="JSG18" s="75"/>
      <c r="JSM18" s="49"/>
      <c r="JSN18" s="49"/>
      <c r="JSP18" s="49"/>
      <c r="JSW18" s="75"/>
      <c r="JTC18" s="49"/>
      <c r="JTD18" s="49"/>
      <c r="JTF18" s="49"/>
      <c r="JTM18" s="75"/>
      <c r="JTS18" s="49"/>
      <c r="JTT18" s="49"/>
      <c r="JTV18" s="49"/>
      <c r="JUC18" s="75"/>
      <c r="JUI18" s="49"/>
      <c r="JUJ18" s="49"/>
      <c r="JUL18" s="49"/>
      <c r="JUS18" s="75"/>
      <c r="JUY18" s="49"/>
      <c r="JUZ18" s="49"/>
      <c r="JVB18" s="49"/>
      <c r="JVI18" s="75"/>
      <c r="JVO18" s="49"/>
      <c r="JVP18" s="49"/>
      <c r="JVR18" s="49"/>
      <c r="JVY18" s="75"/>
      <c r="JWE18" s="49"/>
      <c r="JWF18" s="49"/>
      <c r="JWH18" s="49"/>
      <c r="JWO18" s="75"/>
      <c r="JWU18" s="49"/>
      <c r="JWV18" s="49"/>
      <c r="JWX18" s="49"/>
      <c r="JXE18" s="75"/>
      <c r="JXK18" s="49"/>
      <c r="JXL18" s="49"/>
      <c r="JXN18" s="49"/>
      <c r="JXU18" s="75"/>
      <c r="JYA18" s="49"/>
      <c r="JYB18" s="49"/>
      <c r="JYD18" s="49"/>
      <c r="JYK18" s="75"/>
      <c r="JYQ18" s="49"/>
      <c r="JYR18" s="49"/>
      <c r="JYT18" s="49"/>
      <c r="JZA18" s="75"/>
      <c r="JZG18" s="49"/>
      <c r="JZH18" s="49"/>
      <c r="JZJ18" s="49"/>
      <c r="JZQ18" s="75"/>
      <c r="JZW18" s="49"/>
      <c r="JZX18" s="49"/>
      <c r="JZZ18" s="49"/>
      <c r="KAG18" s="75"/>
      <c r="KAM18" s="49"/>
      <c r="KAN18" s="49"/>
      <c r="KAP18" s="49"/>
      <c r="KAW18" s="75"/>
      <c r="KBC18" s="49"/>
      <c r="KBD18" s="49"/>
      <c r="KBF18" s="49"/>
      <c r="KBM18" s="75"/>
      <c r="KBS18" s="49"/>
      <c r="KBT18" s="49"/>
      <c r="KBV18" s="49"/>
      <c r="KCC18" s="75"/>
      <c r="KCI18" s="49"/>
      <c r="KCJ18" s="49"/>
      <c r="KCL18" s="49"/>
      <c r="KCS18" s="75"/>
      <c r="KCY18" s="49"/>
      <c r="KCZ18" s="49"/>
      <c r="KDB18" s="49"/>
      <c r="KDI18" s="75"/>
      <c r="KDO18" s="49"/>
      <c r="KDP18" s="49"/>
      <c r="KDR18" s="49"/>
      <c r="KDY18" s="75"/>
      <c r="KEE18" s="49"/>
      <c r="KEF18" s="49"/>
      <c r="KEH18" s="49"/>
      <c r="KEO18" s="75"/>
      <c r="KEU18" s="49"/>
      <c r="KEV18" s="49"/>
      <c r="KEX18" s="49"/>
      <c r="KFE18" s="75"/>
      <c r="KFK18" s="49"/>
      <c r="KFL18" s="49"/>
      <c r="KFN18" s="49"/>
      <c r="KFU18" s="75"/>
      <c r="KGA18" s="49"/>
      <c r="KGB18" s="49"/>
      <c r="KGD18" s="49"/>
      <c r="KGK18" s="75"/>
      <c r="KGQ18" s="49"/>
      <c r="KGR18" s="49"/>
      <c r="KGT18" s="49"/>
      <c r="KHA18" s="75"/>
      <c r="KHG18" s="49"/>
      <c r="KHH18" s="49"/>
      <c r="KHJ18" s="49"/>
      <c r="KHQ18" s="75"/>
      <c r="KHW18" s="49"/>
      <c r="KHX18" s="49"/>
      <c r="KHZ18" s="49"/>
      <c r="KIG18" s="75"/>
      <c r="KIM18" s="49"/>
      <c r="KIN18" s="49"/>
      <c r="KIP18" s="49"/>
      <c r="KIW18" s="75"/>
      <c r="KJC18" s="49"/>
      <c r="KJD18" s="49"/>
      <c r="KJF18" s="49"/>
      <c r="KJM18" s="75"/>
      <c r="KJS18" s="49"/>
      <c r="KJT18" s="49"/>
      <c r="KJV18" s="49"/>
      <c r="KKC18" s="75"/>
      <c r="KKI18" s="49"/>
      <c r="KKJ18" s="49"/>
      <c r="KKL18" s="49"/>
      <c r="KKS18" s="75"/>
      <c r="KKY18" s="49"/>
      <c r="KKZ18" s="49"/>
      <c r="KLB18" s="49"/>
      <c r="KLI18" s="75"/>
      <c r="KLO18" s="49"/>
      <c r="KLP18" s="49"/>
      <c r="KLR18" s="49"/>
      <c r="KLY18" s="75"/>
      <c r="KME18" s="49"/>
      <c r="KMF18" s="49"/>
      <c r="KMH18" s="49"/>
      <c r="KMO18" s="75"/>
      <c r="KMU18" s="49"/>
      <c r="KMV18" s="49"/>
      <c r="KMX18" s="49"/>
      <c r="KNE18" s="75"/>
      <c r="KNK18" s="49"/>
      <c r="KNL18" s="49"/>
      <c r="KNN18" s="49"/>
      <c r="KNU18" s="75"/>
      <c r="KOA18" s="49"/>
      <c r="KOB18" s="49"/>
      <c r="KOD18" s="49"/>
      <c r="KOK18" s="75"/>
      <c r="KOQ18" s="49"/>
      <c r="KOR18" s="49"/>
      <c r="KOT18" s="49"/>
      <c r="KPA18" s="75"/>
      <c r="KPG18" s="49"/>
      <c r="KPH18" s="49"/>
      <c r="KPJ18" s="49"/>
      <c r="KPQ18" s="75"/>
      <c r="KPW18" s="49"/>
      <c r="KPX18" s="49"/>
      <c r="KPZ18" s="49"/>
      <c r="KQG18" s="75"/>
      <c r="KQM18" s="49"/>
      <c r="KQN18" s="49"/>
      <c r="KQP18" s="49"/>
      <c r="KQW18" s="75"/>
      <c r="KRC18" s="49"/>
      <c r="KRD18" s="49"/>
      <c r="KRF18" s="49"/>
      <c r="KRM18" s="75"/>
      <c r="KRS18" s="49"/>
      <c r="KRT18" s="49"/>
      <c r="KRV18" s="49"/>
      <c r="KSC18" s="75"/>
      <c r="KSI18" s="49"/>
      <c r="KSJ18" s="49"/>
      <c r="KSL18" s="49"/>
      <c r="KSS18" s="75"/>
      <c r="KSY18" s="49"/>
      <c r="KSZ18" s="49"/>
      <c r="KTB18" s="49"/>
      <c r="KTI18" s="75"/>
      <c r="KTO18" s="49"/>
      <c r="KTP18" s="49"/>
      <c r="KTR18" s="49"/>
      <c r="KTY18" s="75"/>
      <c r="KUE18" s="49"/>
      <c r="KUF18" s="49"/>
      <c r="KUH18" s="49"/>
      <c r="KUO18" s="75"/>
      <c r="KUU18" s="49"/>
      <c r="KUV18" s="49"/>
      <c r="KUX18" s="49"/>
      <c r="KVE18" s="75"/>
      <c r="KVK18" s="49"/>
      <c r="KVL18" s="49"/>
      <c r="KVN18" s="49"/>
      <c r="KVU18" s="75"/>
      <c r="KWA18" s="49"/>
      <c r="KWB18" s="49"/>
      <c r="KWD18" s="49"/>
      <c r="KWK18" s="75"/>
      <c r="KWQ18" s="49"/>
      <c r="KWR18" s="49"/>
      <c r="KWT18" s="49"/>
      <c r="KXA18" s="75"/>
      <c r="KXG18" s="49"/>
      <c r="KXH18" s="49"/>
      <c r="KXJ18" s="49"/>
      <c r="KXQ18" s="75"/>
      <c r="KXW18" s="49"/>
      <c r="KXX18" s="49"/>
      <c r="KXZ18" s="49"/>
      <c r="KYG18" s="75"/>
      <c r="KYM18" s="49"/>
      <c r="KYN18" s="49"/>
      <c r="KYP18" s="49"/>
      <c r="KYW18" s="75"/>
      <c r="KZC18" s="49"/>
      <c r="KZD18" s="49"/>
      <c r="KZF18" s="49"/>
      <c r="KZM18" s="75"/>
      <c r="KZS18" s="49"/>
      <c r="KZT18" s="49"/>
      <c r="KZV18" s="49"/>
      <c r="LAC18" s="75"/>
      <c r="LAI18" s="49"/>
      <c r="LAJ18" s="49"/>
      <c r="LAL18" s="49"/>
      <c r="LAS18" s="75"/>
      <c r="LAY18" s="49"/>
      <c r="LAZ18" s="49"/>
      <c r="LBB18" s="49"/>
      <c r="LBI18" s="75"/>
      <c r="LBO18" s="49"/>
      <c r="LBP18" s="49"/>
      <c r="LBR18" s="49"/>
      <c r="LBY18" s="75"/>
      <c r="LCE18" s="49"/>
      <c r="LCF18" s="49"/>
      <c r="LCH18" s="49"/>
      <c r="LCO18" s="75"/>
      <c r="LCU18" s="49"/>
      <c r="LCV18" s="49"/>
      <c r="LCX18" s="49"/>
      <c r="LDE18" s="75"/>
      <c r="LDK18" s="49"/>
      <c r="LDL18" s="49"/>
      <c r="LDN18" s="49"/>
      <c r="LDU18" s="75"/>
      <c r="LEA18" s="49"/>
      <c r="LEB18" s="49"/>
      <c r="LED18" s="49"/>
      <c r="LEK18" s="75"/>
      <c r="LEQ18" s="49"/>
      <c r="LER18" s="49"/>
      <c r="LET18" s="49"/>
      <c r="LFA18" s="75"/>
      <c r="LFG18" s="49"/>
      <c r="LFH18" s="49"/>
      <c r="LFJ18" s="49"/>
      <c r="LFQ18" s="75"/>
      <c r="LFW18" s="49"/>
      <c r="LFX18" s="49"/>
      <c r="LFZ18" s="49"/>
      <c r="LGG18" s="75"/>
      <c r="LGM18" s="49"/>
      <c r="LGN18" s="49"/>
      <c r="LGP18" s="49"/>
      <c r="LGW18" s="75"/>
      <c r="LHC18" s="49"/>
      <c r="LHD18" s="49"/>
      <c r="LHF18" s="49"/>
      <c r="LHM18" s="75"/>
      <c r="LHS18" s="49"/>
      <c r="LHT18" s="49"/>
      <c r="LHV18" s="49"/>
      <c r="LIC18" s="75"/>
      <c r="LII18" s="49"/>
      <c r="LIJ18" s="49"/>
      <c r="LIL18" s="49"/>
      <c r="LIS18" s="75"/>
      <c r="LIY18" s="49"/>
      <c r="LIZ18" s="49"/>
      <c r="LJB18" s="49"/>
      <c r="LJI18" s="75"/>
      <c r="LJO18" s="49"/>
      <c r="LJP18" s="49"/>
      <c r="LJR18" s="49"/>
      <c r="LJY18" s="75"/>
      <c r="LKE18" s="49"/>
      <c r="LKF18" s="49"/>
      <c r="LKH18" s="49"/>
      <c r="LKO18" s="75"/>
      <c r="LKU18" s="49"/>
      <c r="LKV18" s="49"/>
      <c r="LKX18" s="49"/>
      <c r="LLE18" s="75"/>
      <c r="LLK18" s="49"/>
      <c r="LLL18" s="49"/>
      <c r="LLN18" s="49"/>
      <c r="LLU18" s="75"/>
      <c r="LMA18" s="49"/>
      <c r="LMB18" s="49"/>
      <c r="LMD18" s="49"/>
      <c r="LMK18" s="75"/>
      <c r="LMQ18" s="49"/>
      <c r="LMR18" s="49"/>
      <c r="LMT18" s="49"/>
      <c r="LNA18" s="75"/>
      <c r="LNG18" s="49"/>
      <c r="LNH18" s="49"/>
      <c r="LNJ18" s="49"/>
      <c r="LNQ18" s="75"/>
      <c r="LNW18" s="49"/>
      <c r="LNX18" s="49"/>
      <c r="LNZ18" s="49"/>
      <c r="LOG18" s="75"/>
      <c r="LOM18" s="49"/>
      <c r="LON18" s="49"/>
      <c r="LOP18" s="49"/>
      <c r="LOW18" s="75"/>
      <c r="LPC18" s="49"/>
      <c r="LPD18" s="49"/>
      <c r="LPF18" s="49"/>
      <c r="LPM18" s="75"/>
      <c r="LPS18" s="49"/>
      <c r="LPT18" s="49"/>
      <c r="LPV18" s="49"/>
      <c r="LQC18" s="75"/>
      <c r="LQI18" s="49"/>
      <c r="LQJ18" s="49"/>
      <c r="LQL18" s="49"/>
      <c r="LQS18" s="75"/>
      <c r="LQY18" s="49"/>
      <c r="LQZ18" s="49"/>
      <c r="LRB18" s="49"/>
      <c r="LRI18" s="75"/>
      <c r="LRO18" s="49"/>
      <c r="LRP18" s="49"/>
      <c r="LRR18" s="49"/>
      <c r="LRY18" s="75"/>
      <c r="LSE18" s="49"/>
      <c r="LSF18" s="49"/>
      <c r="LSH18" s="49"/>
      <c r="LSO18" s="75"/>
      <c r="LSU18" s="49"/>
      <c r="LSV18" s="49"/>
      <c r="LSX18" s="49"/>
      <c r="LTE18" s="75"/>
      <c r="LTK18" s="49"/>
      <c r="LTL18" s="49"/>
      <c r="LTN18" s="49"/>
      <c r="LTU18" s="75"/>
      <c r="LUA18" s="49"/>
      <c r="LUB18" s="49"/>
      <c r="LUD18" s="49"/>
      <c r="LUK18" s="75"/>
      <c r="LUQ18" s="49"/>
      <c r="LUR18" s="49"/>
      <c r="LUT18" s="49"/>
      <c r="LVA18" s="75"/>
      <c r="LVG18" s="49"/>
      <c r="LVH18" s="49"/>
      <c r="LVJ18" s="49"/>
      <c r="LVQ18" s="75"/>
      <c r="LVW18" s="49"/>
      <c r="LVX18" s="49"/>
      <c r="LVZ18" s="49"/>
      <c r="LWG18" s="75"/>
      <c r="LWM18" s="49"/>
      <c r="LWN18" s="49"/>
      <c r="LWP18" s="49"/>
      <c r="LWW18" s="75"/>
      <c r="LXC18" s="49"/>
      <c r="LXD18" s="49"/>
      <c r="LXF18" s="49"/>
      <c r="LXM18" s="75"/>
      <c r="LXS18" s="49"/>
      <c r="LXT18" s="49"/>
      <c r="LXV18" s="49"/>
      <c r="LYC18" s="75"/>
      <c r="LYI18" s="49"/>
      <c r="LYJ18" s="49"/>
      <c r="LYL18" s="49"/>
      <c r="LYS18" s="75"/>
      <c r="LYY18" s="49"/>
      <c r="LYZ18" s="49"/>
      <c r="LZB18" s="49"/>
      <c r="LZI18" s="75"/>
      <c r="LZO18" s="49"/>
      <c r="LZP18" s="49"/>
      <c r="LZR18" s="49"/>
      <c r="LZY18" s="75"/>
      <c r="MAE18" s="49"/>
      <c r="MAF18" s="49"/>
      <c r="MAH18" s="49"/>
      <c r="MAO18" s="75"/>
      <c r="MAU18" s="49"/>
      <c r="MAV18" s="49"/>
      <c r="MAX18" s="49"/>
      <c r="MBE18" s="75"/>
      <c r="MBK18" s="49"/>
      <c r="MBL18" s="49"/>
      <c r="MBN18" s="49"/>
      <c r="MBU18" s="75"/>
      <c r="MCA18" s="49"/>
      <c r="MCB18" s="49"/>
      <c r="MCD18" s="49"/>
      <c r="MCK18" s="75"/>
      <c r="MCQ18" s="49"/>
      <c r="MCR18" s="49"/>
      <c r="MCT18" s="49"/>
      <c r="MDA18" s="75"/>
      <c r="MDG18" s="49"/>
      <c r="MDH18" s="49"/>
      <c r="MDJ18" s="49"/>
      <c r="MDQ18" s="75"/>
      <c r="MDW18" s="49"/>
      <c r="MDX18" s="49"/>
      <c r="MDZ18" s="49"/>
      <c r="MEG18" s="75"/>
      <c r="MEM18" s="49"/>
      <c r="MEN18" s="49"/>
      <c r="MEP18" s="49"/>
      <c r="MEW18" s="75"/>
      <c r="MFC18" s="49"/>
      <c r="MFD18" s="49"/>
      <c r="MFF18" s="49"/>
      <c r="MFM18" s="75"/>
      <c r="MFS18" s="49"/>
      <c r="MFT18" s="49"/>
      <c r="MFV18" s="49"/>
      <c r="MGC18" s="75"/>
      <c r="MGI18" s="49"/>
      <c r="MGJ18" s="49"/>
      <c r="MGL18" s="49"/>
      <c r="MGS18" s="75"/>
      <c r="MGY18" s="49"/>
      <c r="MGZ18" s="49"/>
      <c r="MHB18" s="49"/>
      <c r="MHI18" s="75"/>
      <c r="MHO18" s="49"/>
      <c r="MHP18" s="49"/>
      <c r="MHR18" s="49"/>
      <c r="MHY18" s="75"/>
      <c r="MIE18" s="49"/>
      <c r="MIF18" s="49"/>
      <c r="MIH18" s="49"/>
      <c r="MIO18" s="75"/>
      <c r="MIU18" s="49"/>
      <c r="MIV18" s="49"/>
      <c r="MIX18" s="49"/>
      <c r="MJE18" s="75"/>
      <c r="MJK18" s="49"/>
      <c r="MJL18" s="49"/>
      <c r="MJN18" s="49"/>
      <c r="MJU18" s="75"/>
      <c r="MKA18" s="49"/>
      <c r="MKB18" s="49"/>
      <c r="MKD18" s="49"/>
      <c r="MKK18" s="75"/>
      <c r="MKQ18" s="49"/>
      <c r="MKR18" s="49"/>
      <c r="MKT18" s="49"/>
      <c r="MLA18" s="75"/>
      <c r="MLG18" s="49"/>
      <c r="MLH18" s="49"/>
      <c r="MLJ18" s="49"/>
      <c r="MLQ18" s="75"/>
      <c r="MLW18" s="49"/>
      <c r="MLX18" s="49"/>
      <c r="MLZ18" s="49"/>
      <c r="MMG18" s="75"/>
      <c r="MMM18" s="49"/>
      <c r="MMN18" s="49"/>
      <c r="MMP18" s="49"/>
      <c r="MMW18" s="75"/>
      <c r="MNC18" s="49"/>
      <c r="MND18" s="49"/>
      <c r="MNF18" s="49"/>
      <c r="MNM18" s="75"/>
      <c r="MNS18" s="49"/>
      <c r="MNT18" s="49"/>
      <c r="MNV18" s="49"/>
      <c r="MOC18" s="75"/>
      <c r="MOI18" s="49"/>
      <c r="MOJ18" s="49"/>
      <c r="MOL18" s="49"/>
      <c r="MOS18" s="75"/>
      <c r="MOY18" s="49"/>
      <c r="MOZ18" s="49"/>
      <c r="MPB18" s="49"/>
      <c r="MPI18" s="75"/>
      <c r="MPO18" s="49"/>
      <c r="MPP18" s="49"/>
      <c r="MPR18" s="49"/>
      <c r="MPY18" s="75"/>
      <c r="MQE18" s="49"/>
      <c r="MQF18" s="49"/>
      <c r="MQH18" s="49"/>
      <c r="MQO18" s="75"/>
      <c r="MQU18" s="49"/>
      <c r="MQV18" s="49"/>
      <c r="MQX18" s="49"/>
      <c r="MRE18" s="75"/>
      <c r="MRK18" s="49"/>
      <c r="MRL18" s="49"/>
      <c r="MRN18" s="49"/>
      <c r="MRU18" s="75"/>
      <c r="MSA18" s="49"/>
      <c r="MSB18" s="49"/>
      <c r="MSD18" s="49"/>
      <c r="MSK18" s="75"/>
      <c r="MSQ18" s="49"/>
      <c r="MSR18" s="49"/>
      <c r="MST18" s="49"/>
      <c r="MTA18" s="75"/>
      <c r="MTG18" s="49"/>
      <c r="MTH18" s="49"/>
      <c r="MTJ18" s="49"/>
      <c r="MTQ18" s="75"/>
      <c r="MTW18" s="49"/>
      <c r="MTX18" s="49"/>
      <c r="MTZ18" s="49"/>
      <c r="MUG18" s="75"/>
      <c r="MUM18" s="49"/>
      <c r="MUN18" s="49"/>
      <c r="MUP18" s="49"/>
      <c r="MUW18" s="75"/>
      <c r="MVC18" s="49"/>
      <c r="MVD18" s="49"/>
      <c r="MVF18" s="49"/>
      <c r="MVM18" s="75"/>
      <c r="MVS18" s="49"/>
      <c r="MVT18" s="49"/>
      <c r="MVV18" s="49"/>
      <c r="MWC18" s="75"/>
      <c r="MWI18" s="49"/>
      <c r="MWJ18" s="49"/>
      <c r="MWL18" s="49"/>
      <c r="MWS18" s="75"/>
      <c r="MWY18" s="49"/>
      <c r="MWZ18" s="49"/>
      <c r="MXB18" s="49"/>
      <c r="MXI18" s="75"/>
      <c r="MXO18" s="49"/>
      <c r="MXP18" s="49"/>
      <c r="MXR18" s="49"/>
      <c r="MXY18" s="75"/>
      <c r="MYE18" s="49"/>
      <c r="MYF18" s="49"/>
      <c r="MYH18" s="49"/>
      <c r="MYO18" s="75"/>
      <c r="MYU18" s="49"/>
      <c r="MYV18" s="49"/>
      <c r="MYX18" s="49"/>
      <c r="MZE18" s="75"/>
      <c r="MZK18" s="49"/>
      <c r="MZL18" s="49"/>
      <c r="MZN18" s="49"/>
      <c r="MZU18" s="75"/>
      <c r="NAA18" s="49"/>
      <c r="NAB18" s="49"/>
      <c r="NAD18" s="49"/>
      <c r="NAK18" s="75"/>
      <c r="NAQ18" s="49"/>
      <c r="NAR18" s="49"/>
      <c r="NAT18" s="49"/>
      <c r="NBA18" s="75"/>
      <c r="NBG18" s="49"/>
      <c r="NBH18" s="49"/>
      <c r="NBJ18" s="49"/>
      <c r="NBQ18" s="75"/>
      <c r="NBW18" s="49"/>
      <c r="NBX18" s="49"/>
      <c r="NBZ18" s="49"/>
      <c r="NCG18" s="75"/>
      <c r="NCM18" s="49"/>
      <c r="NCN18" s="49"/>
      <c r="NCP18" s="49"/>
      <c r="NCW18" s="75"/>
      <c r="NDC18" s="49"/>
      <c r="NDD18" s="49"/>
      <c r="NDF18" s="49"/>
      <c r="NDM18" s="75"/>
      <c r="NDS18" s="49"/>
      <c r="NDT18" s="49"/>
      <c r="NDV18" s="49"/>
      <c r="NEC18" s="75"/>
      <c r="NEI18" s="49"/>
      <c r="NEJ18" s="49"/>
      <c r="NEL18" s="49"/>
      <c r="NES18" s="75"/>
      <c r="NEY18" s="49"/>
      <c r="NEZ18" s="49"/>
      <c r="NFB18" s="49"/>
      <c r="NFI18" s="75"/>
      <c r="NFO18" s="49"/>
      <c r="NFP18" s="49"/>
      <c r="NFR18" s="49"/>
      <c r="NFY18" s="75"/>
      <c r="NGE18" s="49"/>
      <c r="NGF18" s="49"/>
      <c r="NGH18" s="49"/>
      <c r="NGO18" s="75"/>
      <c r="NGU18" s="49"/>
      <c r="NGV18" s="49"/>
      <c r="NGX18" s="49"/>
      <c r="NHE18" s="75"/>
      <c r="NHK18" s="49"/>
      <c r="NHL18" s="49"/>
      <c r="NHN18" s="49"/>
      <c r="NHU18" s="75"/>
      <c r="NIA18" s="49"/>
      <c r="NIB18" s="49"/>
      <c r="NID18" s="49"/>
      <c r="NIK18" s="75"/>
      <c r="NIQ18" s="49"/>
      <c r="NIR18" s="49"/>
      <c r="NIT18" s="49"/>
      <c r="NJA18" s="75"/>
      <c r="NJG18" s="49"/>
      <c r="NJH18" s="49"/>
      <c r="NJJ18" s="49"/>
      <c r="NJQ18" s="75"/>
      <c r="NJW18" s="49"/>
      <c r="NJX18" s="49"/>
      <c r="NJZ18" s="49"/>
      <c r="NKG18" s="75"/>
      <c r="NKM18" s="49"/>
      <c r="NKN18" s="49"/>
      <c r="NKP18" s="49"/>
      <c r="NKW18" s="75"/>
      <c r="NLC18" s="49"/>
      <c r="NLD18" s="49"/>
      <c r="NLF18" s="49"/>
      <c r="NLM18" s="75"/>
      <c r="NLS18" s="49"/>
      <c r="NLT18" s="49"/>
      <c r="NLV18" s="49"/>
      <c r="NMC18" s="75"/>
      <c r="NMI18" s="49"/>
      <c r="NMJ18" s="49"/>
      <c r="NML18" s="49"/>
      <c r="NMS18" s="75"/>
      <c r="NMY18" s="49"/>
      <c r="NMZ18" s="49"/>
      <c r="NNB18" s="49"/>
      <c r="NNI18" s="75"/>
      <c r="NNO18" s="49"/>
      <c r="NNP18" s="49"/>
      <c r="NNR18" s="49"/>
      <c r="NNY18" s="75"/>
      <c r="NOE18" s="49"/>
      <c r="NOF18" s="49"/>
      <c r="NOH18" s="49"/>
      <c r="NOO18" s="75"/>
      <c r="NOU18" s="49"/>
      <c r="NOV18" s="49"/>
      <c r="NOX18" s="49"/>
      <c r="NPE18" s="75"/>
      <c r="NPK18" s="49"/>
      <c r="NPL18" s="49"/>
      <c r="NPN18" s="49"/>
      <c r="NPU18" s="75"/>
      <c r="NQA18" s="49"/>
      <c r="NQB18" s="49"/>
      <c r="NQD18" s="49"/>
      <c r="NQK18" s="75"/>
      <c r="NQQ18" s="49"/>
      <c r="NQR18" s="49"/>
      <c r="NQT18" s="49"/>
      <c r="NRA18" s="75"/>
      <c r="NRG18" s="49"/>
      <c r="NRH18" s="49"/>
      <c r="NRJ18" s="49"/>
      <c r="NRQ18" s="75"/>
      <c r="NRW18" s="49"/>
      <c r="NRX18" s="49"/>
      <c r="NRZ18" s="49"/>
      <c r="NSG18" s="75"/>
      <c r="NSM18" s="49"/>
      <c r="NSN18" s="49"/>
      <c r="NSP18" s="49"/>
      <c r="NSW18" s="75"/>
      <c r="NTC18" s="49"/>
      <c r="NTD18" s="49"/>
      <c r="NTF18" s="49"/>
      <c r="NTM18" s="75"/>
      <c r="NTS18" s="49"/>
      <c r="NTT18" s="49"/>
      <c r="NTV18" s="49"/>
      <c r="NUC18" s="75"/>
      <c r="NUI18" s="49"/>
      <c r="NUJ18" s="49"/>
      <c r="NUL18" s="49"/>
      <c r="NUS18" s="75"/>
      <c r="NUY18" s="49"/>
      <c r="NUZ18" s="49"/>
      <c r="NVB18" s="49"/>
      <c r="NVI18" s="75"/>
      <c r="NVO18" s="49"/>
      <c r="NVP18" s="49"/>
      <c r="NVR18" s="49"/>
      <c r="NVY18" s="75"/>
      <c r="NWE18" s="49"/>
      <c r="NWF18" s="49"/>
      <c r="NWH18" s="49"/>
      <c r="NWO18" s="75"/>
      <c r="NWU18" s="49"/>
      <c r="NWV18" s="49"/>
      <c r="NWX18" s="49"/>
      <c r="NXE18" s="75"/>
      <c r="NXK18" s="49"/>
      <c r="NXL18" s="49"/>
      <c r="NXN18" s="49"/>
      <c r="NXU18" s="75"/>
      <c r="NYA18" s="49"/>
      <c r="NYB18" s="49"/>
      <c r="NYD18" s="49"/>
      <c r="NYK18" s="75"/>
      <c r="NYQ18" s="49"/>
      <c r="NYR18" s="49"/>
      <c r="NYT18" s="49"/>
      <c r="NZA18" s="75"/>
      <c r="NZG18" s="49"/>
      <c r="NZH18" s="49"/>
      <c r="NZJ18" s="49"/>
      <c r="NZQ18" s="75"/>
      <c r="NZW18" s="49"/>
      <c r="NZX18" s="49"/>
      <c r="NZZ18" s="49"/>
      <c r="OAG18" s="75"/>
      <c r="OAM18" s="49"/>
      <c r="OAN18" s="49"/>
      <c r="OAP18" s="49"/>
      <c r="OAW18" s="75"/>
      <c r="OBC18" s="49"/>
      <c r="OBD18" s="49"/>
      <c r="OBF18" s="49"/>
      <c r="OBM18" s="75"/>
      <c r="OBS18" s="49"/>
      <c r="OBT18" s="49"/>
      <c r="OBV18" s="49"/>
      <c r="OCC18" s="75"/>
      <c r="OCI18" s="49"/>
      <c r="OCJ18" s="49"/>
      <c r="OCL18" s="49"/>
      <c r="OCS18" s="75"/>
      <c r="OCY18" s="49"/>
      <c r="OCZ18" s="49"/>
      <c r="ODB18" s="49"/>
      <c r="ODI18" s="75"/>
      <c r="ODO18" s="49"/>
      <c r="ODP18" s="49"/>
      <c r="ODR18" s="49"/>
      <c r="ODY18" s="75"/>
      <c r="OEE18" s="49"/>
      <c r="OEF18" s="49"/>
      <c r="OEH18" s="49"/>
      <c r="OEO18" s="75"/>
      <c r="OEU18" s="49"/>
      <c r="OEV18" s="49"/>
      <c r="OEX18" s="49"/>
      <c r="OFE18" s="75"/>
      <c r="OFK18" s="49"/>
      <c r="OFL18" s="49"/>
      <c r="OFN18" s="49"/>
      <c r="OFU18" s="75"/>
      <c r="OGA18" s="49"/>
      <c r="OGB18" s="49"/>
      <c r="OGD18" s="49"/>
      <c r="OGK18" s="75"/>
      <c r="OGQ18" s="49"/>
      <c r="OGR18" s="49"/>
      <c r="OGT18" s="49"/>
      <c r="OHA18" s="75"/>
      <c r="OHG18" s="49"/>
      <c r="OHH18" s="49"/>
      <c r="OHJ18" s="49"/>
      <c r="OHQ18" s="75"/>
      <c r="OHW18" s="49"/>
      <c r="OHX18" s="49"/>
      <c r="OHZ18" s="49"/>
      <c r="OIG18" s="75"/>
      <c r="OIM18" s="49"/>
      <c r="OIN18" s="49"/>
      <c r="OIP18" s="49"/>
      <c r="OIW18" s="75"/>
      <c r="OJC18" s="49"/>
      <c r="OJD18" s="49"/>
      <c r="OJF18" s="49"/>
      <c r="OJM18" s="75"/>
      <c r="OJS18" s="49"/>
      <c r="OJT18" s="49"/>
      <c r="OJV18" s="49"/>
      <c r="OKC18" s="75"/>
      <c r="OKI18" s="49"/>
      <c r="OKJ18" s="49"/>
      <c r="OKL18" s="49"/>
      <c r="OKS18" s="75"/>
      <c r="OKY18" s="49"/>
      <c r="OKZ18" s="49"/>
      <c r="OLB18" s="49"/>
      <c r="OLI18" s="75"/>
      <c r="OLO18" s="49"/>
      <c r="OLP18" s="49"/>
      <c r="OLR18" s="49"/>
      <c r="OLY18" s="75"/>
      <c r="OME18" s="49"/>
      <c r="OMF18" s="49"/>
      <c r="OMH18" s="49"/>
      <c r="OMO18" s="75"/>
      <c r="OMU18" s="49"/>
      <c r="OMV18" s="49"/>
      <c r="OMX18" s="49"/>
      <c r="ONE18" s="75"/>
      <c r="ONK18" s="49"/>
      <c r="ONL18" s="49"/>
      <c r="ONN18" s="49"/>
      <c r="ONU18" s="75"/>
      <c r="OOA18" s="49"/>
      <c r="OOB18" s="49"/>
      <c r="OOD18" s="49"/>
      <c r="OOK18" s="75"/>
      <c r="OOQ18" s="49"/>
      <c r="OOR18" s="49"/>
      <c r="OOT18" s="49"/>
      <c r="OPA18" s="75"/>
      <c r="OPG18" s="49"/>
      <c r="OPH18" s="49"/>
      <c r="OPJ18" s="49"/>
      <c r="OPQ18" s="75"/>
      <c r="OPW18" s="49"/>
      <c r="OPX18" s="49"/>
      <c r="OPZ18" s="49"/>
      <c r="OQG18" s="75"/>
      <c r="OQM18" s="49"/>
      <c r="OQN18" s="49"/>
      <c r="OQP18" s="49"/>
      <c r="OQW18" s="75"/>
      <c r="ORC18" s="49"/>
      <c r="ORD18" s="49"/>
      <c r="ORF18" s="49"/>
      <c r="ORM18" s="75"/>
      <c r="ORS18" s="49"/>
      <c r="ORT18" s="49"/>
      <c r="ORV18" s="49"/>
      <c r="OSC18" s="75"/>
      <c r="OSI18" s="49"/>
      <c r="OSJ18" s="49"/>
      <c r="OSL18" s="49"/>
      <c r="OSS18" s="75"/>
      <c r="OSY18" s="49"/>
      <c r="OSZ18" s="49"/>
      <c r="OTB18" s="49"/>
      <c r="OTI18" s="75"/>
      <c r="OTO18" s="49"/>
      <c r="OTP18" s="49"/>
      <c r="OTR18" s="49"/>
      <c r="OTY18" s="75"/>
      <c r="OUE18" s="49"/>
      <c r="OUF18" s="49"/>
      <c r="OUH18" s="49"/>
      <c r="OUO18" s="75"/>
      <c r="OUU18" s="49"/>
      <c r="OUV18" s="49"/>
      <c r="OUX18" s="49"/>
      <c r="OVE18" s="75"/>
      <c r="OVK18" s="49"/>
      <c r="OVL18" s="49"/>
      <c r="OVN18" s="49"/>
      <c r="OVU18" s="75"/>
      <c r="OWA18" s="49"/>
      <c r="OWB18" s="49"/>
      <c r="OWD18" s="49"/>
      <c r="OWK18" s="75"/>
      <c r="OWQ18" s="49"/>
      <c r="OWR18" s="49"/>
      <c r="OWT18" s="49"/>
      <c r="OXA18" s="75"/>
      <c r="OXG18" s="49"/>
      <c r="OXH18" s="49"/>
      <c r="OXJ18" s="49"/>
      <c r="OXQ18" s="75"/>
      <c r="OXW18" s="49"/>
      <c r="OXX18" s="49"/>
      <c r="OXZ18" s="49"/>
      <c r="OYG18" s="75"/>
      <c r="OYM18" s="49"/>
      <c r="OYN18" s="49"/>
      <c r="OYP18" s="49"/>
      <c r="OYW18" s="75"/>
      <c r="OZC18" s="49"/>
      <c r="OZD18" s="49"/>
      <c r="OZF18" s="49"/>
      <c r="OZM18" s="75"/>
      <c r="OZS18" s="49"/>
      <c r="OZT18" s="49"/>
      <c r="OZV18" s="49"/>
      <c r="PAC18" s="75"/>
      <c r="PAI18" s="49"/>
      <c r="PAJ18" s="49"/>
      <c r="PAL18" s="49"/>
      <c r="PAS18" s="75"/>
      <c r="PAY18" s="49"/>
      <c r="PAZ18" s="49"/>
      <c r="PBB18" s="49"/>
      <c r="PBI18" s="75"/>
      <c r="PBO18" s="49"/>
      <c r="PBP18" s="49"/>
      <c r="PBR18" s="49"/>
      <c r="PBY18" s="75"/>
      <c r="PCE18" s="49"/>
      <c r="PCF18" s="49"/>
      <c r="PCH18" s="49"/>
      <c r="PCO18" s="75"/>
      <c r="PCU18" s="49"/>
      <c r="PCV18" s="49"/>
      <c r="PCX18" s="49"/>
      <c r="PDE18" s="75"/>
      <c r="PDK18" s="49"/>
      <c r="PDL18" s="49"/>
      <c r="PDN18" s="49"/>
      <c r="PDU18" s="75"/>
      <c r="PEA18" s="49"/>
      <c r="PEB18" s="49"/>
      <c r="PED18" s="49"/>
      <c r="PEK18" s="75"/>
      <c r="PEQ18" s="49"/>
      <c r="PER18" s="49"/>
      <c r="PET18" s="49"/>
      <c r="PFA18" s="75"/>
      <c r="PFG18" s="49"/>
      <c r="PFH18" s="49"/>
      <c r="PFJ18" s="49"/>
      <c r="PFQ18" s="75"/>
      <c r="PFW18" s="49"/>
      <c r="PFX18" s="49"/>
      <c r="PFZ18" s="49"/>
      <c r="PGG18" s="75"/>
      <c r="PGM18" s="49"/>
      <c r="PGN18" s="49"/>
      <c r="PGP18" s="49"/>
      <c r="PGW18" s="75"/>
      <c r="PHC18" s="49"/>
      <c r="PHD18" s="49"/>
      <c r="PHF18" s="49"/>
      <c r="PHM18" s="75"/>
      <c r="PHS18" s="49"/>
      <c r="PHT18" s="49"/>
      <c r="PHV18" s="49"/>
      <c r="PIC18" s="75"/>
      <c r="PII18" s="49"/>
      <c r="PIJ18" s="49"/>
      <c r="PIL18" s="49"/>
      <c r="PIS18" s="75"/>
      <c r="PIY18" s="49"/>
      <c r="PIZ18" s="49"/>
      <c r="PJB18" s="49"/>
      <c r="PJI18" s="75"/>
      <c r="PJO18" s="49"/>
      <c r="PJP18" s="49"/>
      <c r="PJR18" s="49"/>
      <c r="PJY18" s="75"/>
      <c r="PKE18" s="49"/>
      <c r="PKF18" s="49"/>
      <c r="PKH18" s="49"/>
      <c r="PKO18" s="75"/>
      <c r="PKU18" s="49"/>
      <c r="PKV18" s="49"/>
      <c r="PKX18" s="49"/>
      <c r="PLE18" s="75"/>
      <c r="PLK18" s="49"/>
      <c r="PLL18" s="49"/>
      <c r="PLN18" s="49"/>
      <c r="PLU18" s="75"/>
      <c r="PMA18" s="49"/>
      <c r="PMB18" s="49"/>
      <c r="PMD18" s="49"/>
      <c r="PMK18" s="75"/>
      <c r="PMQ18" s="49"/>
      <c r="PMR18" s="49"/>
      <c r="PMT18" s="49"/>
      <c r="PNA18" s="75"/>
      <c r="PNG18" s="49"/>
      <c r="PNH18" s="49"/>
      <c r="PNJ18" s="49"/>
      <c r="PNQ18" s="75"/>
      <c r="PNW18" s="49"/>
      <c r="PNX18" s="49"/>
      <c r="PNZ18" s="49"/>
      <c r="POG18" s="75"/>
      <c r="POM18" s="49"/>
      <c r="PON18" s="49"/>
      <c r="POP18" s="49"/>
      <c r="POW18" s="75"/>
      <c r="PPC18" s="49"/>
      <c r="PPD18" s="49"/>
      <c r="PPF18" s="49"/>
      <c r="PPM18" s="75"/>
      <c r="PPS18" s="49"/>
      <c r="PPT18" s="49"/>
      <c r="PPV18" s="49"/>
      <c r="PQC18" s="75"/>
      <c r="PQI18" s="49"/>
      <c r="PQJ18" s="49"/>
      <c r="PQL18" s="49"/>
      <c r="PQS18" s="75"/>
      <c r="PQY18" s="49"/>
      <c r="PQZ18" s="49"/>
      <c r="PRB18" s="49"/>
      <c r="PRI18" s="75"/>
      <c r="PRO18" s="49"/>
      <c r="PRP18" s="49"/>
      <c r="PRR18" s="49"/>
      <c r="PRY18" s="75"/>
      <c r="PSE18" s="49"/>
      <c r="PSF18" s="49"/>
      <c r="PSH18" s="49"/>
      <c r="PSO18" s="75"/>
      <c r="PSU18" s="49"/>
      <c r="PSV18" s="49"/>
      <c r="PSX18" s="49"/>
      <c r="PTE18" s="75"/>
      <c r="PTK18" s="49"/>
      <c r="PTL18" s="49"/>
      <c r="PTN18" s="49"/>
      <c r="PTU18" s="75"/>
      <c r="PUA18" s="49"/>
      <c r="PUB18" s="49"/>
      <c r="PUD18" s="49"/>
      <c r="PUK18" s="75"/>
      <c r="PUQ18" s="49"/>
      <c r="PUR18" s="49"/>
      <c r="PUT18" s="49"/>
      <c r="PVA18" s="75"/>
      <c r="PVG18" s="49"/>
      <c r="PVH18" s="49"/>
      <c r="PVJ18" s="49"/>
      <c r="PVQ18" s="75"/>
      <c r="PVW18" s="49"/>
      <c r="PVX18" s="49"/>
      <c r="PVZ18" s="49"/>
      <c r="PWG18" s="75"/>
      <c r="PWM18" s="49"/>
      <c r="PWN18" s="49"/>
      <c r="PWP18" s="49"/>
      <c r="PWW18" s="75"/>
      <c r="PXC18" s="49"/>
      <c r="PXD18" s="49"/>
      <c r="PXF18" s="49"/>
      <c r="PXM18" s="75"/>
      <c r="PXS18" s="49"/>
      <c r="PXT18" s="49"/>
      <c r="PXV18" s="49"/>
      <c r="PYC18" s="75"/>
      <c r="PYI18" s="49"/>
      <c r="PYJ18" s="49"/>
      <c r="PYL18" s="49"/>
      <c r="PYS18" s="75"/>
      <c r="PYY18" s="49"/>
      <c r="PYZ18" s="49"/>
      <c r="PZB18" s="49"/>
      <c r="PZI18" s="75"/>
      <c r="PZO18" s="49"/>
      <c r="PZP18" s="49"/>
      <c r="PZR18" s="49"/>
      <c r="PZY18" s="75"/>
      <c r="QAE18" s="49"/>
      <c r="QAF18" s="49"/>
      <c r="QAH18" s="49"/>
      <c r="QAO18" s="75"/>
      <c r="QAU18" s="49"/>
      <c r="QAV18" s="49"/>
      <c r="QAX18" s="49"/>
      <c r="QBE18" s="75"/>
      <c r="QBK18" s="49"/>
      <c r="QBL18" s="49"/>
      <c r="QBN18" s="49"/>
      <c r="QBU18" s="75"/>
      <c r="QCA18" s="49"/>
      <c r="QCB18" s="49"/>
      <c r="QCD18" s="49"/>
      <c r="QCK18" s="75"/>
      <c r="QCQ18" s="49"/>
      <c r="QCR18" s="49"/>
      <c r="QCT18" s="49"/>
      <c r="QDA18" s="75"/>
      <c r="QDG18" s="49"/>
      <c r="QDH18" s="49"/>
      <c r="QDJ18" s="49"/>
      <c r="QDQ18" s="75"/>
      <c r="QDW18" s="49"/>
      <c r="QDX18" s="49"/>
      <c r="QDZ18" s="49"/>
      <c r="QEG18" s="75"/>
      <c r="QEM18" s="49"/>
      <c r="QEN18" s="49"/>
      <c r="QEP18" s="49"/>
      <c r="QEW18" s="75"/>
      <c r="QFC18" s="49"/>
      <c r="QFD18" s="49"/>
      <c r="QFF18" s="49"/>
      <c r="QFM18" s="75"/>
      <c r="QFS18" s="49"/>
      <c r="QFT18" s="49"/>
      <c r="QFV18" s="49"/>
      <c r="QGC18" s="75"/>
      <c r="QGI18" s="49"/>
      <c r="QGJ18" s="49"/>
      <c r="QGL18" s="49"/>
      <c r="QGS18" s="75"/>
      <c r="QGY18" s="49"/>
      <c r="QGZ18" s="49"/>
      <c r="QHB18" s="49"/>
      <c r="QHI18" s="75"/>
      <c r="QHO18" s="49"/>
      <c r="QHP18" s="49"/>
      <c r="QHR18" s="49"/>
      <c r="QHY18" s="75"/>
      <c r="QIE18" s="49"/>
      <c r="QIF18" s="49"/>
      <c r="QIH18" s="49"/>
      <c r="QIO18" s="75"/>
      <c r="QIU18" s="49"/>
      <c r="QIV18" s="49"/>
      <c r="QIX18" s="49"/>
      <c r="QJE18" s="75"/>
      <c r="QJK18" s="49"/>
      <c r="QJL18" s="49"/>
      <c r="QJN18" s="49"/>
      <c r="QJU18" s="75"/>
      <c r="QKA18" s="49"/>
      <c r="QKB18" s="49"/>
      <c r="QKD18" s="49"/>
      <c r="QKK18" s="75"/>
      <c r="QKQ18" s="49"/>
      <c r="QKR18" s="49"/>
      <c r="QKT18" s="49"/>
      <c r="QLA18" s="75"/>
      <c r="QLG18" s="49"/>
      <c r="QLH18" s="49"/>
      <c r="QLJ18" s="49"/>
      <c r="QLQ18" s="75"/>
      <c r="QLW18" s="49"/>
      <c r="QLX18" s="49"/>
      <c r="QLZ18" s="49"/>
      <c r="QMG18" s="75"/>
      <c r="QMM18" s="49"/>
      <c r="QMN18" s="49"/>
      <c r="QMP18" s="49"/>
      <c r="QMW18" s="75"/>
      <c r="QNC18" s="49"/>
      <c r="QND18" s="49"/>
      <c r="QNF18" s="49"/>
      <c r="QNM18" s="75"/>
      <c r="QNS18" s="49"/>
      <c r="QNT18" s="49"/>
      <c r="QNV18" s="49"/>
      <c r="QOC18" s="75"/>
      <c r="QOI18" s="49"/>
      <c r="QOJ18" s="49"/>
      <c r="QOL18" s="49"/>
      <c r="QOS18" s="75"/>
      <c r="QOY18" s="49"/>
      <c r="QOZ18" s="49"/>
      <c r="QPB18" s="49"/>
      <c r="QPI18" s="75"/>
      <c r="QPO18" s="49"/>
      <c r="QPP18" s="49"/>
      <c r="QPR18" s="49"/>
      <c r="QPY18" s="75"/>
      <c r="QQE18" s="49"/>
      <c r="QQF18" s="49"/>
      <c r="QQH18" s="49"/>
      <c r="QQO18" s="75"/>
      <c r="QQU18" s="49"/>
      <c r="QQV18" s="49"/>
      <c r="QQX18" s="49"/>
      <c r="QRE18" s="75"/>
      <c r="QRK18" s="49"/>
      <c r="QRL18" s="49"/>
      <c r="QRN18" s="49"/>
      <c r="QRU18" s="75"/>
      <c r="QSA18" s="49"/>
      <c r="QSB18" s="49"/>
      <c r="QSD18" s="49"/>
      <c r="QSK18" s="75"/>
      <c r="QSQ18" s="49"/>
      <c r="QSR18" s="49"/>
      <c r="QST18" s="49"/>
      <c r="QTA18" s="75"/>
      <c r="QTG18" s="49"/>
      <c r="QTH18" s="49"/>
      <c r="QTJ18" s="49"/>
      <c r="QTQ18" s="75"/>
      <c r="QTW18" s="49"/>
      <c r="QTX18" s="49"/>
      <c r="QTZ18" s="49"/>
      <c r="QUG18" s="75"/>
      <c r="QUM18" s="49"/>
      <c r="QUN18" s="49"/>
      <c r="QUP18" s="49"/>
      <c r="QUW18" s="75"/>
      <c r="QVC18" s="49"/>
      <c r="QVD18" s="49"/>
      <c r="QVF18" s="49"/>
      <c r="QVM18" s="75"/>
      <c r="QVS18" s="49"/>
      <c r="QVT18" s="49"/>
      <c r="QVV18" s="49"/>
      <c r="QWC18" s="75"/>
      <c r="QWI18" s="49"/>
      <c r="QWJ18" s="49"/>
      <c r="QWL18" s="49"/>
      <c r="QWS18" s="75"/>
      <c r="QWY18" s="49"/>
      <c r="QWZ18" s="49"/>
      <c r="QXB18" s="49"/>
      <c r="QXI18" s="75"/>
      <c r="QXO18" s="49"/>
      <c r="QXP18" s="49"/>
      <c r="QXR18" s="49"/>
      <c r="QXY18" s="75"/>
      <c r="QYE18" s="49"/>
      <c r="QYF18" s="49"/>
      <c r="QYH18" s="49"/>
      <c r="QYO18" s="75"/>
      <c r="QYU18" s="49"/>
      <c r="QYV18" s="49"/>
      <c r="QYX18" s="49"/>
      <c r="QZE18" s="75"/>
      <c r="QZK18" s="49"/>
      <c r="QZL18" s="49"/>
      <c r="QZN18" s="49"/>
      <c r="QZU18" s="75"/>
      <c r="RAA18" s="49"/>
      <c r="RAB18" s="49"/>
      <c r="RAD18" s="49"/>
      <c r="RAK18" s="75"/>
      <c r="RAQ18" s="49"/>
      <c r="RAR18" s="49"/>
      <c r="RAT18" s="49"/>
      <c r="RBA18" s="75"/>
      <c r="RBG18" s="49"/>
      <c r="RBH18" s="49"/>
      <c r="RBJ18" s="49"/>
      <c r="RBQ18" s="75"/>
      <c r="RBW18" s="49"/>
      <c r="RBX18" s="49"/>
      <c r="RBZ18" s="49"/>
      <c r="RCG18" s="75"/>
      <c r="RCM18" s="49"/>
      <c r="RCN18" s="49"/>
      <c r="RCP18" s="49"/>
      <c r="RCW18" s="75"/>
      <c r="RDC18" s="49"/>
      <c r="RDD18" s="49"/>
      <c r="RDF18" s="49"/>
      <c r="RDM18" s="75"/>
      <c r="RDS18" s="49"/>
      <c r="RDT18" s="49"/>
      <c r="RDV18" s="49"/>
      <c r="REC18" s="75"/>
      <c r="REI18" s="49"/>
      <c r="REJ18" s="49"/>
      <c r="REL18" s="49"/>
      <c r="RES18" s="75"/>
      <c r="REY18" s="49"/>
      <c r="REZ18" s="49"/>
      <c r="RFB18" s="49"/>
      <c r="RFI18" s="75"/>
      <c r="RFO18" s="49"/>
      <c r="RFP18" s="49"/>
      <c r="RFR18" s="49"/>
      <c r="RFY18" s="75"/>
      <c r="RGE18" s="49"/>
      <c r="RGF18" s="49"/>
      <c r="RGH18" s="49"/>
      <c r="RGO18" s="75"/>
      <c r="RGU18" s="49"/>
      <c r="RGV18" s="49"/>
      <c r="RGX18" s="49"/>
      <c r="RHE18" s="75"/>
      <c r="RHK18" s="49"/>
      <c r="RHL18" s="49"/>
      <c r="RHN18" s="49"/>
      <c r="RHU18" s="75"/>
      <c r="RIA18" s="49"/>
      <c r="RIB18" s="49"/>
      <c r="RID18" s="49"/>
      <c r="RIK18" s="75"/>
      <c r="RIQ18" s="49"/>
      <c r="RIR18" s="49"/>
      <c r="RIT18" s="49"/>
      <c r="RJA18" s="75"/>
      <c r="RJG18" s="49"/>
      <c r="RJH18" s="49"/>
      <c r="RJJ18" s="49"/>
      <c r="RJQ18" s="75"/>
      <c r="RJW18" s="49"/>
      <c r="RJX18" s="49"/>
      <c r="RJZ18" s="49"/>
      <c r="RKG18" s="75"/>
      <c r="RKM18" s="49"/>
      <c r="RKN18" s="49"/>
      <c r="RKP18" s="49"/>
      <c r="RKW18" s="75"/>
      <c r="RLC18" s="49"/>
      <c r="RLD18" s="49"/>
      <c r="RLF18" s="49"/>
      <c r="RLM18" s="75"/>
      <c r="RLS18" s="49"/>
      <c r="RLT18" s="49"/>
      <c r="RLV18" s="49"/>
      <c r="RMC18" s="75"/>
      <c r="RMI18" s="49"/>
      <c r="RMJ18" s="49"/>
      <c r="RML18" s="49"/>
      <c r="RMS18" s="75"/>
      <c r="RMY18" s="49"/>
      <c r="RMZ18" s="49"/>
      <c r="RNB18" s="49"/>
      <c r="RNI18" s="75"/>
      <c r="RNO18" s="49"/>
      <c r="RNP18" s="49"/>
      <c r="RNR18" s="49"/>
      <c r="RNY18" s="75"/>
      <c r="ROE18" s="49"/>
      <c r="ROF18" s="49"/>
      <c r="ROH18" s="49"/>
      <c r="ROO18" s="75"/>
      <c r="ROU18" s="49"/>
      <c r="ROV18" s="49"/>
      <c r="ROX18" s="49"/>
      <c r="RPE18" s="75"/>
      <c r="RPK18" s="49"/>
      <c r="RPL18" s="49"/>
      <c r="RPN18" s="49"/>
      <c r="RPU18" s="75"/>
      <c r="RQA18" s="49"/>
      <c r="RQB18" s="49"/>
      <c r="RQD18" s="49"/>
      <c r="RQK18" s="75"/>
      <c r="RQQ18" s="49"/>
      <c r="RQR18" s="49"/>
      <c r="RQT18" s="49"/>
      <c r="RRA18" s="75"/>
      <c r="RRG18" s="49"/>
      <c r="RRH18" s="49"/>
      <c r="RRJ18" s="49"/>
      <c r="RRQ18" s="75"/>
      <c r="RRW18" s="49"/>
      <c r="RRX18" s="49"/>
      <c r="RRZ18" s="49"/>
      <c r="RSG18" s="75"/>
      <c r="RSM18" s="49"/>
      <c r="RSN18" s="49"/>
      <c r="RSP18" s="49"/>
      <c r="RSW18" s="75"/>
      <c r="RTC18" s="49"/>
      <c r="RTD18" s="49"/>
      <c r="RTF18" s="49"/>
      <c r="RTM18" s="75"/>
      <c r="RTS18" s="49"/>
      <c r="RTT18" s="49"/>
      <c r="RTV18" s="49"/>
      <c r="RUC18" s="75"/>
      <c r="RUI18" s="49"/>
      <c r="RUJ18" s="49"/>
      <c r="RUL18" s="49"/>
      <c r="RUS18" s="75"/>
      <c r="RUY18" s="49"/>
      <c r="RUZ18" s="49"/>
      <c r="RVB18" s="49"/>
      <c r="RVI18" s="75"/>
      <c r="RVO18" s="49"/>
      <c r="RVP18" s="49"/>
      <c r="RVR18" s="49"/>
      <c r="RVY18" s="75"/>
      <c r="RWE18" s="49"/>
      <c r="RWF18" s="49"/>
      <c r="RWH18" s="49"/>
      <c r="RWO18" s="75"/>
      <c r="RWU18" s="49"/>
      <c r="RWV18" s="49"/>
      <c r="RWX18" s="49"/>
      <c r="RXE18" s="75"/>
      <c r="RXK18" s="49"/>
      <c r="RXL18" s="49"/>
      <c r="RXN18" s="49"/>
      <c r="RXU18" s="75"/>
      <c r="RYA18" s="49"/>
      <c r="RYB18" s="49"/>
      <c r="RYD18" s="49"/>
      <c r="RYK18" s="75"/>
      <c r="RYQ18" s="49"/>
      <c r="RYR18" s="49"/>
      <c r="RYT18" s="49"/>
      <c r="RZA18" s="75"/>
      <c r="RZG18" s="49"/>
      <c r="RZH18" s="49"/>
      <c r="RZJ18" s="49"/>
      <c r="RZQ18" s="75"/>
      <c r="RZW18" s="49"/>
      <c r="RZX18" s="49"/>
      <c r="RZZ18" s="49"/>
      <c r="SAG18" s="75"/>
      <c r="SAM18" s="49"/>
      <c r="SAN18" s="49"/>
      <c r="SAP18" s="49"/>
      <c r="SAW18" s="75"/>
      <c r="SBC18" s="49"/>
      <c r="SBD18" s="49"/>
      <c r="SBF18" s="49"/>
      <c r="SBM18" s="75"/>
      <c r="SBS18" s="49"/>
      <c r="SBT18" s="49"/>
      <c r="SBV18" s="49"/>
      <c r="SCC18" s="75"/>
      <c r="SCI18" s="49"/>
      <c r="SCJ18" s="49"/>
      <c r="SCL18" s="49"/>
      <c r="SCS18" s="75"/>
      <c r="SCY18" s="49"/>
      <c r="SCZ18" s="49"/>
      <c r="SDB18" s="49"/>
      <c r="SDI18" s="75"/>
      <c r="SDO18" s="49"/>
      <c r="SDP18" s="49"/>
      <c r="SDR18" s="49"/>
      <c r="SDY18" s="75"/>
      <c r="SEE18" s="49"/>
      <c r="SEF18" s="49"/>
      <c r="SEH18" s="49"/>
      <c r="SEO18" s="75"/>
      <c r="SEU18" s="49"/>
      <c r="SEV18" s="49"/>
      <c r="SEX18" s="49"/>
      <c r="SFE18" s="75"/>
      <c r="SFK18" s="49"/>
      <c r="SFL18" s="49"/>
      <c r="SFN18" s="49"/>
      <c r="SFU18" s="75"/>
      <c r="SGA18" s="49"/>
      <c r="SGB18" s="49"/>
      <c r="SGD18" s="49"/>
      <c r="SGK18" s="75"/>
      <c r="SGQ18" s="49"/>
      <c r="SGR18" s="49"/>
      <c r="SGT18" s="49"/>
      <c r="SHA18" s="75"/>
      <c r="SHG18" s="49"/>
      <c r="SHH18" s="49"/>
      <c r="SHJ18" s="49"/>
      <c r="SHQ18" s="75"/>
      <c r="SHW18" s="49"/>
      <c r="SHX18" s="49"/>
      <c r="SHZ18" s="49"/>
      <c r="SIG18" s="75"/>
      <c r="SIM18" s="49"/>
      <c r="SIN18" s="49"/>
      <c r="SIP18" s="49"/>
      <c r="SIW18" s="75"/>
      <c r="SJC18" s="49"/>
      <c r="SJD18" s="49"/>
      <c r="SJF18" s="49"/>
      <c r="SJM18" s="75"/>
      <c r="SJS18" s="49"/>
      <c r="SJT18" s="49"/>
      <c r="SJV18" s="49"/>
      <c r="SKC18" s="75"/>
      <c r="SKI18" s="49"/>
      <c r="SKJ18" s="49"/>
      <c r="SKL18" s="49"/>
      <c r="SKS18" s="75"/>
      <c r="SKY18" s="49"/>
      <c r="SKZ18" s="49"/>
      <c r="SLB18" s="49"/>
      <c r="SLI18" s="75"/>
      <c r="SLO18" s="49"/>
      <c r="SLP18" s="49"/>
      <c r="SLR18" s="49"/>
      <c r="SLY18" s="75"/>
      <c r="SME18" s="49"/>
      <c r="SMF18" s="49"/>
      <c r="SMH18" s="49"/>
      <c r="SMO18" s="75"/>
      <c r="SMU18" s="49"/>
      <c r="SMV18" s="49"/>
      <c r="SMX18" s="49"/>
      <c r="SNE18" s="75"/>
      <c r="SNK18" s="49"/>
      <c r="SNL18" s="49"/>
      <c r="SNN18" s="49"/>
      <c r="SNU18" s="75"/>
      <c r="SOA18" s="49"/>
      <c r="SOB18" s="49"/>
      <c r="SOD18" s="49"/>
      <c r="SOK18" s="75"/>
      <c r="SOQ18" s="49"/>
      <c r="SOR18" s="49"/>
      <c r="SOT18" s="49"/>
      <c r="SPA18" s="75"/>
      <c r="SPG18" s="49"/>
      <c r="SPH18" s="49"/>
      <c r="SPJ18" s="49"/>
      <c r="SPQ18" s="75"/>
      <c r="SPW18" s="49"/>
      <c r="SPX18" s="49"/>
      <c r="SPZ18" s="49"/>
      <c r="SQG18" s="75"/>
      <c r="SQM18" s="49"/>
      <c r="SQN18" s="49"/>
      <c r="SQP18" s="49"/>
      <c r="SQW18" s="75"/>
      <c r="SRC18" s="49"/>
      <c r="SRD18" s="49"/>
      <c r="SRF18" s="49"/>
      <c r="SRM18" s="75"/>
      <c r="SRS18" s="49"/>
      <c r="SRT18" s="49"/>
      <c r="SRV18" s="49"/>
      <c r="SSC18" s="75"/>
      <c r="SSI18" s="49"/>
      <c r="SSJ18" s="49"/>
      <c r="SSL18" s="49"/>
      <c r="SSS18" s="75"/>
      <c r="SSY18" s="49"/>
      <c r="SSZ18" s="49"/>
      <c r="STB18" s="49"/>
      <c r="STI18" s="75"/>
      <c r="STO18" s="49"/>
      <c r="STP18" s="49"/>
      <c r="STR18" s="49"/>
      <c r="STY18" s="75"/>
      <c r="SUE18" s="49"/>
      <c r="SUF18" s="49"/>
      <c r="SUH18" s="49"/>
      <c r="SUO18" s="75"/>
      <c r="SUU18" s="49"/>
      <c r="SUV18" s="49"/>
      <c r="SUX18" s="49"/>
      <c r="SVE18" s="75"/>
      <c r="SVK18" s="49"/>
      <c r="SVL18" s="49"/>
      <c r="SVN18" s="49"/>
      <c r="SVU18" s="75"/>
      <c r="SWA18" s="49"/>
      <c r="SWB18" s="49"/>
      <c r="SWD18" s="49"/>
      <c r="SWK18" s="75"/>
      <c r="SWQ18" s="49"/>
      <c r="SWR18" s="49"/>
      <c r="SWT18" s="49"/>
      <c r="SXA18" s="75"/>
      <c r="SXG18" s="49"/>
      <c r="SXH18" s="49"/>
      <c r="SXJ18" s="49"/>
      <c r="SXQ18" s="75"/>
      <c r="SXW18" s="49"/>
      <c r="SXX18" s="49"/>
      <c r="SXZ18" s="49"/>
      <c r="SYG18" s="75"/>
      <c r="SYM18" s="49"/>
      <c r="SYN18" s="49"/>
      <c r="SYP18" s="49"/>
      <c r="SYW18" s="75"/>
      <c r="SZC18" s="49"/>
      <c r="SZD18" s="49"/>
      <c r="SZF18" s="49"/>
      <c r="SZM18" s="75"/>
      <c r="SZS18" s="49"/>
      <c r="SZT18" s="49"/>
      <c r="SZV18" s="49"/>
      <c r="TAC18" s="75"/>
      <c r="TAI18" s="49"/>
      <c r="TAJ18" s="49"/>
      <c r="TAL18" s="49"/>
      <c r="TAS18" s="75"/>
      <c r="TAY18" s="49"/>
      <c r="TAZ18" s="49"/>
      <c r="TBB18" s="49"/>
      <c r="TBI18" s="75"/>
      <c r="TBO18" s="49"/>
      <c r="TBP18" s="49"/>
      <c r="TBR18" s="49"/>
      <c r="TBY18" s="75"/>
      <c r="TCE18" s="49"/>
      <c r="TCF18" s="49"/>
      <c r="TCH18" s="49"/>
      <c r="TCO18" s="75"/>
      <c r="TCU18" s="49"/>
      <c r="TCV18" s="49"/>
      <c r="TCX18" s="49"/>
      <c r="TDE18" s="75"/>
      <c r="TDK18" s="49"/>
      <c r="TDL18" s="49"/>
      <c r="TDN18" s="49"/>
      <c r="TDU18" s="75"/>
      <c r="TEA18" s="49"/>
      <c r="TEB18" s="49"/>
      <c r="TED18" s="49"/>
      <c r="TEK18" s="75"/>
      <c r="TEQ18" s="49"/>
      <c r="TER18" s="49"/>
      <c r="TET18" s="49"/>
      <c r="TFA18" s="75"/>
      <c r="TFG18" s="49"/>
      <c r="TFH18" s="49"/>
      <c r="TFJ18" s="49"/>
      <c r="TFQ18" s="75"/>
      <c r="TFW18" s="49"/>
      <c r="TFX18" s="49"/>
      <c r="TFZ18" s="49"/>
      <c r="TGG18" s="75"/>
      <c r="TGM18" s="49"/>
      <c r="TGN18" s="49"/>
      <c r="TGP18" s="49"/>
      <c r="TGW18" s="75"/>
      <c r="THC18" s="49"/>
      <c r="THD18" s="49"/>
      <c r="THF18" s="49"/>
      <c r="THM18" s="75"/>
      <c r="THS18" s="49"/>
      <c r="THT18" s="49"/>
      <c r="THV18" s="49"/>
      <c r="TIC18" s="75"/>
      <c r="TII18" s="49"/>
      <c r="TIJ18" s="49"/>
      <c r="TIL18" s="49"/>
      <c r="TIS18" s="75"/>
      <c r="TIY18" s="49"/>
      <c r="TIZ18" s="49"/>
      <c r="TJB18" s="49"/>
      <c r="TJI18" s="75"/>
      <c r="TJO18" s="49"/>
      <c r="TJP18" s="49"/>
      <c r="TJR18" s="49"/>
      <c r="TJY18" s="75"/>
      <c r="TKE18" s="49"/>
      <c r="TKF18" s="49"/>
      <c r="TKH18" s="49"/>
      <c r="TKO18" s="75"/>
      <c r="TKU18" s="49"/>
      <c r="TKV18" s="49"/>
      <c r="TKX18" s="49"/>
      <c r="TLE18" s="75"/>
      <c r="TLK18" s="49"/>
      <c r="TLL18" s="49"/>
      <c r="TLN18" s="49"/>
      <c r="TLU18" s="75"/>
      <c r="TMA18" s="49"/>
      <c r="TMB18" s="49"/>
      <c r="TMD18" s="49"/>
      <c r="TMK18" s="75"/>
      <c r="TMQ18" s="49"/>
      <c r="TMR18" s="49"/>
      <c r="TMT18" s="49"/>
      <c r="TNA18" s="75"/>
      <c r="TNG18" s="49"/>
      <c r="TNH18" s="49"/>
      <c r="TNJ18" s="49"/>
      <c r="TNQ18" s="75"/>
      <c r="TNW18" s="49"/>
      <c r="TNX18" s="49"/>
      <c r="TNZ18" s="49"/>
      <c r="TOG18" s="75"/>
      <c r="TOM18" s="49"/>
      <c r="TON18" s="49"/>
      <c r="TOP18" s="49"/>
      <c r="TOW18" s="75"/>
      <c r="TPC18" s="49"/>
      <c r="TPD18" s="49"/>
      <c r="TPF18" s="49"/>
      <c r="TPM18" s="75"/>
      <c r="TPS18" s="49"/>
      <c r="TPT18" s="49"/>
      <c r="TPV18" s="49"/>
      <c r="TQC18" s="75"/>
      <c r="TQI18" s="49"/>
      <c r="TQJ18" s="49"/>
      <c r="TQL18" s="49"/>
      <c r="TQS18" s="75"/>
      <c r="TQY18" s="49"/>
      <c r="TQZ18" s="49"/>
      <c r="TRB18" s="49"/>
      <c r="TRI18" s="75"/>
      <c r="TRO18" s="49"/>
      <c r="TRP18" s="49"/>
      <c r="TRR18" s="49"/>
      <c r="TRY18" s="75"/>
      <c r="TSE18" s="49"/>
      <c r="TSF18" s="49"/>
      <c r="TSH18" s="49"/>
      <c r="TSO18" s="75"/>
      <c r="TSU18" s="49"/>
      <c r="TSV18" s="49"/>
      <c r="TSX18" s="49"/>
      <c r="TTE18" s="75"/>
      <c r="TTK18" s="49"/>
      <c r="TTL18" s="49"/>
      <c r="TTN18" s="49"/>
      <c r="TTU18" s="75"/>
      <c r="TUA18" s="49"/>
      <c r="TUB18" s="49"/>
      <c r="TUD18" s="49"/>
      <c r="TUK18" s="75"/>
      <c r="TUQ18" s="49"/>
      <c r="TUR18" s="49"/>
      <c r="TUT18" s="49"/>
      <c r="TVA18" s="75"/>
      <c r="TVG18" s="49"/>
      <c r="TVH18" s="49"/>
      <c r="TVJ18" s="49"/>
      <c r="TVQ18" s="75"/>
      <c r="TVW18" s="49"/>
      <c r="TVX18" s="49"/>
      <c r="TVZ18" s="49"/>
      <c r="TWG18" s="75"/>
      <c r="TWM18" s="49"/>
      <c r="TWN18" s="49"/>
      <c r="TWP18" s="49"/>
      <c r="TWW18" s="75"/>
      <c r="TXC18" s="49"/>
      <c r="TXD18" s="49"/>
      <c r="TXF18" s="49"/>
      <c r="TXM18" s="75"/>
      <c r="TXS18" s="49"/>
      <c r="TXT18" s="49"/>
      <c r="TXV18" s="49"/>
      <c r="TYC18" s="75"/>
      <c r="TYI18" s="49"/>
      <c r="TYJ18" s="49"/>
      <c r="TYL18" s="49"/>
      <c r="TYS18" s="75"/>
      <c r="TYY18" s="49"/>
      <c r="TYZ18" s="49"/>
      <c r="TZB18" s="49"/>
      <c r="TZI18" s="75"/>
      <c r="TZO18" s="49"/>
      <c r="TZP18" s="49"/>
      <c r="TZR18" s="49"/>
      <c r="TZY18" s="75"/>
      <c r="UAE18" s="49"/>
      <c r="UAF18" s="49"/>
      <c r="UAH18" s="49"/>
      <c r="UAO18" s="75"/>
      <c r="UAU18" s="49"/>
      <c r="UAV18" s="49"/>
      <c r="UAX18" s="49"/>
      <c r="UBE18" s="75"/>
      <c r="UBK18" s="49"/>
      <c r="UBL18" s="49"/>
      <c r="UBN18" s="49"/>
      <c r="UBU18" s="75"/>
      <c r="UCA18" s="49"/>
      <c r="UCB18" s="49"/>
      <c r="UCD18" s="49"/>
      <c r="UCK18" s="75"/>
      <c r="UCQ18" s="49"/>
      <c r="UCR18" s="49"/>
      <c r="UCT18" s="49"/>
      <c r="UDA18" s="75"/>
      <c r="UDG18" s="49"/>
      <c r="UDH18" s="49"/>
      <c r="UDJ18" s="49"/>
      <c r="UDQ18" s="75"/>
      <c r="UDW18" s="49"/>
      <c r="UDX18" s="49"/>
      <c r="UDZ18" s="49"/>
      <c r="UEG18" s="75"/>
      <c r="UEM18" s="49"/>
      <c r="UEN18" s="49"/>
      <c r="UEP18" s="49"/>
      <c r="UEW18" s="75"/>
      <c r="UFC18" s="49"/>
      <c r="UFD18" s="49"/>
      <c r="UFF18" s="49"/>
      <c r="UFM18" s="75"/>
      <c r="UFS18" s="49"/>
      <c r="UFT18" s="49"/>
      <c r="UFV18" s="49"/>
      <c r="UGC18" s="75"/>
      <c r="UGI18" s="49"/>
      <c r="UGJ18" s="49"/>
      <c r="UGL18" s="49"/>
      <c r="UGS18" s="75"/>
      <c r="UGY18" s="49"/>
      <c r="UGZ18" s="49"/>
      <c r="UHB18" s="49"/>
      <c r="UHI18" s="75"/>
      <c r="UHO18" s="49"/>
      <c r="UHP18" s="49"/>
      <c r="UHR18" s="49"/>
      <c r="UHY18" s="75"/>
      <c r="UIE18" s="49"/>
      <c r="UIF18" s="49"/>
      <c r="UIH18" s="49"/>
      <c r="UIO18" s="75"/>
      <c r="UIU18" s="49"/>
      <c r="UIV18" s="49"/>
      <c r="UIX18" s="49"/>
      <c r="UJE18" s="75"/>
      <c r="UJK18" s="49"/>
      <c r="UJL18" s="49"/>
      <c r="UJN18" s="49"/>
      <c r="UJU18" s="75"/>
      <c r="UKA18" s="49"/>
      <c r="UKB18" s="49"/>
      <c r="UKD18" s="49"/>
      <c r="UKK18" s="75"/>
      <c r="UKQ18" s="49"/>
      <c r="UKR18" s="49"/>
      <c r="UKT18" s="49"/>
      <c r="ULA18" s="75"/>
      <c r="ULG18" s="49"/>
      <c r="ULH18" s="49"/>
      <c r="ULJ18" s="49"/>
      <c r="ULQ18" s="75"/>
      <c r="ULW18" s="49"/>
      <c r="ULX18" s="49"/>
      <c r="ULZ18" s="49"/>
      <c r="UMG18" s="75"/>
      <c r="UMM18" s="49"/>
      <c r="UMN18" s="49"/>
      <c r="UMP18" s="49"/>
      <c r="UMW18" s="75"/>
      <c r="UNC18" s="49"/>
      <c r="UND18" s="49"/>
      <c r="UNF18" s="49"/>
      <c r="UNM18" s="75"/>
      <c r="UNS18" s="49"/>
      <c r="UNT18" s="49"/>
      <c r="UNV18" s="49"/>
      <c r="UOC18" s="75"/>
      <c r="UOI18" s="49"/>
      <c r="UOJ18" s="49"/>
      <c r="UOL18" s="49"/>
      <c r="UOS18" s="75"/>
      <c r="UOY18" s="49"/>
      <c r="UOZ18" s="49"/>
      <c r="UPB18" s="49"/>
      <c r="UPI18" s="75"/>
      <c r="UPO18" s="49"/>
      <c r="UPP18" s="49"/>
      <c r="UPR18" s="49"/>
      <c r="UPY18" s="75"/>
      <c r="UQE18" s="49"/>
      <c r="UQF18" s="49"/>
      <c r="UQH18" s="49"/>
      <c r="UQO18" s="75"/>
      <c r="UQU18" s="49"/>
      <c r="UQV18" s="49"/>
      <c r="UQX18" s="49"/>
      <c r="URE18" s="75"/>
      <c r="URK18" s="49"/>
      <c r="URL18" s="49"/>
      <c r="URN18" s="49"/>
      <c r="URU18" s="75"/>
      <c r="USA18" s="49"/>
      <c r="USB18" s="49"/>
      <c r="USD18" s="49"/>
      <c r="USK18" s="75"/>
      <c r="USQ18" s="49"/>
      <c r="USR18" s="49"/>
      <c r="UST18" s="49"/>
      <c r="UTA18" s="75"/>
      <c r="UTG18" s="49"/>
      <c r="UTH18" s="49"/>
      <c r="UTJ18" s="49"/>
      <c r="UTQ18" s="75"/>
      <c r="UTW18" s="49"/>
      <c r="UTX18" s="49"/>
      <c r="UTZ18" s="49"/>
      <c r="UUG18" s="75"/>
      <c r="UUM18" s="49"/>
      <c r="UUN18" s="49"/>
      <c r="UUP18" s="49"/>
      <c r="UUW18" s="75"/>
      <c r="UVC18" s="49"/>
      <c r="UVD18" s="49"/>
      <c r="UVF18" s="49"/>
      <c r="UVM18" s="75"/>
      <c r="UVS18" s="49"/>
      <c r="UVT18" s="49"/>
      <c r="UVV18" s="49"/>
      <c r="UWC18" s="75"/>
      <c r="UWI18" s="49"/>
      <c r="UWJ18" s="49"/>
      <c r="UWL18" s="49"/>
      <c r="UWS18" s="75"/>
      <c r="UWY18" s="49"/>
      <c r="UWZ18" s="49"/>
      <c r="UXB18" s="49"/>
      <c r="UXI18" s="75"/>
      <c r="UXO18" s="49"/>
      <c r="UXP18" s="49"/>
      <c r="UXR18" s="49"/>
      <c r="UXY18" s="75"/>
      <c r="UYE18" s="49"/>
      <c r="UYF18" s="49"/>
      <c r="UYH18" s="49"/>
      <c r="UYO18" s="75"/>
      <c r="UYU18" s="49"/>
      <c r="UYV18" s="49"/>
      <c r="UYX18" s="49"/>
      <c r="UZE18" s="75"/>
      <c r="UZK18" s="49"/>
      <c r="UZL18" s="49"/>
      <c r="UZN18" s="49"/>
      <c r="UZU18" s="75"/>
      <c r="VAA18" s="49"/>
      <c r="VAB18" s="49"/>
      <c r="VAD18" s="49"/>
      <c r="VAK18" s="75"/>
      <c r="VAQ18" s="49"/>
      <c r="VAR18" s="49"/>
      <c r="VAT18" s="49"/>
      <c r="VBA18" s="75"/>
      <c r="VBG18" s="49"/>
      <c r="VBH18" s="49"/>
      <c r="VBJ18" s="49"/>
      <c r="VBQ18" s="75"/>
      <c r="VBW18" s="49"/>
      <c r="VBX18" s="49"/>
      <c r="VBZ18" s="49"/>
      <c r="VCG18" s="75"/>
      <c r="VCM18" s="49"/>
      <c r="VCN18" s="49"/>
      <c r="VCP18" s="49"/>
      <c r="VCW18" s="75"/>
      <c r="VDC18" s="49"/>
      <c r="VDD18" s="49"/>
      <c r="VDF18" s="49"/>
      <c r="VDM18" s="75"/>
      <c r="VDS18" s="49"/>
      <c r="VDT18" s="49"/>
      <c r="VDV18" s="49"/>
      <c r="VEC18" s="75"/>
      <c r="VEI18" s="49"/>
      <c r="VEJ18" s="49"/>
      <c r="VEL18" s="49"/>
      <c r="VES18" s="75"/>
      <c r="VEY18" s="49"/>
      <c r="VEZ18" s="49"/>
      <c r="VFB18" s="49"/>
      <c r="VFI18" s="75"/>
      <c r="VFO18" s="49"/>
      <c r="VFP18" s="49"/>
      <c r="VFR18" s="49"/>
      <c r="VFY18" s="75"/>
      <c r="VGE18" s="49"/>
      <c r="VGF18" s="49"/>
      <c r="VGH18" s="49"/>
      <c r="VGO18" s="75"/>
      <c r="VGU18" s="49"/>
      <c r="VGV18" s="49"/>
      <c r="VGX18" s="49"/>
      <c r="VHE18" s="75"/>
      <c r="VHK18" s="49"/>
      <c r="VHL18" s="49"/>
      <c r="VHN18" s="49"/>
      <c r="VHU18" s="75"/>
      <c r="VIA18" s="49"/>
      <c r="VIB18" s="49"/>
      <c r="VID18" s="49"/>
      <c r="VIK18" s="75"/>
      <c r="VIQ18" s="49"/>
      <c r="VIR18" s="49"/>
      <c r="VIT18" s="49"/>
      <c r="VJA18" s="75"/>
      <c r="VJG18" s="49"/>
      <c r="VJH18" s="49"/>
      <c r="VJJ18" s="49"/>
      <c r="VJQ18" s="75"/>
      <c r="VJW18" s="49"/>
      <c r="VJX18" s="49"/>
      <c r="VJZ18" s="49"/>
      <c r="VKG18" s="75"/>
      <c r="VKM18" s="49"/>
      <c r="VKN18" s="49"/>
      <c r="VKP18" s="49"/>
      <c r="VKW18" s="75"/>
      <c r="VLC18" s="49"/>
      <c r="VLD18" s="49"/>
      <c r="VLF18" s="49"/>
      <c r="VLM18" s="75"/>
      <c r="VLS18" s="49"/>
      <c r="VLT18" s="49"/>
      <c r="VLV18" s="49"/>
      <c r="VMC18" s="75"/>
      <c r="VMI18" s="49"/>
      <c r="VMJ18" s="49"/>
      <c r="VML18" s="49"/>
      <c r="VMS18" s="75"/>
      <c r="VMY18" s="49"/>
      <c r="VMZ18" s="49"/>
      <c r="VNB18" s="49"/>
      <c r="VNI18" s="75"/>
      <c r="VNO18" s="49"/>
      <c r="VNP18" s="49"/>
      <c r="VNR18" s="49"/>
      <c r="VNY18" s="75"/>
      <c r="VOE18" s="49"/>
      <c r="VOF18" s="49"/>
      <c r="VOH18" s="49"/>
      <c r="VOO18" s="75"/>
      <c r="VOU18" s="49"/>
      <c r="VOV18" s="49"/>
      <c r="VOX18" s="49"/>
      <c r="VPE18" s="75"/>
      <c r="VPK18" s="49"/>
      <c r="VPL18" s="49"/>
      <c r="VPN18" s="49"/>
      <c r="VPU18" s="75"/>
      <c r="VQA18" s="49"/>
      <c r="VQB18" s="49"/>
      <c r="VQD18" s="49"/>
      <c r="VQK18" s="75"/>
      <c r="VQQ18" s="49"/>
      <c r="VQR18" s="49"/>
      <c r="VQT18" s="49"/>
      <c r="VRA18" s="75"/>
      <c r="VRG18" s="49"/>
      <c r="VRH18" s="49"/>
      <c r="VRJ18" s="49"/>
      <c r="VRQ18" s="75"/>
      <c r="VRW18" s="49"/>
      <c r="VRX18" s="49"/>
      <c r="VRZ18" s="49"/>
      <c r="VSG18" s="75"/>
      <c r="VSM18" s="49"/>
      <c r="VSN18" s="49"/>
      <c r="VSP18" s="49"/>
      <c r="VSW18" s="75"/>
      <c r="VTC18" s="49"/>
      <c r="VTD18" s="49"/>
      <c r="VTF18" s="49"/>
      <c r="VTM18" s="75"/>
      <c r="VTS18" s="49"/>
      <c r="VTT18" s="49"/>
      <c r="VTV18" s="49"/>
      <c r="VUC18" s="75"/>
      <c r="VUI18" s="49"/>
      <c r="VUJ18" s="49"/>
      <c r="VUL18" s="49"/>
      <c r="VUS18" s="75"/>
      <c r="VUY18" s="49"/>
      <c r="VUZ18" s="49"/>
      <c r="VVB18" s="49"/>
      <c r="VVI18" s="75"/>
      <c r="VVO18" s="49"/>
      <c r="VVP18" s="49"/>
      <c r="VVR18" s="49"/>
      <c r="VVY18" s="75"/>
      <c r="VWE18" s="49"/>
      <c r="VWF18" s="49"/>
      <c r="VWH18" s="49"/>
      <c r="VWO18" s="75"/>
      <c r="VWU18" s="49"/>
      <c r="VWV18" s="49"/>
      <c r="VWX18" s="49"/>
      <c r="VXE18" s="75"/>
      <c r="VXK18" s="49"/>
      <c r="VXL18" s="49"/>
      <c r="VXN18" s="49"/>
      <c r="VXU18" s="75"/>
      <c r="VYA18" s="49"/>
      <c r="VYB18" s="49"/>
      <c r="VYD18" s="49"/>
      <c r="VYK18" s="75"/>
      <c r="VYQ18" s="49"/>
      <c r="VYR18" s="49"/>
      <c r="VYT18" s="49"/>
      <c r="VZA18" s="75"/>
      <c r="VZG18" s="49"/>
      <c r="VZH18" s="49"/>
      <c r="VZJ18" s="49"/>
      <c r="VZQ18" s="75"/>
      <c r="VZW18" s="49"/>
      <c r="VZX18" s="49"/>
      <c r="VZZ18" s="49"/>
      <c r="WAG18" s="75"/>
      <c r="WAM18" s="49"/>
      <c r="WAN18" s="49"/>
      <c r="WAP18" s="49"/>
      <c r="WAW18" s="75"/>
      <c r="WBC18" s="49"/>
      <c r="WBD18" s="49"/>
      <c r="WBF18" s="49"/>
      <c r="WBM18" s="75"/>
      <c r="WBS18" s="49"/>
      <c r="WBT18" s="49"/>
      <c r="WBV18" s="49"/>
      <c r="WCC18" s="75"/>
      <c r="WCI18" s="49"/>
      <c r="WCJ18" s="49"/>
      <c r="WCL18" s="49"/>
      <c r="WCS18" s="75"/>
      <c r="WCY18" s="49"/>
      <c r="WCZ18" s="49"/>
      <c r="WDB18" s="49"/>
      <c r="WDI18" s="75"/>
      <c r="WDO18" s="49"/>
      <c r="WDP18" s="49"/>
      <c r="WDR18" s="49"/>
      <c r="WDY18" s="75"/>
      <c r="WEE18" s="49"/>
      <c r="WEF18" s="49"/>
      <c r="WEH18" s="49"/>
      <c r="WEO18" s="75"/>
      <c r="WEU18" s="49"/>
      <c r="WEV18" s="49"/>
      <c r="WEX18" s="49"/>
      <c r="WFE18" s="75"/>
      <c r="WFK18" s="49"/>
      <c r="WFL18" s="49"/>
      <c r="WFN18" s="49"/>
      <c r="WFU18" s="75"/>
      <c r="WGA18" s="49"/>
      <c r="WGB18" s="49"/>
      <c r="WGD18" s="49"/>
      <c r="WGK18" s="75"/>
      <c r="WGQ18" s="49"/>
      <c r="WGR18" s="49"/>
      <c r="WGT18" s="49"/>
      <c r="WHA18" s="75"/>
      <c r="WHG18" s="49"/>
      <c r="WHH18" s="49"/>
      <c r="WHJ18" s="49"/>
      <c r="WHQ18" s="75"/>
      <c r="WHW18" s="49"/>
      <c r="WHX18" s="49"/>
      <c r="WHZ18" s="49"/>
      <c r="WIG18" s="75"/>
      <c r="WIM18" s="49"/>
      <c r="WIN18" s="49"/>
      <c r="WIP18" s="49"/>
      <c r="WIW18" s="75"/>
      <c r="WJC18" s="49"/>
      <c r="WJD18" s="49"/>
      <c r="WJF18" s="49"/>
      <c r="WJM18" s="75"/>
      <c r="WJS18" s="49"/>
      <c r="WJT18" s="49"/>
      <c r="WJV18" s="49"/>
      <c r="WKC18" s="75"/>
      <c r="WKI18" s="49"/>
      <c r="WKJ18" s="49"/>
      <c r="WKL18" s="49"/>
      <c r="WKS18" s="75"/>
      <c r="WKY18" s="49"/>
      <c r="WKZ18" s="49"/>
      <c r="WLB18" s="49"/>
      <c r="WLI18" s="75"/>
      <c r="WLO18" s="49"/>
      <c r="WLP18" s="49"/>
      <c r="WLR18" s="49"/>
      <c r="WLY18" s="75"/>
      <c r="WME18" s="49"/>
      <c r="WMF18" s="49"/>
      <c r="WMH18" s="49"/>
      <c r="WMO18" s="75"/>
      <c r="WMU18" s="49"/>
      <c r="WMV18" s="49"/>
      <c r="WMX18" s="49"/>
      <c r="WNE18" s="75"/>
      <c r="WNK18" s="49"/>
      <c r="WNL18" s="49"/>
      <c r="WNN18" s="49"/>
      <c r="WNU18" s="75"/>
      <c r="WOA18" s="49"/>
      <c r="WOB18" s="49"/>
      <c r="WOD18" s="49"/>
      <c r="WOK18" s="75"/>
      <c r="WOQ18" s="49"/>
      <c r="WOR18" s="49"/>
      <c r="WOT18" s="49"/>
      <c r="WPA18" s="75"/>
      <c r="WPG18" s="49"/>
      <c r="WPH18" s="49"/>
      <c r="WPJ18" s="49"/>
      <c r="WPQ18" s="75"/>
      <c r="WPW18" s="49"/>
      <c r="WPX18" s="49"/>
      <c r="WPZ18" s="49"/>
      <c r="WQG18" s="75"/>
      <c r="WQM18" s="49"/>
      <c r="WQN18" s="49"/>
      <c r="WQP18" s="49"/>
      <c r="WQW18" s="75"/>
      <c r="WRC18" s="49"/>
      <c r="WRD18" s="49"/>
      <c r="WRF18" s="49"/>
      <c r="WRM18" s="75"/>
      <c r="WRS18" s="49"/>
      <c r="WRT18" s="49"/>
      <c r="WRV18" s="49"/>
      <c r="WSC18" s="75"/>
      <c r="WSI18" s="49"/>
      <c r="WSJ18" s="49"/>
      <c r="WSL18" s="49"/>
      <c r="WSS18" s="75"/>
      <c r="WSY18" s="49"/>
      <c r="WSZ18" s="49"/>
      <c r="WTB18" s="49"/>
      <c r="WTI18" s="75"/>
      <c r="WTO18" s="49"/>
      <c r="WTP18" s="49"/>
      <c r="WTR18" s="49"/>
      <c r="WTY18" s="75"/>
      <c r="WUE18" s="49"/>
      <c r="WUF18" s="49"/>
      <c r="WUH18" s="49"/>
      <c r="WUO18" s="75"/>
      <c r="WUU18" s="49"/>
      <c r="WUV18" s="49"/>
      <c r="WUX18" s="49"/>
      <c r="WVE18" s="75"/>
      <c r="WVK18" s="49"/>
      <c r="WVL18" s="49"/>
      <c r="WVN18" s="49"/>
      <c r="WVU18" s="75"/>
      <c r="WWA18" s="49"/>
      <c r="WWB18" s="49"/>
      <c r="WWD18" s="49"/>
      <c r="WWK18" s="75"/>
      <c r="WWQ18" s="49"/>
      <c r="WWR18" s="49"/>
      <c r="WWT18" s="49"/>
      <c r="WXA18" s="75"/>
      <c r="WXG18" s="49"/>
      <c r="WXH18" s="49"/>
      <c r="WXJ18" s="49"/>
      <c r="WXQ18" s="75"/>
      <c r="WXW18" s="49"/>
      <c r="WXX18" s="49"/>
      <c r="WXZ18" s="49"/>
      <c r="WYG18" s="75"/>
      <c r="WYM18" s="49"/>
      <c r="WYN18" s="49"/>
      <c r="WYP18" s="49"/>
      <c r="WYW18" s="75"/>
      <c r="WZC18" s="49"/>
      <c r="WZD18" s="49"/>
      <c r="WZF18" s="49"/>
      <c r="WZM18" s="75"/>
      <c r="WZS18" s="49"/>
      <c r="WZT18" s="49"/>
      <c r="WZV18" s="49"/>
      <c r="XAC18" s="75"/>
      <c r="XAI18" s="49"/>
      <c r="XAJ18" s="49"/>
      <c r="XAL18" s="49"/>
      <c r="XAS18" s="75"/>
      <c r="XAY18" s="49"/>
      <c r="XAZ18" s="49"/>
      <c r="XBB18" s="49"/>
      <c r="XBI18" s="75"/>
      <c r="XBO18" s="49"/>
      <c r="XBP18" s="49"/>
      <c r="XBR18" s="49"/>
      <c r="XBY18" s="75"/>
      <c r="XCE18" s="49"/>
      <c r="XCF18" s="49"/>
      <c r="XCH18" s="49"/>
      <c r="XCO18" s="75"/>
      <c r="XCU18" s="49"/>
      <c r="XCV18" s="49"/>
      <c r="XCX18" s="49"/>
      <c r="XDE18" s="75"/>
      <c r="XDK18" s="49"/>
      <c r="XDL18" s="49"/>
      <c r="XDN18" s="49"/>
      <c r="XDU18" s="75"/>
      <c r="XEA18" s="49"/>
      <c r="XEB18" s="49"/>
      <c r="XED18" s="49"/>
      <c r="XEK18" s="75"/>
      <c r="XEQ18" s="49"/>
      <c r="XER18" s="49"/>
      <c r="XET18" s="49"/>
      <c r="XFA18" s="75"/>
    </row>
    <row r="19" spans="1:1021 1027:2045 2051:3069 3075:4093 4099:5117 5123:6141 6147:7165 7171:8189 8195:9213 9219:10237 10243:11261 11267:12285 12291:13309 13315:14333 14339:15357 15363:16381" s="48" customFormat="1" x14ac:dyDescent="0.25">
      <c r="A19" s="48" t="s">
        <v>93</v>
      </c>
      <c r="B19" s="48" t="s">
        <v>94</v>
      </c>
      <c r="C19" s="49"/>
      <c r="D19" s="49">
        <v>1770</v>
      </c>
      <c r="E19" s="48" t="s">
        <v>93</v>
      </c>
      <c r="F19" s="49">
        <v>1770</v>
      </c>
      <c r="G19" s="48" t="s">
        <v>277</v>
      </c>
      <c r="H19" s="48" t="s">
        <v>278</v>
      </c>
      <c r="I19" s="48" t="s">
        <v>288</v>
      </c>
      <c r="J19" s="48" t="s">
        <v>280</v>
      </c>
      <c r="K19" s="48" t="s">
        <v>356</v>
      </c>
      <c r="L19" s="48" t="s">
        <v>282</v>
      </c>
      <c r="M19" s="75">
        <v>44839</v>
      </c>
      <c r="N19" s="48" t="s">
        <v>289</v>
      </c>
      <c r="O19" s="48" t="s">
        <v>282</v>
      </c>
      <c r="P19" s="48" t="s">
        <v>89</v>
      </c>
      <c r="Q19" s="76"/>
      <c r="R19" s="50" t="s">
        <v>90</v>
      </c>
      <c r="S19" s="49"/>
      <c r="T19" s="49"/>
      <c r="V19" s="49"/>
      <c r="AC19" s="75"/>
      <c r="AI19" s="49"/>
      <c r="AJ19" s="49"/>
      <c r="AL19" s="49"/>
      <c r="AS19" s="75"/>
      <c r="AY19" s="49"/>
      <c r="AZ19" s="49"/>
      <c r="BB19" s="49"/>
      <c r="BI19" s="75"/>
      <c r="BO19" s="49"/>
      <c r="BP19" s="49"/>
      <c r="BR19" s="49"/>
      <c r="BY19" s="75"/>
      <c r="CE19" s="49"/>
      <c r="CF19" s="49"/>
      <c r="CH19" s="49"/>
      <c r="CO19" s="75"/>
      <c r="CU19" s="49"/>
      <c r="CV19" s="49"/>
      <c r="CX19" s="49"/>
      <c r="DE19" s="75"/>
      <c r="DK19" s="49"/>
      <c r="DL19" s="49"/>
      <c r="DN19" s="49"/>
      <c r="DU19" s="75"/>
      <c r="EA19" s="49"/>
      <c r="EB19" s="49"/>
      <c r="ED19" s="49"/>
      <c r="EK19" s="75"/>
      <c r="EQ19" s="49"/>
      <c r="ER19" s="49"/>
      <c r="ET19" s="49"/>
      <c r="FA19" s="75"/>
      <c r="FG19" s="49"/>
      <c r="FH19" s="49"/>
      <c r="FJ19" s="49"/>
      <c r="FQ19" s="75"/>
      <c r="FW19" s="49"/>
      <c r="FX19" s="49"/>
      <c r="FZ19" s="49"/>
      <c r="GG19" s="75"/>
      <c r="GM19" s="49"/>
      <c r="GN19" s="49"/>
      <c r="GP19" s="49"/>
      <c r="GW19" s="75"/>
      <c r="HC19" s="49"/>
      <c r="HD19" s="49"/>
      <c r="HF19" s="49"/>
      <c r="HM19" s="75"/>
      <c r="HS19" s="49"/>
      <c r="HT19" s="49"/>
      <c r="HV19" s="49"/>
      <c r="IC19" s="75"/>
      <c r="II19" s="49"/>
      <c r="IJ19" s="49"/>
      <c r="IL19" s="49"/>
      <c r="IS19" s="75"/>
      <c r="IY19" s="49"/>
      <c r="IZ19" s="49"/>
      <c r="JB19" s="49"/>
      <c r="JI19" s="75"/>
      <c r="JO19" s="49"/>
      <c r="JP19" s="49"/>
      <c r="JR19" s="49"/>
      <c r="JY19" s="75"/>
      <c r="KE19" s="49"/>
      <c r="KF19" s="49"/>
      <c r="KH19" s="49"/>
      <c r="KO19" s="75"/>
      <c r="KU19" s="49"/>
      <c r="KV19" s="49"/>
      <c r="KX19" s="49"/>
      <c r="LE19" s="75"/>
      <c r="LK19" s="49"/>
      <c r="LL19" s="49"/>
      <c r="LN19" s="49"/>
      <c r="LU19" s="75"/>
      <c r="MA19" s="49"/>
      <c r="MB19" s="49"/>
      <c r="MD19" s="49"/>
      <c r="MK19" s="75"/>
      <c r="MQ19" s="49"/>
      <c r="MR19" s="49"/>
      <c r="MT19" s="49"/>
      <c r="NA19" s="75"/>
      <c r="NG19" s="49"/>
      <c r="NH19" s="49"/>
      <c r="NJ19" s="49"/>
      <c r="NQ19" s="75"/>
      <c r="NW19" s="49"/>
      <c r="NX19" s="49"/>
      <c r="NZ19" s="49"/>
      <c r="OG19" s="75"/>
      <c r="OM19" s="49"/>
      <c r="ON19" s="49"/>
      <c r="OP19" s="49"/>
      <c r="OW19" s="75"/>
      <c r="PC19" s="49"/>
      <c r="PD19" s="49"/>
      <c r="PF19" s="49"/>
      <c r="PM19" s="75"/>
      <c r="PS19" s="49"/>
      <c r="PT19" s="49"/>
      <c r="PV19" s="49"/>
      <c r="QC19" s="75"/>
      <c r="QI19" s="49"/>
      <c r="QJ19" s="49"/>
      <c r="QL19" s="49"/>
      <c r="QS19" s="75"/>
      <c r="QY19" s="49"/>
      <c r="QZ19" s="49"/>
      <c r="RB19" s="49"/>
      <c r="RI19" s="75"/>
      <c r="RO19" s="49"/>
      <c r="RP19" s="49"/>
      <c r="RR19" s="49"/>
      <c r="RY19" s="75"/>
      <c r="SE19" s="49"/>
      <c r="SF19" s="49"/>
      <c r="SH19" s="49"/>
      <c r="SO19" s="75"/>
      <c r="SU19" s="49"/>
      <c r="SV19" s="49"/>
      <c r="SX19" s="49"/>
      <c r="TE19" s="75"/>
      <c r="TK19" s="49"/>
      <c r="TL19" s="49"/>
      <c r="TN19" s="49"/>
      <c r="TU19" s="75"/>
      <c r="UA19" s="49"/>
      <c r="UB19" s="49"/>
      <c r="UD19" s="49"/>
      <c r="UK19" s="75"/>
      <c r="UQ19" s="49"/>
      <c r="UR19" s="49"/>
      <c r="UT19" s="49"/>
      <c r="VA19" s="75"/>
      <c r="VG19" s="49"/>
      <c r="VH19" s="49"/>
      <c r="VJ19" s="49"/>
      <c r="VQ19" s="75"/>
      <c r="VW19" s="49"/>
      <c r="VX19" s="49"/>
      <c r="VZ19" s="49"/>
      <c r="WG19" s="75"/>
      <c r="WM19" s="49"/>
      <c r="WN19" s="49"/>
      <c r="WP19" s="49"/>
      <c r="WW19" s="75"/>
      <c r="XC19" s="49"/>
      <c r="XD19" s="49"/>
      <c r="XF19" s="49"/>
      <c r="XM19" s="75"/>
      <c r="XS19" s="49"/>
      <c r="XT19" s="49"/>
      <c r="XV19" s="49"/>
      <c r="YC19" s="75"/>
      <c r="YI19" s="49"/>
      <c r="YJ19" s="49"/>
      <c r="YL19" s="49"/>
      <c r="YS19" s="75"/>
      <c r="YY19" s="49"/>
      <c r="YZ19" s="49"/>
      <c r="ZB19" s="49"/>
      <c r="ZI19" s="75"/>
      <c r="ZO19" s="49"/>
      <c r="ZP19" s="49"/>
      <c r="ZR19" s="49"/>
      <c r="ZY19" s="75"/>
      <c r="AAE19" s="49"/>
      <c r="AAF19" s="49"/>
      <c r="AAH19" s="49"/>
      <c r="AAO19" s="75"/>
      <c r="AAU19" s="49"/>
      <c r="AAV19" s="49"/>
      <c r="AAX19" s="49"/>
      <c r="ABE19" s="75"/>
      <c r="ABK19" s="49"/>
      <c r="ABL19" s="49"/>
      <c r="ABN19" s="49"/>
      <c r="ABU19" s="75"/>
      <c r="ACA19" s="49"/>
      <c r="ACB19" s="49"/>
      <c r="ACD19" s="49"/>
      <c r="ACK19" s="75"/>
      <c r="ACQ19" s="49"/>
      <c r="ACR19" s="49"/>
      <c r="ACT19" s="49"/>
      <c r="ADA19" s="75"/>
      <c r="ADG19" s="49"/>
      <c r="ADH19" s="49"/>
      <c r="ADJ19" s="49"/>
      <c r="ADQ19" s="75"/>
      <c r="ADW19" s="49"/>
      <c r="ADX19" s="49"/>
      <c r="ADZ19" s="49"/>
      <c r="AEG19" s="75"/>
      <c r="AEM19" s="49"/>
      <c r="AEN19" s="49"/>
      <c r="AEP19" s="49"/>
      <c r="AEW19" s="75"/>
      <c r="AFC19" s="49"/>
      <c r="AFD19" s="49"/>
      <c r="AFF19" s="49"/>
      <c r="AFM19" s="75"/>
      <c r="AFS19" s="49"/>
      <c r="AFT19" s="49"/>
      <c r="AFV19" s="49"/>
      <c r="AGC19" s="75"/>
      <c r="AGI19" s="49"/>
      <c r="AGJ19" s="49"/>
      <c r="AGL19" s="49"/>
      <c r="AGS19" s="75"/>
      <c r="AGY19" s="49"/>
      <c r="AGZ19" s="49"/>
      <c r="AHB19" s="49"/>
      <c r="AHI19" s="75"/>
      <c r="AHO19" s="49"/>
      <c r="AHP19" s="49"/>
      <c r="AHR19" s="49"/>
      <c r="AHY19" s="75"/>
      <c r="AIE19" s="49"/>
      <c r="AIF19" s="49"/>
      <c r="AIH19" s="49"/>
      <c r="AIO19" s="75"/>
      <c r="AIU19" s="49"/>
      <c r="AIV19" s="49"/>
      <c r="AIX19" s="49"/>
      <c r="AJE19" s="75"/>
      <c r="AJK19" s="49"/>
      <c r="AJL19" s="49"/>
      <c r="AJN19" s="49"/>
      <c r="AJU19" s="75"/>
      <c r="AKA19" s="49"/>
      <c r="AKB19" s="49"/>
      <c r="AKD19" s="49"/>
      <c r="AKK19" s="75"/>
      <c r="AKQ19" s="49"/>
      <c r="AKR19" s="49"/>
      <c r="AKT19" s="49"/>
      <c r="ALA19" s="75"/>
      <c r="ALG19" s="49"/>
      <c r="ALH19" s="49"/>
      <c r="ALJ19" s="49"/>
      <c r="ALQ19" s="75"/>
      <c r="ALW19" s="49"/>
      <c r="ALX19" s="49"/>
      <c r="ALZ19" s="49"/>
      <c r="AMG19" s="75"/>
      <c r="AMM19" s="49"/>
      <c r="AMN19" s="49"/>
      <c r="AMP19" s="49"/>
      <c r="AMW19" s="75"/>
      <c r="ANC19" s="49"/>
      <c r="AND19" s="49"/>
      <c r="ANF19" s="49"/>
      <c r="ANM19" s="75"/>
      <c r="ANS19" s="49"/>
      <c r="ANT19" s="49"/>
      <c r="ANV19" s="49"/>
      <c r="AOC19" s="75"/>
      <c r="AOI19" s="49"/>
      <c r="AOJ19" s="49"/>
      <c r="AOL19" s="49"/>
      <c r="AOS19" s="75"/>
      <c r="AOY19" s="49"/>
      <c r="AOZ19" s="49"/>
      <c r="APB19" s="49"/>
      <c r="API19" s="75"/>
      <c r="APO19" s="49"/>
      <c r="APP19" s="49"/>
      <c r="APR19" s="49"/>
      <c r="APY19" s="75"/>
      <c r="AQE19" s="49"/>
      <c r="AQF19" s="49"/>
      <c r="AQH19" s="49"/>
      <c r="AQO19" s="75"/>
      <c r="AQU19" s="49"/>
      <c r="AQV19" s="49"/>
      <c r="AQX19" s="49"/>
      <c r="ARE19" s="75"/>
      <c r="ARK19" s="49"/>
      <c r="ARL19" s="49"/>
      <c r="ARN19" s="49"/>
      <c r="ARU19" s="75"/>
      <c r="ASA19" s="49"/>
      <c r="ASB19" s="49"/>
      <c r="ASD19" s="49"/>
      <c r="ASK19" s="75"/>
      <c r="ASQ19" s="49"/>
      <c r="ASR19" s="49"/>
      <c r="AST19" s="49"/>
      <c r="ATA19" s="75"/>
      <c r="ATG19" s="49"/>
      <c r="ATH19" s="49"/>
      <c r="ATJ19" s="49"/>
      <c r="ATQ19" s="75"/>
      <c r="ATW19" s="49"/>
      <c r="ATX19" s="49"/>
      <c r="ATZ19" s="49"/>
      <c r="AUG19" s="75"/>
      <c r="AUM19" s="49"/>
      <c r="AUN19" s="49"/>
      <c r="AUP19" s="49"/>
      <c r="AUW19" s="75"/>
      <c r="AVC19" s="49"/>
      <c r="AVD19" s="49"/>
      <c r="AVF19" s="49"/>
      <c r="AVM19" s="75"/>
      <c r="AVS19" s="49"/>
      <c r="AVT19" s="49"/>
      <c r="AVV19" s="49"/>
      <c r="AWC19" s="75"/>
      <c r="AWI19" s="49"/>
      <c r="AWJ19" s="49"/>
      <c r="AWL19" s="49"/>
      <c r="AWS19" s="75"/>
      <c r="AWY19" s="49"/>
      <c r="AWZ19" s="49"/>
      <c r="AXB19" s="49"/>
      <c r="AXI19" s="75"/>
      <c r="AXO19" s="49"/>
      <c r="AXP19" s="49"/>
      <c r="AXR19" s="49"/>
      <c r="AXY19" s="75"/>
      <c r="AYE19" s="49"/>
      <c r="AYF19" s="49"/>
      <c r="AYH19" s="49"/>
      <c r="AYO19" s="75"/>
      <c r="AYU19" s="49"/>
      <c r="AYV19" s="49"/>
      <c r="AYX19" s="49"/>
      <c r="AZE19" s="75"/>
      <c r="AZK19" s="49"/>
      <c r="AZL19" s="49"/>
      <c r="AZN19" s="49"/>
      <c r="AZU19" s="75"/>
      <c r="BAA19" s="49"/>
      <c r="BAB19" s="49"/>
      <c r="BAD19" s="49"/>
      <c r="BAK19" s="75"/>
      <c r="BAQ19" s="49"/>
      <c r="BAR19" s="49"/>
      <c r="BAT19" s="49"/>
      <c r="BBA19" s="75"/>
      <c r="BBG19" s="49"/>
      <c r="BBH19" s="49"/>
      <c r="BBJ19" s="49"/>
      <c r="BBQ19" s="75"/>
      <c r="BBW19" s="49"/>
      <c r="BBX19" s="49"/>
      <c r="BBZ19" s="49"/>
      <c r="BCG19" s="75"/>
      <c r="BCM19" s="49"/>
      <c r="BCN19" s="49"/>
      <c r="BCP19" s="49"/>
      <c r="BCW19" s="75"/>
      <c r="BDC19" s="49"/>
      <c r="BDD19" s="49"/>
      <c r="BDF19" s="49"/>
      <c r="BDM19" s="75"/>
      <c r="BDS19" s="49"/>
      <c r="BDT19" s="49"/>
      <c r="BDV19" s="49"/>
      <c r="BEC19" s="75"/>
      <c r="BEI19" s="49"/>
      <c r="BEJ19" s="49"/>
      <c r="BEL19" s="49"/>
      <c r="BES19" s="75"/>
      <c r="BEY19" s="49"/>
      <c r="BEZ19" s="49"/>
      <c r="BFB19" s="49"/>
      <c r="BFI19" s="75"/>
      <c r="BFO19" s="49"/>
      <c r="BFP19" s="49"/>
      <c r="BFR19" s="49"/>
      <c r="BFY19" s="75"/>
      <c r="BGE19" s="49"/>
      <c r="BGF19" s="49"/>
      <c r="BGH19" s="49"/>
      <c r="BGO19" s="75"/>
      <c r="BGU19" s="49"/>
      <c r="BGV19" s="49"/>
      <c r="BGX19" s="49"/>
      <c r="BHE19" s="75"/>
      <c r="BHK19" s="49"/>
      <c r="BHL19" s="49"/>
      <c r="BHN19" s="49"/>
      <c r="BHU19" s="75"/>
      <c r="BIA19" s="49"/>
      <c r="BIB19" s="49"/>
      <c r="BID19" s="49"/>
      <c r="BIK19" s="75"/>
      <c r="BIQ19" s="49"/>
      <c r="BIR19" s="49"/>
      <c r="BIT19" s="49"/>
      <c r="BJA19" s="75"/>
      <c r="BJG19" s="49"/>
      <c r="BJH19" s="49"/>
      <c r="BJJ19" s="49"/>
      <c r="BJQ19" s="75"/>
      <c r="BJW19" s="49"/>
      <c r="BJX19" s="49"/>
      <c r="BJZ19" s="49"/>
      <c r="BKG19" s="75"/>
      <c r="BKM19" s="49"/>
      <c r="BKN19" s="49"/>
      <c r="BKP19" s="49"/>
      <c r="BKW19" s="75"/>
      <c r="BLC19" s="49"/>
      <c r="BLD19" s="49"/>
      <c r="BLF19" s="49"/>
      <c r="BLM19" s="75"/>
      <c r="BLS19" s="49"/>
      <c r="BLT19" s="49"/>
      <c r="BLV19" s="49"/>
      <c r="BMC19" s="75"/>
      <c r="BMI19" s="49"/>
      <c r="BMJ19" s="49"/>
      <c r="BML19" s="49"/>
      <c r="BMS19" s="75"/>
      <c r="BMY19" s="49"/>
      <c r="BMZ19" s="49"/>
      <c r="BNB19" s="49"/>
      <c r="BNI19" s="75"/>
      <c r="BNO19" s="49"/>
      <c r="BNP19" s="49"/>
      <c r="BNR19" s="49"/>
      <c r="BNY19" s="75"/>
      <c r="BOE19" s="49"/>
      <c r="BOF19" s="49"/>
      <c r="BOH19" s="49"/>
      <c r="BOO19" s="75"/>
      <c r="BOU19" s="49"/>
      <c r="BOV19" s="49"/>
      <c r="BOX19" s="49"/>
      <c r="BPE19" s="75"/>
      <c r="BPK19" s="49"/>
      <c r="BPL19" s="49"/>
      <c r="BPN19" s="49"/>
      <c r="BPU19" s="75"/>
      <c r="BQA19" s="49"/>
      <c r="BQB19" s="49"/>
      <c r="BQD19" s="49"/>
      <c r="BQK19" s="75"/>
      <c r="BQQ19" s="49"/>
      <c r="BQR19" s="49"/>
      <c r="BQT19" s="49"/>
      <c r="BRA19" s="75"/>
      <c r="BRG19" s="49"/>
      <c r="BRH19" s="49"/>
      <c r="BRJ19" s="49"/>
      <c r="BRQ19" s="75"/>
      <c r="BRW19" s="49"/>
      <c r="BRX19" s="49"/>
      <c r="BRZ19" s="49"/>
      <c r="BSG19" s="75"/>
      <c r="BSM19" s="49"/>
      <c r="BSN19" s="49"/>
      <c r="BSP19" s="49"/>
      <c r="BSW19" s="75"/>
      <c r="BTC19" s="49"/>
      <c r="BTD19" s="49"/>
      <c r="BTF19" s="49"/>
      <c r="BTM19" s="75"/>
      <c r="BTS19" s="49"/>
      <c r="BTT19" s="49"/>
      <c r="BTV19" s="49"/>
      <c r="BUC19" s="75"/>
      <c r="BUI19" s="49"/>
      <c r="BUJ19" s="49"/>
      <c r="BUL19" s="49"/>
      <c r="BUS19" s="75"/>
      <c r="BUY19" s="49"/>
      <c r="BUZ19" s="49"/>
      <c r="BVB19" s="49"/>
      <c r="BVI19" s="75"/>
      <c r="BVO19" s="49"/>
      <c r="BVP19" s="49"/>
      <c r="BVR19" s="49"/>
      <c r="BVY19" s="75"/>
      <c r="BWE19" s="49"/>
      <c r="BWF19" s="49"/>
      <c r="BWH19" s="49"/>
      <c r="BWO19" s="75"/>
      <c r="BWU19" s="49"/>
      <c r="BWV19" s="49"/>
      <c r="BWX19" s="49"/>
      <c r="BXE19" s="75"/>
      <c r="BXK19" s="49"/>
      <c r="BXL19" s="49"/>
      <c r="BXN19" s="49"/>
      <c r="BXU19" s="75"/>
      <c r="BYA19" s="49"/>
      <c r="BYB19" s="49"/>
      <c r="BYD19" s="49"/>
      <c r="BYK19" s="75"/>
      <c r="BYQ19" s="49"/>
      <c r="BYR19" s="49"/>
      <c r="BYT19" s="49"/>
      <c r="BZA19" s="75"/>
      <c r="BZG19" s="49"/>
      <c r="BZH19" s="49"/>
      <c r="BZJ19" s="49"/>
      <c r="BZQ19" s="75"/>
      <c r="BZW19" s="49"/>
      <c r="BZX19" s="49"/>
      <c r="BZZ19" s="49"/>
      <c r="CAG19" s="75"/>
      <c r="CAM19" s="49"/>
      <c r="CAN19" s="49"/>
      <c r="CAP19" s="49"/>
      <c r="CAW19" s="75"/>
      <c r="CBC19" s="49"/>
      <c r="CBD19" s="49"/>
      <c r="CBF19" s="49"/>
      <c r="CBM19" s="75"/>
      <c r="CBS19" s="49"/>
      <c r="CBT19" s="49"/>
      <c r="CBV19" s="49"/>
      <c r="CCC19" s="75"/>
      <c r="CCI19" s="49"/>
      <c r="CCJ19" s="49"/>
      <c r="CCL19" s="49"/>
      <c r="CCS19" s="75"/>
      <c r="CCY19" s="49"/>
      <c r="CCZ19" s="49"/>
      <c r="CDB19" s="49"/>
      <c r="CDI19" s="75"/>
      <c r="CDO19" s="49"/>
      <c r="CDP19" s="49"/>
      <c r="CDR19" s="49"/>
      <c r="CDY19" s="75"/>
      <c r="CEE19" s="49"/>
      <c r="CEF19" s="49"/>
      <c r="CEH19" s="49"/>
      <c r="CEO19" s="75"/>
      <c r="CEU19" s="49"/>
      <c r="CEV19" s="49"/>
      <c r="CEX19" s="49"/>
      <c r="CFE19" s="75"/>
      <c r="CFK19" s="49"/>
      <c r="CFL19" s="49"/>
      <c r="CFN19" s="49"/>
      <c r="CFU19" s="75"/>
      <c r="CGA19" s="49"/>
      <c r="CGB19" s="49"/>
      <c r="CGD19" s="49"/>
      <c r="CGK19" s="75"/>
      <c r="CGQ19" s="49"/>
      <c r="CGR19" s="49"/>
      <c r="CGT19" s="49"/>
      <c r="CHA19" s="75"/>
      <c r="CHG19" s="49"/>
      <c r="CHH19" s="49"/>
      <c r="CHJ19" s="49"/>
      <c r="CHQ19" s="75"/>
      <c r="CHW19" s="49"/>
      <c r="CHX19" s="49"/>
      <c r="CHZ19" s="49"/>
      <c r="CIG19" s="75"/>
      <c r="CIM19" s="49"/>
      <c r="CIN19" s="49"/>
      <c r="CIP19" s="49"/>
      <c r="CIW19" s="75"/>
      <c r="CJC19" s="49"/>
      <c r="CJD19" s="49"/>
      <c r="CJF19" s="49"/>
      <c r="CJM19" s="75"/>
      <c r="CJS19" s="49"/>
      <c r="CJT19" s="49"/>
      <c r="CJV19" s="49"/>
      <c r="CKC19" s="75"/>
      <c r="CKI19" s="49"/>
      <c r="CKJ19" s="49"/>
      <c r="CKL19" s="49"/>
      <c r="CKS19" s="75"/>
      <c r="CKY19" s="49"/>
      <c r="CKZ19" s="49"/>
      <c r="CLB19" s="49"/>
      <c r="CLI19" s="75"/>
      <c r="CLO19" s="49"/>
      <c r="CLP19" s="49"/>
      <c r="CLR19" s="49"/>
      <c r="CLY19" s="75"/>
      <c r="CME19" s="49"/>
      <c r="CMF19" s="49"/>
      <c r="CMH19" s="49"/>
      <c r="CMO19" s="75"/>
      <c r="CMU19" s="49"/>
      <c r="CMV19" s="49"/>
      <c r="CMX19" s="49"/>
      <c r="CNE19" s="75"/>
      <c r="CNK19" s="49"/>
      <c r="CNL19" s="49"/>
      <c r="CNN19" s="49"/>
      <c r="CNU19" s="75"/>
      <c r="COA19" s="49"/>
      <c r="COB19" s="49"/>
      <c r="COD19" s="49"/>
      <c r="COK19" s="75"/>
      <c r="COQ19" s="49"/>
      <c r="COR19" s="49"/>
      <c r="COT19" s="49"/>
      <c r="CPA19" s="75"/>
      <c r="CPG19" s="49"/>
      <c r="CPH19" s="49"/>
      <c r="CPJ19" s="49"/>
      <c r="CPQ19" s="75"/>
      <c r="CPW19" s="49"/>
      <c r="CPX19" s="49"/>
      <c r="CPZ19" s="49"/>
      <c r="CQG19" s="75"/>
      <c r="CQM19" s="49"/>
      <c r="CQN19" s="49"/>
      <c r="CQP19" s="49"/>
      <c r="CQW19" s="75"/>
      <c r="CRC19" s="49"/>
      <c r="CRD19" s="49"/>
      <c r="CRF19" s="49"/>
      <c r="CRM19" s="75"/>
      <c r="CRS19" s="49"/>
      <c r="CRT19" s="49"/>
      <c r="CRV19" s="49"/>
      <c r="CSC19" s="75"/>
      <c r="CSI19" s="49"/>
      <c r="CSJ19" s="49"/>
      <c r="CSL19" s="49"/>
      <c r="CSS19" s="75"/>
      <c r="CSY19" s="49"/>
      <c r="CSZ19" s="49"/>
      <c r="CTB19" s="49"/>
      <c r="CTI19" s="75"/>
      <c r="CTO19" s="49"/>
      <c r="CTP19" s="49"/>
      <c r="CTR19" s="49"/>
      <c r="CTY19" s="75"/>
      <c r="CUE19" s="49"/>
      <c r="CUF19" s="49"/>
      <c r="CUH19" s="49"/>
      <c r="CUO19" s="75"/>
      <c r="CUU19" s="49"/>
      <c r="CUV19" s="49"/>
      <c r="CUX19" s="49"/>
      <c r="CVE19" s="75"/>
      <c r="CVK19" s="49"/>
      <c r="CVL19" s="49"/>
      <c r="CVN19" s="49"/>
      <c r="CVU19" s="75"/>
      <c r="CWA19" s="49"/>
      <c r="CWB19" s="49"/>
      <c r="CWD19" s="49"/>
      <c r="CWK19" s="75"/>
      <c r="CWQ19" s="49"/>
      <c r="CWR19" s="49"/>
      <c r="CWT19" s="49"/>
      <c r="CXA19" s="75"/>
      <c r="CXG19" s="49"/>
      <c r="CXH19" s="49"/>
      <c r="CXJ19" s="49"/>
      <c r="CXQ19" s="75"/>
      <c r="CXW19" s="49"/>
      <c r="CXX19" s="49"/>
      <c r="CXZ19" s="49"/>
      <c r="CYG19" s="75"/>
      <c r="CYM19" s="49"/>
      <c r="CYN19" s="49"/>
      <c r="CYP19" s="49"/>
      <c r="CYW19" s="75"/>
      <c r="CZC19" s="49"/>
      <c r="CZD19" s="49"/>
      <c r="CZF19" s="49"/>
      <c r="CZM19" s="75"/>
      <c r="CZS19" s="49"/>
      <c r="CZT19" s="49"/>
      <c r="CZV19" s="49"/>
      <c r="DAC19" s="75"/>
      <c r="DAI19" s="49"/>
      <c r="DAJ19" s="49"/>
      <c r="DAL19" s="49"/>
      <c r="DAS19" s="75"/>
      <c r="DAY19" s="49"/>
      <c r="DAZ19" s="49"/>
      <c r="DBB19" s="49"/>
      <c r="DBI19" s="75"/>
      <c r="DBO19" s="49"/>
      <c r="DBP19" s="49"/>
      <c r="DBR19" s="49"/>
      <c r="DBY19" s="75"/>
      <c r="DCE19" s="49"/>
      <c r="DCF19" s="49"/>
      <c r="DCH19" s="49"/>
      <c r="DCO19" s="75"/>
      <c r="DCU19" s="49"/>
      <c r="DCV19" s="49"/>
      <c r="DCX19" s="49"/>
      <c r="DDE19" s="75"/>
      <c r="DDK19" s="49"/>
      <c r="DDL19" s="49"/>
      <c r="DDN19" s="49"/>
      <c r="DDU19" s="75"/>
      <c r="DEA19" s="49"/>
      <c r="DEB19" s="49"/>
      <c r="DED19" s="49"/>
      <c r="DEK19" s="75"/>
      <c r="DEQ19" s="49"/>
      <c r="DER19" s="49"/>
      <c r="DET19" s="49"/>
      <c r="DFA19" s="75"/>
      <c r="DFG19" s="49"/>
      <c r="DFH19" s="49"/>
      <c r="DFJ19" s="49"/>
      <c r="DFQ19" s="75"/>
      <c r="DFW19" s="49"/>
      <c r="DFX19" s="49"/>
      <c r="DFZ19" s="49"/>
      <c r="DGG19" s="75"/>
      <c r="DGM19" s="49"/>
      <c r="DGN19" s="49"/>
      <c r="DGP19" s="49"/>
      <c r="DGW19" s="75"/>
      <c r="DHC19" s="49"/>
      <c r="DHD19" s="49"/>
      <c r="DHF19" s="49"/>
      <c r="DHM19" s="75"/>
      <c r="DHS19" s="49"/>
      <c r="DHT19" s="49"/>
      <c r="DHV19" s="49"/>
      <c r="DIC19" s="75"/>
      <c r="DII19" s="49"/>
      <c r="DIJ19" s="49"/>
      <c r="DIL19" s="49"/>
      <c r="DIS19" s="75"/>
      <c r="DIY19" s="49"/>
      <c r="DIZ19" s="49"/>
      <c r="DJB19" s="49"/>
      <c r="DJI19" s="75"/>
      <c r="DJO19" s="49"/>
      <c r="DJP19" s="49"/>
      <c r="DJR19" s="49"/>
      <c r="DJY19" s="75"/>
      <c r="DKE19" s="49"/>
      <c r="DKF19" s="49"/>
      <c r="DKH19" s="49"/>
      <c r="DKO19" s="75"/>
      <c r="DKU19" s="49"/>
      <c r="DKV19" s="49"/>
      <c r="DKX19" s="49"/>
      <c r="DLE19" s="75"/>
      <c r="DLK19" s="49"/>
      <c r="DLL19" s="49"/>
      <c r="DLN19" s="49"/>
      <c r="DLU19" s="75"/>
      <c r="DMA19" s="49"/>
      <c r="DMB19" s="49"/>
      <c r="DMD19" s="49"/>
      <c r="DMK19" s="75"/>
      <c r="DMQ19" s="49"/>
      <c r="DMR19" s="49"/>
      <c r="DMT19" s="49"/>
      <c r="DNA19" s="75"/>
      <c r="DNG19" s="49"/>
      <c r="DNH19" s="49"/>
      <c r="DNJ19" s="49"/>
      <c r="DNQ19" s="75"/>
      <c r="DNW19" s="49"/>
      <c r="DNX19" s="49"/>
      <c r="DNZ19" s="49"/>
      <c r="DOG19" s="75"/>
      <c r="DOM19" s="49"/>
      <c r="DON19" s="49"/>
      <c r="DOP19" s="49"/>
      <c r="DOW19" s="75"/>
      <c r="DPC19" s="49"/>
      <c r="DPD19" s="49"/>
      <c r="DPF19" s="49"/>
      <c r="DPM19" s="75"/>
      <c r="DPS19" s="49"/>
      <c r="DPT19" s="49"/>
      <c r="DPV19" s="49"/>
      <c r="DQC19" s="75"/>
      <c r="DQI19" s="49"/>
      <c r="DQJ19" s="49"/>
      <c r="DQL19" s="49"/>
      <c r="DQS19" s="75"/>
      <c r="DQY19" s="49"/>
      <c r="DQZ19" s="49"/>
      <c r="DRB19" s="49"/>
      <c r="DRI19" s="75"/>
      <c r="DRO19" s="49"/>
      <c r="DRP19" s="49"/>
      <c r="DRR19" s="49"/>
      <c r="DRY19" s="75"/>
      <c r="DSE19" s="49"/>
      <c r="DSF19" s="49"/>
      <c r="DSH19" s="49"/>
      <c r="DSO19" s="75"/>
      <c r="DSU19" s="49"/>
      <c r="DSV19" s="49"/>
      <c r="DSX19" s="49"/>
      <c r="DTE19" s="75"/>
      <c r="DTK19" s="49"/>
      <c r="DTL19" s="49"/>
      <c r="DTN19" s="49"/>
      <c r="DTU19" s="75"/>
      <c r="DUA19" s="49"/>
      <c r="DUB19" s="49"/>
      <c r="DUD19" s="49"/>
      <c r="DUK19" s="75"/>
      <c r="DUQ19" s="49"/>
      <c r="DUR19" s="49"/>
      <c r="DUT19" s="49"/>
      <c r="DVA19" s="75"/>
      <c r="DVG19" s="49"/>
      <c r="DVH19" s="49"/>
      <c r="DVJ19" s="49"/>
      <c r="DVQ19" s="75"/>
      <c r="DVW19" s="49"/>
      <c r="DVX19" s="49"/>
      <c r="DVZ19" s="49"/>
      <c r="DWG19" s="75"/>
      <c r="DWM19" s="49"/>
      <c r="DWN19" s="49"/>
      <c r="DWP19" s="49"/>
      <c r="DWW19" s="75"/>
      <c r="DXC19" s="49"/>
      <c r="DXD19" s="49"/>
      <c r="DXF19" s="49"/>
      <c r="DXM19" s="75"/>
      <c r="DXS19" s="49"/>
      <c r="DXT19" s="49"/>
      <c r="DXV19" s="49"/>
      <c r="DYC19" s="75"/>
      <c r="DYI19" s="49"/>
      <c r="DYJ19" s="49"/>
      <c r="DYL19" s="49"/>
      <c r="DYS19" s="75"/>
      <c r="DYY19" s="49"/>
      <c r="DYZ19" s="49"/>
      <c r="DZB19" s="49"/>
      <c r="DZI19" s="75"/>
      <c r="DZO19" s="49"/>
      <c r="DZP19" s="49"/>
      <c r="DZR19" s="49"/>
      <c r="DZY19" s="75"/>
      <c r="EAE19" s="49"/>
      <c r="EAF19" s="49"/>
      <c r="EAH19" s="49"/>
      <c r="EAO19" s="75"/>
      <c r="EAU19" s="49"/>
      <c r="EAV19" s="49"/>
      <c r="EAX19" s="49"/>
      <c r="EBE19" s="75"/>
      <c r="EBK19" s="49"/>
      <c r="EBL19" s="49"/>
      <c r="EBN19" s="49"/>
      <c r="EBU19" s="75"/>
      <c r="ECA19" s="49"/>
      <c r="ECB19" s="49"/>
      <c r="ECD19" s="49"/>
      <c r="ECK19" s="75"/>
      <c r="ECQ19" s="49"/>
      <c r="ECR19" s="49"/>
      <c r="ECT19" s="49"/>
      <c r="EDA19" s="75"/>
      <c r="EDG19" s="49"/>
      <c r="EDH19" s="49"/>
      <c r="EDJ19" s="49"/>
      <c r="EDQ19" s="75"/>
      <c r="EDW19" s="49"/>
      <c r="EDX19" s="49"/>
      <c r="EDZ19" s="49"/>
      <c r="EEG19" s="75"/>
      <c r="EEM19" s="49"/>
      <c r="EEN19" s="49"/>
      <c r="EEP19" s="49"/>
      <c r="EEW19" s="75"/>
      <c r="EFC19" s="49"/>
      <c r="EFD19" s="49"/>
      <c r="EFF19" s="49"/>
      <c r="EFM19" s="75"/>
      <c r="EFS19" s="49"/>
      <c r="EFT19" s="49"/>
      <c r="EFV19" s="49"/>
      <c r="EGC19" s="75"/>
      <c r="EGI19" s="49"/>
      <c r="EGJ19" s="49"/>
      <c r="EGL19" s="49"/>
      <c r="EGS19" s="75"/>
      <c r="EGY19" s="49"/>
      <c r="EGZ19" s="49"/>
      <c r="EHB19" s="49"/>
      <c r="EHI19" s="75"/>
      <c r="EHO19" s="49"/>
      <c r="EHP19" s="49"/>
      <c r="EHR19" s="49"/>
      <c r="EHY19" s="75"/>
      <c r="EIE19" s="49"/>
      <c r="EIF19" s="49"/>
      <c r="EIH19" s="49"/>
      <c r="EIO19" s="75"/>
      <c r="EIU19" s="49"/>
      <c r="EIV19" s="49"/>
      <c r="EIX19" s="49"/>
      <c r="EJE19" s="75"/>
      <c r="EJK19" s="49"/>
      <c r="EJL19" s="49"/>
      <c r="EJN19" s="49"/>
      <c r="EJU19" s="75"/>
      <c r="EKA19" s="49"/>
      <c r="EKB19" s="49"/>
      <c r="EKD19" s="49"/>
      <c r="EKK19" s="75"/>
      <c r="EKQ19" s="49"/>
      <c r="EKR19" s="49"/>
      <c r="EKT19" s="49"/>
      <c r="ELA19" s="75"/>
      <c r="ELG19" s="49"/>
      <c r="ELH19" s="49"/>
      <c r="ELJ19" s="49"/>
      <c r="ELQ19" s="75"/>
      <c r="ELW19" s="49"/>
      <c r="ELX19" s="49"/>
      <c r="ELZ19" s="49"/>
      <c r="EMG19" s="75"/>
      <c r="EMM19" s="49"/>
      <c r="EMN19" s="49"/>
      <c r="EMP19" s="49"/>
      <c r="EMW19" s="75"/>
      <c r="ENC19" s="49"/>
      <c r="END19" s="49"/>
      <c r="ENF19" s="49"/>
      <c r="ENM19" s="75"/>
      <c r="ENS19" s="49"/>
      <c r="ENT19" s="49"/>
      <c r="ENV19" s="49"/>
      <c r="EOC19" s="75"/>
      <c r="EOI19" s="49"/>
      <c r="EOJ19" s="49"/>
      <c r="EOL19" s="49"/>
      <c r="EOS19" s="75"/>
      <c r="EOY19" s="49"/>
      <c r="EOZ19" s="49"/>
      <c r="EPB19" s="49"/>
      <c r="EPI19" s="75"/>
      <c r="EPO19" s="49"/>
      <c r="EPP19" s="49"/>
      <c r="EPR19" s="49"/>
      <c r="EPY19" s="75"/>
      <c r="EQE19" s="49"/>
      <c r="EQF19" s="49"/>
      <c r="EQH19" s="49"/>
      <c r="EQO19" s="75"/>
      <c r="EQU19" s="49"/>
      <c r="EQV19" s="49"/>
      <c r="EQX19" s="49"/>
      <c r="ERE19" s="75"/>
      <c r="ERK19" s="49"/>
      <c r="ERL19" s="49"/>
      <c r="ERN19" s="49"/>
      <c r="ERU19" s="75"/>
      <c r="ESA19" s="49"/>
      <c r="ESB19" s="49"/>
      <c r="ESD19" s="49"/>
      <c r="ESK19" s="75"/>
      <c r="ESQ19" s="49"/>
      <c r="ESR19" s="49"/>
      <c r="EST19" s="49"/>
      <c r="ETA19" s="75"/>
      <c r="ETG19" s="49"/>
      <c r="ETH19" s="49"/>
      <c r="ETJ19" s="49"/>
      <c r="ETQ19" s="75"/>
      <c r="ETW19" s="49"/>
      <c r="ETX19" s="49"/>
      <c r="ETZ19" s="49"/>
      <c r="EUG19" s="75"/>
      <c r="EUM19" s="49"/>
      <c r="EUN19" s="49"/>
      <c r="EUP19" s="49"/>
      <c r="EUW19" s="75"/>
      <c r="EVC19" s="49"/>
      <c r="EVD19" s="49"/>
      <c r="EVF19" s="49"/>
      <c r="EVM19" s="75"/>
      <c r="EVS19" s="49"/>
      <c r="EVT19" s="49"/>
      <c r="EVV19" s="49"/>
      <c r="EWC19" s="75"/>
      <c r="EWI19" s="49"/>
      <c r="EWJ19" s="49"/>
      <c r="EWL19" s="49"/>
      <c r="EWS19" s="75"/>
      <c r="EWY19" s="49"/>
      <c r="EWZ19" s="49"/>
      <c r="EXB19" s="49"/>
      <c r="EXI19" s="75"/>
      <c r="EXO19" s="49"/>
      <c r="EXP19" s="49"/>
      <c r="EXR19" s="49"/>
      <c r="EXY19" s="75"/>
      <c r="EYE19" s="49"/>
      <c r="EYF19" s="49"/>
      <c r="EYH19" s="49"/>
      <c r="EYO19" s="75"/>
      <c r="EYU19" s="49"/>
      <c r="EYV19" s="49"/>
      <c r="EYX19" s="49"/>
      <c r="EZE19" s="75"/>
      <c r="EZK19" s="49"/>
      <c r="EZL19" s="49"/>
      <c r="EZN19" s="49"/>
      <c r="EZU19" s="75"/>
      <c r="FAA19" s="49"/>
      <c r="FAB19" s="49"/>
      <c r="FAD19" s="49"/>
      <c r="FAK19" s="75"/>
      <c r="FAQ19" s="49"/>
      <c r="FAR19" s="49"/>
      <c r="FAT19" s="49"/>
      <c r="FBA19" s="75"/>
      <c r="FBG19" s="49"/>
      <c r="FBH19" s="49"/>
      <c r="FBJ19" s="49"/>
      <c r="FBQ19" s="75"/>
      <c r="FBW19" s="49"/>
      <c r="FBX19" s="49"/>
      <c r="FBZ19" s="49"/>
      <c r="FCG19" s="75"/>
      <c r="FCM19" s="49"/>
      <c r="FCN19" s="49"/>
      <c r="FCP19" s="49"/>
      <c r="FCW19" s="75"/>
      <c r="FDC19" s="49"/>
      <c r="FDD19" s="49"/>
      <c r="FDF19" s="49"/>
      <c r="FDM19" s="75"/>
      <c r="FDS19" s="49"/>
      <c r="FDT19" s="49"/>
      <c r="FDV19" s="49"/>
      <c r="FEC19" s="75"/>
      <c r="FEI19" s="49"/>
      <c r="FEJ19" s="49"/>
      <c r="FEL19" s="49"/>
      <c r="FES19" s="75"/>
      <c r="FEY19" s="49"/>
      <c r="FEZ19" s="49"/>
      <c r="FFB19" s="49"/>
      <c r="FFI19" s="75"/>
      <c r="FFO19" s="49"/>
      <c r="FFP19" s="49"/>
      <c r="FFR19" s="49"/>
      <c r="FFY19" s="75"/>
      <c r="FGE19" s="49"/>
      <c r="FGF19" s="49"/>
      <c r="FGH19" s="49"/>
      <c r="FGO19" s="75"/>
      <c r="FGU19" s="49"/>
      <c r="FGV19" s="49"/>
      <c r="FGX19" s="49"/>
      <c r="FHE19" s="75"/>
      <c r="FHK19" s="49"/>
      <c r="FHL19" s="49"/>
      <c r="FHN19" s="49"/>
      <c r="FHU19" s="75"/>
      <c r="FIA19" s="49"/>
      <c r="FIB19" s="49"/>
      <c r="FID19" s="49"/>
      <c r="FIK19" s="75"/>
      <c r="FIQ19" s="49"/>
      <c r="FIR19" s="49"/>
      <c r="FIT19" s="49"/>
      <c r="FJA19" s="75"/>
      <c r="FJG19" s="49"/>
      <c r="FJH19" s="49"/>
      <c r="FJJ19" s="49"/>
      <c r="FJQ19" s="75"/>
      <c r="FJW19" s="49"/>
      <c r="FJX19" s="49"/>
      <c r="FJZ19" s="49"/>
      <c r="FKG19" s="75"/>
      <c r="FKM19" s="49"/>
      <c r="FKN19" s="49"/>
      <c r="FKP19" s="49"/>
      <c r="FKW19" s="75"/>
      <c r="FLC19" s="49"/>
      <c r="FLD19" s="49"/>
      <c r="FLF19" s="49"/>
      <c r="FLM19" s="75"/>
      <c r="FLS19" s="49"/>
      <c r="FLT19" s="49"/>
      <c r="FLV19" s="49"/>
      <c r="FMC19" s="75"/>
      <c r="FMI19" s="49"/>
      <c r="FMJ19" s="49"/>
      <c r="FML19" s="49"/>
      <c r="FMS19" s="75"/>
      <c r="FMY19" s="49"/>
      <c r="FMZ19" s="49"/>
      <c r="FNB19" s="49"/>
      <c r="FNI19" s="75"/>
      <c r="FNO19" s="49"/>
      <c r="FNP19" s="49"/>
      <c r="FNR19" s="49"/>
      <c r="FNY19" s="75"/>
      <c r="FOE19" s="49"/>
      <c r="FOF19" s="49"/>
      <c r="FOH19" s="49"/>
      <c r="FOO19" s="75"/>
      <c r="FOU19" s="49"/>
      <c r="FOV19" s="49"/>
      <c r="FOX19" s="49"/>
      <c r="FPE19" s="75"/>
      <c r="FPK19" s="49"/>
      <c r="FPL19" s="49"/>
      <c r="FPN19" s="49"/>
      <c r="FPU19" s="75"/>
      <c r="FQA19" s="49"/>
      <c r="FQB19" s="49"/>
      <c r="FQD19" s="49"/>
      <c r="FQK19" s="75"/>
      <c r="FQQ19" s="49"/>
      <c r="FQR19" s="49"/>
      <c r="FQT19" s="49"/>
      <c r="FRA19" s="75"/>
      <c r="FRG19" s="49"/>
      <c r="FRH19" s="49"/>
      <c r="FRJ19" s="49"/>
      <c r="FRQ19" s="75"/>
      <c r="FRW19" s="49"/>
      <c r="FRX19" s="49"/>
      <c r="FRZ19" s="49"/>
      <c r="FSG19" s="75"/>
      <c r="FSM19" s="49"/>
      <c r="FSN19" s="49"/>
      <c r="FSP19" s="49"/>
      <c r="FSW19" s="75"/>
      <c r="FTC19" s="49"/>
      <c r="FTD19" s="49"/>
      <c r="FTF19" s="49"/>
      <c r="FTM19" s="75"/>
      <c r="FTS19" s="49"/>
      <c r="FTT19" s="49"/>
      <c r="FTV19" s="49"/>
      <c r="FUC19" s="75"/>
      <c r="FUI19" s="49"/>
      <c r="FUJ19" s="49"/>
      <c r="FUL19" s="49"/>
      <c r="FUS19" s="75"/>
      <c r="FUY19" s="49"/>
      <c r="FUZ19" s="49"/>
      <c r="FVB19" s="49"/>
      <c r="FVI19" s="75"/>
      <c r="FVO19" s="49"/>
      <c r="FVP19" s="49"/>
      <c r="FVR19" s="49"/>
      <c r="FVY19" s="75"/>
      <c r="FWE19" s="49"/>
      <c r="FWF19" s="49"/>
      <c r="FWH19" s="49"/>
      <c r="FWO19" s="75"/>
      <c r="FWU19" s="49"/>
      <c r="FWV19" s="49"/>
      <c r="FWX19" s="49"/>
      <c r="FXE19" s="75"/>
      <c r="FXK19" s="49"/>
      <c r="FXL19" s="49"/>
      <c r="FXN19" s="49"/>
      <c r="FXU19" s="75"/>
      <c r="FYA19" s="49"/>
      <c r="FYB19" s="49"/>
      <c r="FYD19" s="49"/>
      <c r="FYK19" s="75"/>
      <c r="FYQ19" s="49"/>
      <c r="FYR19" s="49"/>
      <c r="FYT19" s="49"/>
      <c r="FZA19" s="75"/>
      <c r="FZG19" s="49"/>
      <c r="FZH19" s="49"/>
      <c r="FZJ19" s="49"/>
      <c r="FZQ19" s="75"/>
      <c r="FZW19" s="49"/>
      <c r="FZX19" s="49"/>
      <c r="FZZ19" s="49"/>
      <c r="GAG19" s="75"/>
      <c r="GAM19" s="49"/>
      <c r="GAN19" s="49"/>
      <c r="GAP19" s="49"/>
      <c r="GAW19" s="75"/>
      <c r="GBC19" s="49"/>
      <c r="GBD19" s="49"/>
      <c r="GBF19" s="49"/>
      <c r="GBM19" s="75"/>
      <c r="GBS19" s="49"/>
      <c r="GBT19" s="49"/>
      <c r="GBV19" s="49"/>
      <c r="GCC19" s="75"/>
      <c r="GCI19" s="49"/>
      <c r="GCJ19" s="49"/>
      <c r="GCL19" s="49"/>
      <c r="GCS19" s="75"/>
      <c r="GCY19" s="49"/>
      <c r="GCZ19" s="49"/>
      <c r="GDB19" s="49"/>
      <c r="GDI19" s="75"/>
      <c r="GDO19" s="49"/>
      <c r="GDP19" s="49"/>
      <c r="GDR19" s="49"/>
      <c r="GDY19" s="75"/>
      <c r="GEE19" s="49"/>
      <c r="GEF19" s="49"/>
      <c r="GEH19" s="49"/>
      <c r="GEO19" s="75"/>
      <c r="GEU19" s="49"/>
      <c r="GEV19" s="49"/>
      <c r="GEX19" s="49"/>
      <c r="GFE19" s="75"/>
      <c r="GFK19" s="49"/>
      <c r="GFL19" s="49"/>
      <c r="GFN19" s="49"/>
      <c r="GFU19" s="75"/>
      <c r="GGA19" s="49"/>
      <c r="GGB19" s="49"/>
      <c r="GGD19" s="49"/>
      <c r="GGK19" s="75"/>
      <c r="GGQ19" s="49"/>
      <c r="GGR19" s="49"/>
      <c r="GGT19" s="49"/>
      <c r="GHA19" s="75"/>
      <c r="GHG19" s="49"/>
      <c r="GHH19" s="49"/>
      <c r="GHJ19" s="49"/>
      <c r="GHQ19" s="75"/>
      <c r="GHW19" s="49"/>
      <c r="GHX19" s="49"/>
      <c r="GHZ19" s="49"/>
      <c r="GIG19" s="75"/>
      <c r="GIM19" s="49"/>
      <c r="GIN19" s="49"/>
      <c r="GIP19" s="49"/>
      <c r="GIW19" s="75"/>
      <c r="GJC19" s="49"/>
      <c r="GJD19" s="49"/>
      <c r="GJF19" s="49"/>
      <c r="GJM19" s="75"/>
      <c r="GJS19" s="49"/>
      <c r="GJT19" s="49"/>
      <c r="GJV19" s="49"/>
      <c r="GKC19" s="75"/>
      <c r="GKI19" s="49"/>
      <c r="GKJ19" s="49"/>
      <c r="GKL19" s="49"/>
      <c r="GKS19" s="75"/>
      <c r="GKY19" s="49"/>
      <c r="GKZ19" s="49"/>
      <c r="GLB19" s="49"/>
      <c r="GLI19" s="75"/>
      <c r="GLO19" s="49"/>
      <c r="GLP19" s="49"/>
      <c r="GLR19" s="49"/>
      <c r="GLY19" s="75"/>
      <c r="GME19" s="49"/>
      <c r="GMF19" s="49"/>
      <c r="GMH19" s="49"/>
      <c r="GMO19" s="75"/>
      <c r="GMU19" s="49"/>
      <c r="GMV19" s="49"/>
      <c r="GMX19" s="49"/>
      <c r="GNE19" s="75"/>
      <c r="GNK19" s="49"/>
      <c r="GNL19" s="49"/>
      <c r="GNN19" s="49"/>
      <c r="GNU19" s="75"/>
      <c r="GOA19" s="49"/>
      <c r="GOB19" s="49"/>
      <c r="GOD19" s="49"/>
      <c r="GOK19" s="75"/>
      <c r="GOQ19" s="49"/>
      <c r="GOR19" s="49"/>
      <c r="GOT19" s="49"/>
      <c r="GPA19" s="75"/>
      <c r="GPG19" s="49"/>
      <c r="GPH19" s="49"/>
      <c r="GPJ19" s="49"/>
      <c r="GPQ19" s="75"/>
      <c r="GPW19" s="49"/>
      <c r="GPX19" s="49"/>
      <c r="GPZ19" s="49"/>
      <c r="GQG19" s="75"/>
      <c r="GQM19" s="49"/>
      <c r="GQN19" s="49"/>
      <c r="GQP19" s="49"/>
      <c r="GQW19" s="75"/>
      <c r="GRC19" s="49"/>
      <c r="GRD19" s="49"/>
      <c r="GRF19" s="49"/>
      <c r="GRM19" s="75"/>
      <c r="GRS19" s="49"/>
      <c r="GRT19" s="49"/>
      <c r="GRV19" s="49"/>
      <c r="GSC19" s="75"/>
      <c r="GSI19" s="49"/>
      <c r="GSJ19" s="49"/>
      <c r="GSL19" s="49"/>
      <c r="GSS19" s="75"/>
      <c r="GSY19" s="49"/>
      <c r="GSZ19" s="49"/>
      <c r="GTB19" s="49"/>
      <c r="GTI19" s="75"/>
      <c r="GTO19" s="49"/>
      <c r="GTP19" s="49"/>
      <c r="GTR19" s="49"/>
      <c r="GTY19" s="75"/>
      <c r="GUE19" s="49"/>
      <c r="GUF19" s="49"/>
      <c r="GUH19" s="49"/>
      <c r="GUO19" s="75"/>
      <c r="GUU19" s="49"/>
      <c r="GUV19" s="49"/>
      <c r="GUX19" s="49"/>
      <c r="GVE19" s="75"/>
      <c r="GVK19" s="49"/>
      <c r="GVL19" s="49"/>
      <c r="GVN19" s="49"/>
      <c r="GVU19" s="75"/>
      <c r="GWA19" s="49"/>
      <c r="GWB19" s="49"/>
      <c r="GWD19" s="49"/>
      <c r="GWK19" s="75"/>
      <c r="GWQ19" s="49"/>
      <c r="GWR19" s="49"/>
      <c r="GWT19" s="49"/>
      <c r="GXA19" s="75"/>
      <c r="GXG19" s="49"/>
      <c r="GXH19" s="49"/>
      <c r="GXJ19" s="49"/>
      <c r="GXQ19" s="75"/>
      <c r="GXW19" s="49"/>
      <c r="GXX19" s="49"/>
      <c r="GXZ19" s="49"/>
      <c r="GYG19" s="75"/>
      <c r="GYM19" s="49"/>
      <c r="GYN19" s="49"/>
      <c r="GYP19" s="49"/>
      <c r="GYW19" s="75"/>
      <c r="GZC19" s="49"/>
      <c r="GZD19" s="49"/>
      <c r="GZF19" s="49"/>
      <c r="GZM19" s="75"/>
      <c r="GZS19" s="49"/>
      <c r="GZT19" s="49"/>
      <c r="GZV19" s="49"/>
      <c r="HAC19" s="75"/>
      <c r="HAI19" s="49"/>
      <c r="HAJ19" s="49"/>
      <c r="HAL19" s="49"/>
      <c r="HAS19" s="75"/>
      <c r="HAY19" s="49"/>
      <c r="HAZ19" s="49"/>
      <c r="HBB19" s="49"/>
      <c r="HBI19" s="75"/>
      <c r="HBO19" s="49"/>
      <c r="HBP19" s="49"/>
      <c r="HBR19" s="49"/>
      <c r="HBY19" s="75"/>
      <c r="HCE19" s="49"/>
      <c r="HCF19" s="49"/>
      <c r="HCH19" s="49"/>
      <c r="HCO19" s="75"/>
      <c r="HCU19" s="49"/>
      <c r="HCV19" s="49"/>
      <c r="HCX19" s="49"/>
      <c r="HDE19" s="75"/>
      <c r="HDK19" s="49"/>
      <c r="HDL19" s="49"/>
      <c r="HDN19" s="49"/>
      <c r="HDU19" s="75"/>
      <c r="HEA19" s="49"/>
      <c r="HEB19" s="49"/>
      <c r="HED19" s="49"/>
      <c r="HEK19" s="75"/>
      <c r="HEQ19" s="49"/>
      <c r="HER19" s="49"/>
      <c r="HET19" s="49"/>
      <c r="HFA19" s="75"/>
      <c r="HFG19" s="49"/>
      <c r="HFH19" s="49"/>
      <c r="HFJ19" s="49"/>
      <c r="HFQ19" s="75"/>
      <c r="HFW19" s="49"/>
      <c r="HFX19" s="49"/>
      <c r="HFZ19" s="49"/>
      <c r="HGG19" s="75"/>
      <c r="HGM19" s="49"/>
      <c r="HGN19" s="49"/>
      <c r="HGP19" s="49"/>
      <c r="HGW19" s="75"/>
      <c r="HHC19" s="49"/>
      <c r="HHD19" s="49"/>
      <c r="HHF19" s="49"/>
      <c r="HHM19" s="75"/>
      <c r="HHS19" s="49"/>
      <c r="HHT19" s="49"/>
      <c r="HHV19" s="49"/>
      <c r="HIC19" s="75"/>
      <c r="HII19" s="49"/>
      <c r="HIJ19" s="49"/>
      <c r="HIL19" s="49"/>
      <c r="HIS19" s="75"/>
      <c r="HIY19" s="49"/>
      <c r="HIZ19" s="49"/>
      <c r="HJB19" s="49"/>
      <c r="HJI19" s="75"/>
      <c r="HJO19" s="49"/>
      <c r="HJP19" s="49"/>
      <c r="HJR19" s="49"/>
      <c r="HJY19" s="75"/>
      <c r="HKE19" s="49"/>
      <c r="HKF19" s="49"/>
      <c r="HKH19" s="49"/>
      <c r="HKO19" s="75"/>
      <c r="HKU19" s="49"/>
      <c r="HKV19" s="49"/>
      <c r="HKX19" s="49"/>
      <c r="HLE19" s="75"/>
      <c r="HLK19" s="49"/>
      <c r="HLL19" s="49"/>
      <c r="HLN19" s="49"/>
      <c r="HLU19" s="75"/>
      <c r="HMA19" s="49"/>
      <c r="HMB19" s="49"/>
      <c r="HMD19" s="49"/>
      <c r="HMK19" s="75"/>
      <c r="HMQ19" s="49"/>
      <c r="HMR19" s="49"/>
      <c r="HMT19" s="49"/>
      <c r="HNA19" s="75"/>
      <c r="HNG19" s="49"/>
      <c r="HNH19" s="49"/>
      <c r="HNJ19" s="49"/>
      <c r="HNQ19" s="75"/>
      <c r="HNW19" s="49"/>
      <c r="HNX19" s="49"/>
      <c r="HNZ19" s="49"/>
      <c r="HOG19" s="75"/>
      <c r="HOM19" s="49"/>
      <c r="HON19" s="49"/>
      <c r="HOP19" s="49"/>
      <c r="HOW19" s="75"/>
      <c r="HPC19" s="49"/>
      <c r="HPD19" s="49"/>
      <c r="HPF19" s="49"/>
      <c r="HPM19" s="75"/>
      <c r="HPS19" s="49"/>
      <c r="HPT19" s="49"/>
      <c r="HPV19" s="49"/>
      <c r="HQC19" s="75"/>
      <c r="HQI19" s="49"/>
      <c r="HQJ19" s="49"/>
      <c r="HQL19" s="49"/>
      <c r="HQS19" s="75"/>
      <c r="HQY19" s="49"/>
      <c r="HQZ19" s="49"/>
      <c r="HRB19" s="49"/>
      <c r="HRI19" s="75"/>
      <c r="HRO19" s="49"/>
      <c r="HRP19" s="49"/>
      <c r="HRR19" s="49"/>
      <c r="HRY19" s="75"/>
      <c r="HSE19" s="49"/>
      <c r="HSF19" s="49"/>
      <c r="HSH19" s="49"/>
      <c r="HSO19" s="75"/>
      <c r="HSU19" s="49"/>
      <c r="HSV19" s="49"/>
      <c r="HSX19" s="49"/>
      <c r="HTE19" s="75"/>
      <c r="HTK19" s="49"/>
      <c r="HTL19" s="49"/>
      <c r="HTN19" s="49"/>
      <c r="HTU19" s="75"/>
      <c r="HUA19" s="49"/>
      <c r="HUB19" s="49"/>
      <c r="HUD19" s="49"/>
      <c r="HUK19" s="75"/>
      <c r="HUQ19" s="49"/>
      <c r="HUR19" s="49"/>
      <c r="HUT19" s="49"/>
      <c r="HVA19" s="75"/>
      <c r="HVG19" s="49"/>
      <c r="HVH19" s="49"/>
      <c r="HVJ19" s="49"/>
      <c r="HVQ19" s="75"/>
      <c r="HVW19" s="49"/>
      <c r="HVX19" s="49"/>
      <c r="HVZ19" s="49"/>
      <c r="HWG19" s="75"/>
      <c r="HWM19" s="49"/>
      <c r="HWN19" s="49"/>
      <c r="HWP19" s="49"/>
      <c r="HWW19" s="75"/>
      <c r="HXC19" s="49"/>
      <c r="HXD19" s="49"/>
      <c r="HXF19" s="49"/>
      <c r="HXM19" s="75"/>
      <c r="HXS19" s="49"/>
      <c r="HXT19" s="49"/>
      <c r="HXV19" s="49"/>
      <c r="HYC19" s="75"/>
      <c r="HYI19" s="49"/>
      <c r="HYJ19" s="49"/>
      <c r="HYL19" s="49"/>
      <c r="HYS19" s="75"/>
      <c r="HYY19" s="49"/>
      <c r="HYZ19" s="49"/>
      <c r="HZB19" s="49"/>
      <c r="HZI19" s="75"/>
      <c r="HZO19" s="49"/>
      <c r="HZP19" s="49"/>
      <c r="HZR19" s="49"/>
      <c r="HZY19" s="75"/>
      <c r="IAE19" s="49"/>
      <c r="IAF19" s="49"/>
      <c r="IAH19" s="49"/>
      <c r="IAO19" s="75"/>
      <c r="IAU19" s="49"/>
      <c r="IAV19" s="49"/>
      <c r="IAX19" s="49"/>
      <c r="IBE19" s="75"/>
      <c r="IBK19" s="49"/>
      <c r="IBL19" s="49"/>
      <c r="IBN19" s="49"/>
      <c r="IBU19" s="75"/>
      <c r="ICA19" s="49"/>
      <c r="ICB19" s="49"/>
      <c r="ICD19" s="49"/>
      <c r="ICK19" s="75"/>
      <c r="ICQ19" s="49"/>
      <c r="ICR19" s="49"/>
      <c r="ICT19" s="49"/>
      <c r="IDA19" s="75"/>
      <c r="IDG19" s="49"/>
      <c r="IDH19" s="49"/>
      <c r="IDJ19" s="49"/>
      <c r="IDQ19" s="75"/>
      <c r="IDW19" s="49"/>
      <c r="IDX19" s="49"/>
      <c r="IDZ19" s="49"/>
      <c r="IEG19" s="75"/>
      <c r="IEM19" s="49"/>
      <c r="IEN19" s="49"/>
      <c r="IEP19" s="49"/>
      <c r="IEW19" s="75"/>
      <c r="IFC19" s="49"/>
      <c r="IFD19" s="49"/>
      <c r="IFF19" s="49"/>
      <c r="IFM19" s="75"/>
      <c r="IFS19" s="49"/>
      <c r="IFT19" s="49"/>
      <c r="IFV19" s="49"/>
      <c r="IGC19" s="75"/>
      <c r="IGI19" s="49"/>
      <c r="IGJ19" s="49"/>
      <c r="IGL19" s="49"/>
      <c r="IGS19" s="75"/>
      <c r="IGY19" s="49"/>
      <c r="IGZ19" s="49"/>
      <c r="IHB19" s="49"/>
      <c r="IHI19" s="75"/>
      <c r="IHO19" s="49"/>
      <c r="IHP19" s="49"/>
      <c r="IHR19" s="49"/>
      <c r="IHY19" s="75"/>
      <c r="IIE19" s="49"/>
      <c r="IIF19" s="49"/>
      <c r="IIH19" s="49"/>
      <c r="IIO19" s="75"/>
      <c r="IIU19" s="49"/>
      <c r="IIV19" s="49"/>
      <c r="IIX19" s="49"/>
      <c r="IJE19" s="75"/>
      <c r="IJK19" s="49"/>
      <c r="IJL19" s="49"/>
      <c r="IJN19" s="49"/>
      <c r="IJU19" s="75"/>
      <c r="IKA19" s="49"/>
      <c r="IKB19" s="49"/>
      <c r="IKD19" s="49"/>
      <c r="IKK19" s="75"/>
      <c r="IKQ19" s="49"/>
      <c r="IKR19" s="49"/>
      <c r="IKT19" s="49"/>
      <c r="ILA19" s="75"/>
      <c r="ILG19" s="49"/>
      <c r="ILH19" s="49"/>
      <c r="ILJ19" s="49"/>
      <c r="ILQ19" s="75"/>
      <c r="ILW19" s="49"/>
      <c r="ILX19" s="49"/>
      <c r="ILZ19" s="49"/>
      <c r="IMG19" s="75"/>
      <c r="IMM19" s="49"/>
      <c r="IMN19" s="49"/>
      <c r="IMP19" s="49"/>
      <c r="IMW19" s="75"/>
      <c r="INC19" s="49"/>
      <c r="IND19" s="49"/>
      <c r="INF19" s="49"/>
      <c r="INM19" s="75"/>
      <c r="INS19" s="49"/>
      <c r="INT19" s="49"/>
      <c r="INV19" s="49"/>
      <c r="IOC19" s="75"/>
      <c r="IOI19" s="49"/>
      <c r="IOJ19" s="49"/>
      <c r="IOL19" s="49"/>
      <c r="IOS19" s="75"/>
      <c r="IOY19" s="49"/>
      <c r="IOZ19" s="49"/>
      <c r="IPB19" s="49"/>
      <c r="IPI19" s="75"/>
      <c r="IPO19" s="49"/>
      <c r="IPP19" s="49"/>
      <c r="IPR19" s="49"/>
      <c r="IPY19" s="75"/>
      <c r="IQE19" s="49"/>
      <c r="IQF19" s="49"/>
      <c r="IQH19" s="49"/>
      <c r="IQO19" s="75"/>
      <c r="IQU19" s="49"/>
      <c r="IQV19" s="49"/>
      <c r="IQX19" s="49"/>
      <c r="IRE19" s="75"/>
      <c r="IRK19" s="49"/>
      <c r="IRL19" s="49"/>
      <c r="IRN19" s="49"/>
      <c r="IRU19" s="75"/>
      <c r="ISA19" s="49"/>
      <c r="ISB19" s="49"/>
      <c r="ISD19" s="49"/>
      <c r="ISK19" s="75"/>
      <c r="ISQ19" s="49"/>
      <c r="ISR19" s="49"/>
      <c r="IST19" s="49"/>
      <c r="ITA19" s="75"/>
      <c r="ITG19" s="49"/>
      <c r="ITH19" s="49"/>
      <c r="ITJ19" s="49"/>
      <c r="ITQ19" s="75"/>
      <c r="ITW19" s="49"/>
      <c r="ITX19" s="49"/>
      <c r="ITZ19" s="49"/>
      <c r="IUG19" s="75"/>
      <c r="IUM19" s="49"/>
      <c r="IUN19" s="49"/>
      <c r="IUP19" s="49"/>
      <c r="IUW19" s="75"/>
      <c r="IVC19" s="49"/>
      <c r="IVD19" s="49"/>
      <c r="IVF19" s="49"/>
      <c r="IVM19" s="75"/>
      <c r="IVS19" s="49"/>
      <c r="IVT19" s="49"/>
      <c r="IVV19" s="49"/>
      <c r="IWC19" s="75"/>
      <c r="IWI19" s="49"/>
      <c r="IWJ19" s="49"/>
      <c r="IWL19" s="49"/>
      <c r="IWS19" s="75"/>
      <c r="IWY19" s="49"/>
      <c r="IWZ19" s="49"/>
      <c r="IXB19" s="49"/>
      <c r="IXI19" s="75"/>
      <c r="IXO19" s="49"/>
      <c r="IXP19" s="49"/>
      <c r="IXR19" s="49"/>
      <c r="IXY19" s="75"/>
      <c r="IYE19" s="49"/>
      <c r="IYF19" s="49"/>
      <c r="IYH19" s="49"/>
      <c r="IYO19" s="75"/>
      <c r="IYU19" s="49"/>
      <c r="IYV19" s="49"/>
      <c r="IYX19" s="49"/>
      <c r="IZE19" s="75"/>
      <c r="IZK19" s="49"/>
      <c r="IZL19" s="49"/>
      <c r="IZN19" s="49"/>
      <c r="IZU19" s="75"/>
      <c r="JAA19" s="49"/>
      <c r="JAB19" s="49"/>
      <c r="JAD19" s="49"/>
      <c r="JAK19" s="75"/>
      <c r="JAQ19" s="49"/>
      <c r="JAR19" s="49"/>
      <c r="JAT19" s="49"/>
      <c r="JBA19" s="75"/>
      <c r="JBG19" s="49"/>
      <c r="JBH19" s="49"/>
      <c r="JBJ19" s="49"/>
      <c r="JBQ19" s="75"/>
      <c r="JBW19" s="49"/>
      <c r="JBX19" s="49"/>
      <c r="JBZ19" s="49"/>
      <c r="JCG19" s="75"/>
      <c r="JCM19" s="49"/>
      <c r="JCN19" s="49"/>
      <c r="JCP19" s="49"/>
      <c r="JCW19" s="75"/>
      <c r="JDC19" s="49"/>
      <c r="JDD19" s="49"/>
      <c r="JDF19" s="49"/>
      <c r="JDM19" s="75"/>
      <c r="JDS19" s="49"/>
      <c r="JDT19" s="49"/>
      <c r="JDV19" s="49"/>
      <c r="JEC19" s="75"/>
      <c r="JEI19" s="49"/>
      <c r="JEJ19" s="49"/>
      <c r="JEL19" s="49"/>
      <c r="JES19" s="75"/>
      <c r="JEY19" s="49"/>
      <c r="JEZ19" s="49"/>
      <c r="JFB19" s="49"/>
      <c r="JFI19" s="75"/>
      <c r="JFO19" s="49"/>
      <c r="JFP19" s="49"/>
      <c r="JFR19" s="49"/>
      <c r="JFY19" s="75"/>
      <c r="JGE19" s="49"/>
      <c r="JGF19" s="49"/>
      <c r="JGH19" s="49"/>
      <c r="JGO19" s="75"/>
      <c r="JGU19" s="49"/>
      <c r="JGV19" s="49"/>
      <c r="JGX19" s="49"/>
      <c r="JHE19" s="75"/>
      <c r="JHK19" s="49"/>
      <c r="JHL19" s="49"/>
      <c r="JHN19" s="49"/>
      <c r="JHU19" s="75"/>
      <c r="JIA19" s="49"/>
      <c r="JIB19" s="49"/>
      <c r="JID19" s="49"/>
      <c r="JIK19" s="75"/>
      <c r="JIQ19" s="49"/>
      <c r="JIR19" s="49"/>
      <c r="JIT19" s="49"/>
      <c r="JJA19" s="75"/>
      <c r="JJG19" s="49"/>
      <c r="JJH19" s="49"/>
      <c r="JJJ19" s="49"/>
      <c r="JJQ19" s="75"/>
      <c r="JJW19" s="49"/>
      <c r="JJX19" s="49"/>
      <c r="JJZ19" s="49"/>
      <c r="JKG19" s="75"/>
      <c r="JKM19" s="49"/>
      <c r="JKN19" s="49"/>
      <c r="JKP19" s="49"/>
      <c r="JKW19" s="75"/>
      <c r="JLC19" s="49"/>
      <c r="JLD19" s="49"/>
      <c r="JLF19" s="49"/>
      <c r="JLM19" s="75"/>
      <c r="JLS19" s="49"/>
      <c r="JLT19" s="49"/>
      <c r="JLV19" s="49"/>
      <c r="JMC19" s="75"/>
      <c r="JMI19" s="49"/>
      <c r="JMJ19" s="49"/>
      <c r="JML19" s="49"/>
      <c r="JMS19" s="75"/>
      <c r="JMY19" s="49"/>
      <c r="JMZ19" s="49"/>
      <c r="JNB19" s="49"/>
      <c r="JNI19" s="75"/>
      <c r="JNO19" s="49"/>
      <c r="JNP19" s="49"/>
      <c r="JNR19" s="49"/>
      <c r="JNY19" s="75"/>
      <c r="JOE19" s="49"/>
      <c r="JOF19" s="49"/>
      <c r="JOH19" s="49"/>
      <c r="JOO19" s="75"/>
      <c r="JOU19" s="49"/>
      <c r="JOV19" s="49"/>
      <c r="JOX19" s="49"/>
      <c r="JPE19" s="75"/>
      <c r="JPK19" s="49"/>
      <c r="JPL19" s="49"/>
      <c r="JPN19" s="49"/>
      <c r="JPU19" s="75"/>
      <c r="JQA19" s="49"/>
      <c r="JQB19" s="49"/>
      <c r="JQD19" s="49"/>
      <c r="JQK19" s="75"/>
      <c r="JQQ19" s="49"/>
      <c r="JQR19" s="49"/>
      <c r="JQT19" s="49"/>
      <c r="JRA19" s="75"/>
      <c r="JRG19" s="49"/>
      <c r="JRH19" s="49"/>
      <c r="JRJ19" s="49"/>
      <c r="JRQ19" s="75"/>
      <c r="JRW19" s="49"/>
      <c r="JRX19" s="49"/>
      <c r="JRZ19" s="49"/>
      <c r="JSG19" s="75"/>
      <c r="JSM19" s="49"/>
      <c r="JSN19" s="49"/>
      <c r="JSP19" s="49"/>
      <c r="JSW19" s="75"/>
      <c r="JTC19" s="49"/>
      <c r="JTD19" s="49"/>
      <c r="JTF19" s="49"/>
      <c r="JTM19" s="75"/>
      <c r="JTS19" s="49"/>
      <c r="JTT19" s="49"/>
      <c r="JTV19" s="49"/>
      <c r="JUC19" s="75"/>
      <c r="JUI19" s="49"/>
      <c r="JUJ19" s="49"/>
      <c r="JUL19" s="49"/>
      <c r="JUS19" s="75"/>
      <c r="JUY19" s="49"/>
      <c r="JUZ19" s="49"/>
      <c r="JVB19" s="49"/>
      <c r="JVI19" s="75"/>
      <c r="JVO19" s="49"/>
      <c r="JVP19" s="49"/>
      <c r="JVR19" s="49"/>
      <c r="JVY19" s="75"/>
      <c r="JWE19" s="49"/>
      <c r="JWF19" s="49"/>
      <c r="JWH19" s="49"/>
      <c r="JWO19" s="75"/>
      <c r="JWU19" s="49"/>
      <c r="JWV19" s="49"/>
      <c r="JWX19" s="49"/>
      <c r="JXE19" s="75"/>
      <c r="JXK19" s="49"/>
      <c r="JXL19" s="49"/>
      <c r="JXN19" s="49"/>
      <c r="JXU19" s="75"/>
      <c r="JYA19" s="49"/>
      <c r="JYB19" s="49"/>
      <c r="JYD19" s="49"/>
      <c r="JYK19" s="75"/>
      <c r="JYQ19" s="49"/>
      <c r="JYR19" s="49"/>
      <c r="JYT19" s="49"/>
      <c r="JZA19" s="75"/>
      <c r="JZG19" s="49"/>
      <c r="JZH19" s="49"/>
      <c r="JZJ19" s="49"/>
      <c r="JZQ19" s="75"/>
      <c r="JZW19" s="49"/>
      <c r="JZX19" s="49"/>
      <c r="JZZ19" s="49"/>
      <c r="KAG19" s="75"/>
      <c r="KAM19" s="49"/>
      <c r="KAN19" s="49"/>
      <c r="KAP19" s="49"/>
      <c r="KAW19" s="75"/>
      <c r="KBC19" s="49"/>
      <c r="KBD19" s="49"/>
      <c r="KBF19" s="49"/>
      <c r="KBM19" s="75"/>
      <c r="KBS19" s="49"/>
      <c r="KBT19" s="49"/>
      <c r="KBV19" s="49"/>
      <c r="KCC19" s="75"/>
      <c r="KCI19" s="49"/>
      <c r="KCJ19" s="49"/>
      <c r="KCL19" s="49"/>
      <c r="KCS19" s="75"/>
      <c r="KCY19" s="49"/>
      <c r="KCZ19" s="49"/>
      <c r="KDB19" s="49"/>
      <c r="KDI19" s="75"/>
      <c r="KDO19" s="49"/>
      <c r="KDP19" s="49"/>
      <c r="KDR19" s="49"/>
      <c r="KDY19" s="75"/>
      <c r="KEE19" s="49"/>
      <c r="KEF19" s="49"/>
      <c r="KEH19" s="49"/>
      <c r="KEO19" s="75"/>
      <c r="KEU19" s="49"/>
      <c r="KEV19" s="49"/>
      <c r="KEX19" s="49"/>
      <c r="KFE19" s="75"/>
      <c r="KFK19" s="49"/>
      <c r="KFL19" s="49"/>
      <c r="KFN19" s="49"/>
      <c r="KFU19" s="75"/>
      <c r="KGA19" s="49"/>
      <c r="KGB19" s="49"/>
      <c r="KGD19" s="49"/>
      <c r="KGK19" s="75"/>
      <c r="KGQ19" s="49"/>
      <c r="KGR19" s="49"/>
      <c r="KGT19" s="49"/>
      <c r="KHA19" s="75"/>
      <c r="KHG19" s="49"/>
      <c r="KHH19" s="49"/>
      <c r="KHJ19" s="49"/>
      <c r="KHQ19" s="75"/>
      <c r="KHW19" s="49"/>
      <c r="KHX19" s="49"/>
      <c r="KHZ19" s="49"/>
      <c r="KIG19" s="75"/>
      <c r="KIM19" s="49"/>
      <c r="KIN19" s="49"/>
      <c r="KIP19" s="49"/>
      <c r="KIW19" s="75"/>
      <c r="KJC19" s="49"/>
      <c r="KJD19" s="49"/>
      <c r="KJF19" s="49"/>
      <c r="KJM19" s="75"/>
      <c r="KJS19" s="49"/>
      <c r="KJT19" s="49"/>
      <c r="KJV19" s="49"/>
      <c r="KKC19" s="75"/>
      <c r="KKI19" s="49"/>
      <c r="KKJ19" s="49"/>
      <c r="KKL19" s="49"/>
      <c r="KKS19" s="75"/>
      <c r="KKY19" s="49"/>
      <c r="KKZ19" s="49"/>
      <c r="KLB19" s="49"/>
      <c r="KLI19" s="75"/>
      <c r="KLO19" s="49"/>
      <c r="KLP19" s="49"/>
      <c r="KLR19" s="49"/>
      <c r="KLY19" s="75"/>
      <c r="KME19" s="49"/>
      <c r="KMF19" s="49"/>
      <c r="KMH19" s="49"/>
      <c r="KMO19" s="75"/>
      <c r="KMU19" s="49"/>
      <c r="KMV19" s="49"/>
      <c r="KMX19" s="49"/>
      <c r="KNE19" s="75"/>
      <c r="KNK19" s="49"/>
      <c r="KNL19" s="49"/>
      <c r="KNN19" s="49"/>
      <c r="KNU19" s="75"/>
      <c r="KOA19" s="49"/>
      <c r="KOB19" s="49"/>
      <c r="KOD19" s="49"/>
      <c r="KOK19" s="75"/>
      <c r="KOQ19" s="49"/>
      <c r="KOR19" s="49"/>
      <c r="KOT19" s="49"/>
      <c r="KPA19" s="75"/>
      <c r="KPG19" s="49"/>
      <c r="KPH19" s="49"/>
      <c r="KPJ19" s="49"/>
      <c r="KPQ19" s="75"/>
      <c r="KPW19" s="49"/>
      <c r="KPX19" s="49"/>
      <c r="KPZ19" s="49"/>
      <c r="KQG19" s="75"/>
      <c r="KQM19" s="49"/>
      <c r="KQN19" s="49"/>
      <c r="KQP19" s="49"/>
      <c r="KQW19" s="75"/>
      <c r="KRC19" s="49"/>
      <c r="KRD19" s="49"/>
      <c r="KRF19" s="49"/>
      <c r="KRM19" s="75"/>
      <c r="KRS19" s="49"/>
      <c r="KRT19" s="49"/>
      <c r="KRV19" s="49"/>
      <c r="KSC19" s="75"/>
      <c r="KSI19" s="49"/>
      <c r="KSJ19" s="49"/>
      <c r="KSL19" s="49"/>
      <c r="KSS19" s="75"/>
      <c r="KSY19" s="49"/>
      <c r="KSZ19" s="49"/>
      <c r="KTB19" s="49"/>
      <c r="KTI19" s="75"/>
      <c r="KTO19" s="49"/>
      <c r="KTP19" s="49"/>
      <c r="KTR19" s="49"/>
      <c r="KTY19" s="75"/>
      <c r="KUE19" s="49"/>
      <c r="KUF19" s="49"/>
      <c r="KUH19" s="49"/>
      <c r="KUO19" s="75"/>
      <c r="KUU19" s="49"/>
      <c r="KUV19" s="49"/>
      <c r="KUX19" s="49"/>
      <c r="KVE19" s="75"/>
      <c r="KVK19" s="49"/>
      <c r="KVL19" s="49"/>
      <c r="KVN19" s="49"/>
      <c r="KVU19" s="75"/>
      <c r="KWA19" s="49"/>
      <c r="KWB19" s="49"/>
      <c r="KWD19" s="49"/>
      <c r="KWK19" s="75"/>
      <c r="KWQ19" s="49"/>
      <c r="KWR19" s="49"/>
      <c r="KWT19" s="49"/>
      <c r="KXA19" s="75"/>
      <c r="KXG19" s="49"/>
      <c r="KXH19" s="49"/>
      <c r="KXJ19" s="49"/>
      <c r="KXQ19" s="75"/>
      <c r="KXW19" s="49"/>
      <c r="KXX19" s="49"/>
      <c r="KXZ19" s="49"/>
      <c r="KYG19" s="75"/>
      <c r="KYM19" s="49"/>
      <c r="KYN19" s="49"/>
      <c r="KYP19" s="49"/>
      <c r="KYW19" s="75"/>
      <c r="KZC19" s="49"/>
      <c r="KZD19" s="49"/>
      <c r="KZF19" s="49"/>
      <c r="KZM19" s="75"/>
      <c r="KZS19" s="49"/>
      <c r="KZT19" s="49"/>
      <c r="KZV19" s="49"/>
      <c r="LAC19" s="75"/>
      <c r="LAI19" s="49"/>
      <c r="LAJ19" s="49"/>
      <c r="LAL19" s="49"/>
      <c r="LAS19" s="75"/>
      <c r="LAY19" s="49"/>
      <c r="LAZ19" s="49"/>
      <c r="LBB19" s="49"/>
      <c r="LBI19" s="75"/>
      <c r="LBO19" s="49"/>
      <c r="LBP19" s="49"/>
      <c r="LBR19" s="49"/>
      <c r="LBY19" s="75"/>
      <c r="LCE19" s="49"/>
      <c r="LCF19" s="49"/>
      <c r="LCH19" s="49"/>
      <c r="LCO19" s="75"/>
      <c r="LCU19" s="49"/>
      <c r="LCV19" s="49"/>
      <c r="LCX19" s="49"/>
      <c r="LDE19" s="75"/>
      <c r="LDK19" s="49"/>
      <c r="LDL19" s="49"/>
      <c r="LDN19" s="49"/>
      <c r="LDU19" s="75"/>
      <c r="LEA19" s="49"/>
      <c r="LEB19" s="49"/>
      <c r="LED19" s="49"/>
      <c r="LEK19" s="75"/>
      <c r="LEQ19" s="49"/>
      <c r="LER19" s="49"/>
      <c r="LET19" s="49"/>
      <c r="LFA19" s="75"/>
      <c r="LFG19" s="49"/>
      <c r="LFH19" s="49"/>
      <c r="LFJ19" s="49"/>
      <c r="LFQ19" s="75"/>
      <c r="LFW19" s="49"/>
      <c r="LFX19" s="49"/>
      <c r="LFZ19" s="49"/>
      <c r="LGG19" s="75"/>
      <c r="LGM19" s="49"/>
      <c r="LGN19" s="49"/>
      <c r="LGP19" s="49"/>
      <c r="LGW19" s="75"/>
      <c r="LHC19" s="49"/>
      <c r="LHD19" s="49"/>
      <c r="LHF19" s="49"/>
      <c r="LHM19" s="75"/>
      <c r="LHS19" s="49"/>
      <c r="LHT19" s="49"/>
      <c r="LHV19" s="49"/>
      <c r="LIC19" s="75"/>
      <c r="LII19" s="49"/>
      <c r="LIJ19" s="49"/>
      <c r="LIL19" s="49"/>
      <c r="LIS19" s="75"/>
      <c r="LIY19" s="49"/>
      <c r="LIZ19" s="49"/>
      <c r="LJB19" s="49"/>
      <c r="LJI19" s="75"/>
      <c r="LJO19" s="49"/>
      <c r="LJP19" s="49"/>
      <c r="LJR19" s="49"/>
      <c r="LJY19" s="75"/>
      <c r="LKE19" s="49"/>
      <c r="LKF19" s="49"/>
      <c r="LKH19" s="49"/>
      <c r="LKO19" s="75"/>
      <c r="LKU19" s="49"/>
      <c r="LKV19" s="49"/>
      <c r="LKX19" s="49"/>
      <c r="LLE19" s="75"/>
      <c r="LLK19" s="49"/>
      <c r="LLL19" s="49"/>
      <c r="LLN19" s="49"/>
      <c r="LLU19" s="75"/>
      <c r="LMA19" s="49"/>
      <c r="LMB19" s="49"/>
      <c r="LMD19" s="49"/>
      <c r="LMK19" s="75"/>
      <c r="LMQ19" s="49"/>
      <c r="LMR19" s="49"/>
      <c r="LMT19" s="49"/>
      <c r="LNA19" s="75"/>
      <c r="LNG19" s="49"/>
      <c r="LNH19" s="49"/>
      <c r="LNJ19" s="49"/>
      <c r="LNQ19" s="75"/>
      <c r="LNW19" s="49"/>
      <c r="LNX19" s="49"/>
      <c r="LNZ19" s="49"/>
      <c r="LOG19" s="75"/>
      <c r="LOM19" s="49"/>
      <c r="LON19" s="49"/>
      <c r="LOP19" s="49"/>
      <c r="LOW19" s="75"/>
      <c r="LPC19" s="49"/>
      <c r="LPD19" s="49"/>
      <c r="LPF19" s="49"/>
      <c r="LPM19" s="75"/>
      <c r="LPS19" s="49"/>
      <c r="LPT19" s="49"/>
      <c r="LPV19" s="49"/>
      <c r="LQC19" s="75"/>
      <c r="LQI19" s="49"/>
      <c r="LQJ19" s="49"/>
      <c r="LQL19" s="49"/>
      <c r="LQS19" s="75"/>
      <c r="LQY19" s="49"/>
      <c r="LQZ19" s="49"/>
      <c r="LRB19" s="49"/>
      <c r="LRI19" s="75"/>
      <c r="LRO19" s="49"/>
      <c r="LRP19" s="49"/>
      <c r="LRR19" s="49"/>
      <c r="LRY19" s="75"/>
      <c r="LSE19" s="49"/>
      <c r="LSF19" s="49"/>
      <c r="LSH19" s="49"/>
      <c r="LSO19" s="75"/>
      <c r="LSU19" s="49"/>
      <c r="LSV19" s="49"/>
      <c r="LSX19" s="49"/>
      <c r="LTE19" s="75"/>
      <c r="LTK19" s="49"/>
      <c r="LTL19" s="49"/>
      <c r="LTN19" s="49"/>
      <c r="LTU19" s="75"/>
      <c r="LUA19" s="49"/>
      <c r="LUB19" s="49"/>
      <c r="LUD19" s="49"/>
      <c r="LUK19" s="75"/>
      <c r="LUQ19" s="49"/>
      <c r="LUR19" s="49"/>
      <c r="LUT19" s="49"/>
      <c r="LVA19" s="75"/>
      <c r="LVG19" s="49"/>
      <c r="LVH19" s="49"/>
      <c r="LVJ19" s="49"/>
      <c r="LVQ19" s="75"/>
      <c r="LVW19" s="49"/>
      <c r="LVX19" s="49"/>
      <c r="LVZ19" s="49"/>
      <c r="LWG19" s="75"/>
      <c r="LWM19" s="49"/>
      <c r="LWN19" s="49"/>
      <c r="LWP19" s="49"/>
      <c r="LWW19" s="75"/>
      <c r="LXC19" s="49"/>
      <c r="LXD19" s="49"/>
      <c r="LXF19" s="49"/>
      <c r="LXM19" s="75"/>
      <c r="LXS19" s="49"/>
      <c r="LXT19" s="49"/>
      <c r="LXV19" s="49"/>
      <c r="LYC19" s="75"/>
      <c r="LYI19" s="49"/>
      <c r="LYJ19" s="49"/>
      <c r="LYL19" s="49"/>
      <c r="LYS19" s="75"/>
      <c r="LYY19" s="49"/>
      <c r="LYZ19" s="49"/>
      <c r="LZB19" s="49"/>
      <c r="LZI19" s="75"/>
      <c r="LZO19" s="49"/>
      <c r="LZP19" s="49"/>
      <c r="LZR19" s="49"/>
      <c r="LZY19" s="75"/>
      <c r="MAE19" s="49"/>
      <c r="MAF19" s="49"/>
      <c r="MAH19" s="49"/>
      <c r="MAO19" s="75"/>
      <c r="MAU19" s="49"/>
      <c r="MAV19" s="49"/>
      <c r="MAX19" s="49"/>
      <c r="MBE19" s="75"/>
      <c r="MBK19" s="49"/>
      <c r="MBL19" s="49"/>
      <c r="MBN19" s="49"/>
      <c r="MBU19" s="75"/>
      <c r="MCA19" s="49"/>
      <c r="MCB19" s="49"/>
      <c r="MCD19" s="49"/>
      <c r="MCK19" s="75"/>
      <c r="MCQ19" s="49"/>
      <c r="MCR19" s="49"/>
      <c r="MCT19" s="49"/>
      <c r="MDA19" s="75"/>
      <c r="MDG19" s="49"/>
      <c r="MDH19" s="49"/>
      <c r="MDJ19" s="49"/>
      <c r="MDQ19" s="75"/>
      <c r="MDW19" s="49"/>
      <c r="MDX19" s="49"/>
      <c r="MDZ19" s="49"/>
      <c r="MEG19" s="75"/>
      <c r="MEM19" s="49"/>
      <c r="MEN19" s="49"/>
      <c r="MEP19" s="49"/>
      <c r="MEW19" s="75"/>
      <c r="MFC19" s="49"/>
      <c r="MFD19" s="49"/>
      <c r="MFF19" s="49"/>
      <c r="MFM19" s="75"/>
      <c r="MFS19" s="49"/>
      <c r="MFT19" s="49"/>
      <c r="MFV19" s="49"/>
      <c r="MGC19" s="75"/>
      <c r="MGI19" s="49"/>
      <c r="MGJ19" s="49"/>
      <c r="MGL19" s="49"/>
      <c r="MGS19" s="75"/>
      <c r="MGY19" s="49"/>
      <c r="MGZ19" s="49"/>
      <c r="MHB19" s="49"/>
      <c r="MHI19" s="75"/>
      <c r="MHO19" s="49"/>
      <c r="MHP19" s="49"/>
      <c r="MHR19" s="49"/>
      <c r="MHY19" s="75"/>
      <c r="MIE19" s="49"/>
      <c r="MIF19" s="49"/>
      <c r="MIH19" s="49"/>
      <c r="MIO19" s="75"/>
      <c r="MIU19" s="49"/>
      <c r="MIV19" s="49"/>
      <c r="MIX19" s="49"/>
      <c r="MJE19" s="75"/>
      <c r="MJK19" s="49"/>
      <c r="MJL19" s="49"/>
      <c r="MJN19" s="49"/>
      <c r="MJU19" s="75"/>
      <c r="MKA19" s="49"/>
      <c r="MKB19" s="49"/>
      <c r="MKD19" s="49"/>
      <c r="MKK19" s="75"/>
      <c r="MKQ19" s="49"/>
      <c r="MKR19" s="49"/>
      <c r="MKT19" s="49"/>
      <c r="MLA19" s="75"/>
      <c r="MLG19" s="49"/>
      <c r="MLH19" s="49"/>
      <c r="MLJ19" s="49"/>
      <c r="MLQ19" s="75"/>
      <c r="MLW19" s="49"/>
      <c r="MLX19" s="49"/>
      <c r="MLZ19" s="49"/>
      <c r="MMG19" s="75"/>
      <c r="MMM19" s="49"/>
      <c r="MMN19" s="49"/>
      <c r="MMP19" s="49"/>
      <c r="MMW19" s="75"/>
      <c r="MNC19" s="49"/>
      <c r="MND19" s="49"/>
      <c r="MNF19" s="49"/>
      <c r="MNM19" s="75"/>
      <c r="MNS19" s="49"/>
      <c r="MNT19" s="49"/>
      <c r="MNV19" s="49"/>
      <c r="MOC19" s="75"/>
      <c r="MOI19" s="49"/>
      <c r="MOJ19" s="49"/>
      <c r="MOL19" s="49"/>
      <c r="MOS19" s="75"/>
      <c r="MOY19" s="49"/>
      <c r="MOZ19" s="49"/>
      <c r="MPB19" s="49"/>
      <c r="MPI19" s="75"/>
      <c r="MPO19" s="49"/>
      <c r="MPP19" s="49"/>
      <c r="MPR19" s="49"/>
      <c r="MPY19" s="75"/>
      <c r="MQE19" s="49"/>
      <c r="MQF19" s="49"/>
      <c r="MQH19" s="49"/>
      <c r="MQO19" s="75"/>
      <c r="MQU19" s="49"/>
      <c r="MQV19" s="49"/>
      <c r="MQX19" s="49"/>
      <c r="MRE19" s="75"/>
      <c r="MRK19" s="49"/>
      <c r="MRL19" s="49"/>
      <c r="MRN19" s="49"/>
      <c r="MRU19" s="75"/>
      <c r="MSA19" s="49"/>
      <c r="MSB19" s="49"/>
      <c r="MSD19" s="49"/>
      <c r="MSK19" s="75"/>
      <c r="MSQ19" s="49"/>
      <c r="MSR19" s="49"/>
      <c r="MST19" s="49"/>
      <c r="MTA19" s="75"/>
      <c r="MTG19" s="49"/>
      <c r="MTH19" s="49"/>
      <c r="MTJ19" s="49"/>
      <c r="MTQ19" s="75"/>
      <c r="MTW19" s="49"/>
      <c r="MTX19" s="49"/>
      <c r="MTZ19" s="49"/>
      <c r="MUG19" s="75"/>
      <c r="MUM19" s="49"/>
      <c r="MUN19" s="49"/>
      <c r="MUP19" s="49"/>
      <c r="MUW19" s="75"/>
      <c r="MVC19" s="49"/>
      <c r="MVD19" s="49"/>
      <c r="MVF19" s="49"/>
      <c r="MVM19" s="75"/>
      <c r="MVS19" s="49"/>
      <c r="MVT19" s="49"/>
      <c r="MVV19" s="49"/>
      <c r="MWC19" s="75"/>
      <c r="MWI19" s="49"/>
      <c r="MWJ19" s="49"/>
      <c r="MWL19" s="49"/>
      <c r="MWS19" s="75"/>
      <c r="MWY19" s="49"/>
      <c r="MWZ19" s="49"/>
      <c r="MXB19" s="49"/>
      <c r="MXI19" s="75"/>
      <c r="MXO19" s="49"/>
      <c r="MXP19" s="49"/>
      <c r="MXR19" s="49"/>
      <c r="MXY19" s="75"/>
      <c r="MYE19" s="49"/>
      <c r="MYF19" s="49"/>
      <c r="MYH19" s="49"/>
      <c r="MYO19" s="75"/>
      <c r="MYU19" s="49"/>
      <c r="MYV19" s="49"/>
      <c r="MYX19" s="49"/>
      <c r="MZE19" s="75"/>
      <c r="MZK19" s="49"/>
      <c r="MZL19" s="49"/>
      <c r="MZN19" s="49"/>
      <c r="MZU19" s="75"/>
      <c r="NAA19" s="49"/>
      <c r="NAB19" s="49"/>
      <c r="NAD19" s="49"/>
      <c r="NAK19" s="75"/>
      <c r="NAQ19" s="49"/>
      <c r="NAR19" s="49"/>
      <c r="NAT19" s="49"/>
      <c r="NBA19" s="75"/>
      <c r="NBG19" s="49"/>
      <c r="NBH19" s="49"/>
      <c r="NBJ19" s="49"/>
      <c r="NBQ19" s="75"/>
      <c r="NBW19" s="49"/>
      <c r="NBX19" s="49"/>
      <c r="NBZ19" s="49"/>
      <c r="NCG19" s="75"/>
      <c r="NCM19" s="49"/>
      <c r="NCN19" s="49"/>
      <c r="NCP19" s="49"/>
      <c r="NCW19" s="75"/>
      <c r="NDC19" s="49"/>
      <c r="NDD19" s="49"/>
      <c r="NDF19" s="49"/>
      <c r="NDM19" s="75"/>
      <c r="NDS19" s="49"/>
      <c r="NDT19" s="49"/>
      <c r="NDV19" s="49"/>
      <c r="NEC19" s="75"/>
      <c r="NEI19" s="49"/>
      <c r="NEJ19" s="49"/>
      <c r="NEL19" s="49"/>
      <c r="NES19" s="75"/>
      <c r="NEY19" s="49"/>
      <c r="NEZ19" s="49"/>
      <c r="NFB19" s="49"/>
      <c r="NFI19" s="75"/>
      <c r="NFO19" s="49"/>
      <c r="NFP19" s="49"/>
      <c r="NFR19" s="49"/>
      <c r="NFY19" s="75"/>
      <c r="NGE19" s="49"/>
      <c r="NGF19" s="49"/>
      <c r="NGH19" s="49"/>
      <c r="NGO19" s="75"/>
      <c r="NGU19" s="49"/>
      <c r="NGV19" s="49"/>
      <c r="NGX19" s="49"/>
      <c r="NHE19" s="75"/>
      <c r="NHK19" s="49"/>
      <c r="NHL19" s="49"/>
      <c r="NHN19" s="49"/>
      <c r="NHU19" s="75"/>
      <c r="NIA19" s="49"/>
      <c r="NIB19" s="49"/>
      <c r="NID19" s="49"/>
      <c r="NIK19" s="75"/>
      <c r="NIQ19" s="49"/>
      <c r="NIR19" s="49"/>
      <c r="NIT19" s="49"/>
      <c r="NJA19" s="75"/>
      <c r="NJG19" s="49"/>
      <c r="NJH19" s="49"/>
      <c r="NJJ19" s="49"/>
      <c r="NJQ19" s="75"/>
      <c r="NJW19" s="49"/>
      <c r="NJX19" s="49"/>
      <c r="NJZ19" s="49"/>
      <c r="NKG19" s="75"/>
      <c r="NKM19" s="49"/>
      <c r="NKN19" s="49"/>
      <c r="NKP19" s="49"/>
      <c r="NKW19" s="75"/>
      <c r="NLC19" s="49"/>
      <c r="NLD19" s="49"/>
      <c r="NLF19" s="49"/>
      <c r="NLM19" s="75"/>
      <c r="NLS19" s="49"/>
      <c r="NLT19" s="49"/>
      <c r="NLV19" s="49"/>
      <c r="NMC19" s="75"/>
      <c r="NMI19" s="49"/>
      <c r="NMJ19" s="49"/>
      <c r="NML19" s="49"/>
      <c r="NMS19" s="75"/>
      <c r="NMY19" s="49"/>
      <c r="NMZ19" s="49"/>
      <c r="NNB19" s="49"/>
      <c r="NNI19" s="75"/>
      <c r="NNO19" s="49"/>
      <c r="NNP19" s="49"/>
      <c r="NNR19" s="49"/>
      <c r="NNY19" s="75"/>
      <c r="NOE19" s="49"/>
      <c r="NOF19" s="49"/>
      <c r="NOH19" s="49"/>
      <c r="NOO19" s="75"/>
      <c r="NOU19" s="49"/>
      <c r="NOV19" s="49"/>
      <c r="NOX19" s="49"/>
      <c r="NPE19" s="75"/>
      <c r="NPK19" s="49"/>
      <c r="NPL19" s="49"/>
      <c r="NPN19" s="49"/>
      <c r="NPU19" s="75"/>
      <c r="NQA19" s="49"/>
      <c r="NQB19" s="49"/>
      <c r="NQD19" s="49"/>
      <c r="NQK19" s="75"/>
      <c r="NQQ19" s="49"/>
      <c r="NQR19" s="49"/>
      <c r="NQT19" s="49"/>
      <c r="NRA19" s="75"/>
      <c r="NRG19" s="49"/>
      <c r="NRH19" s="49"/>
      <c r="NRJ19" s="49"/>
      <c r="NRQ19" s="75"/>
      <c r="NRW19" s="49"/>
      <c r="NRX19" s="49"/>
      <c r="NRZ19" s="49"/>
      <c r="NSG19" s="75"/>
      <c r="NSM19" s="49"/>
      <c r="NSN19" s="49"/>
      <c r="NSP19" s="49"/>
      <c r="NSW19" s="75"/>
      <c r="NTC19" s="49"/>
      <c r="NTD19" s="49"/>
      <c r="NTF19" s="49"/>
      <c r="NTM19" s="75"/>
      <c r="NTS19" s="49"/>
      <c r="NTT19" s="49"/>
      <c r="NTV19" s="49"/>
      <c r="NUC19" s="75"/>
      <c r="NUI19" s="49"/>
      <c r="NUJ19" s="49"/>
      <c r="NUL19" s="49"/>
      <c r="NUS19" s="75"/>
      <c r="NUY19" s="49"/>
      <c r="NUZ19" s="49"/>
      <c r="NVB19" s="49"/>
      <c r="NVI19" s="75"/>
      <c r="NVO19" s="49"/>
      <c r="NVP19" s="49"/>
      <c r="NVR19" s="49"/>
      <c r="NVY19" s="75"/>
      <c r="NWE19" s="49"/>
      <c r="NWF19" s="49"/>
      <c r="NWH19" s="49"/>
      <c r="NWO19" s="75"/>
      <c r="NWU19" s="49"/>
      <c r="NWV19" s="49"/>
      <c r="NWX19" s="49"/>
      <c r="NXE19" s="75"/>
      <c r="NXK19" s="49"/>
      <c r="NXL19" s="49"/>
      <c r="NXN19" s="49"/>
      <c r="NXU19" s="75"/>
      <c r="NYA19" s="49"/>
      <c r="NYB19" s="49"/>
      <c r="NYD19" s="49"/>
      <c r="NYK19" s="75"/>
      <c r="NYQ19" s="49"/>
      <c r="NYR19" s="49"/>
      <c r="NYT19" s="49"/>
      <c r="NZA19" s="75"/>
      <c r="NZG19" s="49"/>
      <c r="NZH19" s="49"/>
      <c r="NZJ19" s="49"/>
      <c r="NZQ19" s="75"/>
      <c r="NZW19" s="49"/>
      <c r="NZX19" s="49"/>
      <c r="NZZ19" s="49"/>
      <c r="OAG19" s="75"/>
      <c r="OAM19" s="49"/>
      <c r="OAN19" s="49"/>
      <c r="OAP19" s="49"/>
      <c r="OAW19" s="75"/>
      <c r="OBC19" s="49"/>
      <c r="OBD19" s="49"/>
      <c r="OBF19" s="49"/>
      <c r="OBM19" s="75"/>
      <c r="OBS19" s="49"/>
      <c r="OBT19" s="49"/>
      <c r="OBV19" s="49"/>
      <c r="OCC19" s="75"/>
      <c r="OCI19" s="49"/>
      <c r="OCJ19" s="49"/>
      <c r="OCL19" s="49"/>
      <c r="OCS19" s="75"/>
      <c r="OCY19" s="49"/>
      <c r="OCZ19" s="49"/>
      <c r="ODB19" s="49"/>
      <c r="ODI19" s="75"/>
      <c r="ODO19" s="49"/>
      <c r="ODP19" s="49"/>
      <c r="ODR19" s="49"/>
      <c r="ODY19" s="75"/>
      <c r="OEE19" s="49"/>
      <c r="OEF19" s="49"/>
      <c r="OEH19" s="49"/>
      <c r="OEO19" s="75"/>
      <c r="OEU19" s="49"/>
      <c r="OEV19" s="49"/>
      <c r="OEX19" s="49"/>
      <c r="OFE19" s="75"/>
      <c r="OFK19" s="49"/>
      <c r="OFL19" s="49"/>
      <c r="OFN19" s="49"/>
      <c r="OFU19" s="75"/>
      <c r="OGA19" s="49"/>
      <c r="OGB19" s="49"/>
      <c r="OGD19" s="49"/>
      <c r="OGK19" s="75"/>
      <c r="OGQ19" s="49"/>
      <c r="OGR19" s="49"/>
      <c r="OGT19" s="49"/>
      <c r="OHA19" s="75"/>
      <c r="OHG19" s="49"/>
      <c r="OHH19" s="49"/>
      <c r="OHJ19" s="49"/>
      <c r="OHQ19" s="75"/>
      <c r="OHW19" s="49"/>
      <c r="OHX19" s="49"/>
      <c r="OHZ19" s="49"/>
      <c r="OIG19" s="75"/>
      <c r="OIM19" s="49"/>
      <c r="OIN19" s="49"/>
      <c r="OIP19" s="49"/>
      <c r="OIW19" s="75"/>
      <c r="OJC19" s="49"/>
      <c r="OJD19" s="49"/>
      <c r="OJF19" s="49"/>
      <c r="OJM19" s="75"/>
      <c r="OJS19" s="49"/>
      <c r="OJT19" s="49"/>
      <c r="OJV19" s="49"/>
      <c r="OKC19" s="75"/>
      <c r="OKI19" s="49"/>
      <c r="OKJ19" s="49"/>
      <c r="OKL19" s="49"/>
      <c r="OKS19" s="75"/>
      <c r="OKY19" s="49"/>
      <c r="OKZ19" s="49"/>
      <c r="OLB19" s="49"/>
      <c r="OLI19" s="75"/>
      <c r="OLO19" s="49"/>
      <c r="OLP19" s="49"/>
      <c r="OLR19" s="49"/>
      <c r="OLY19" s="75"/>
      <c r="OME19" s="49"/>
      <c r="OMF19" s="49"/>
      <c r="OMH19" s="49"/>
      <c r="OMO19" s="75"/>
      <c r="OMU19" s="49"/>
      <c r="OMV19" s="49"/>
      <c r="OMX19" s="49"/>
      <c r="ONE19" s="75"/>
      <c r="ONK19" s="49"/>
      <c r="ONL19" s="49"/>
      <c r="ONN19" s="49"/>
      <c r="ONU19" s="75"/>
      <c r="OOA19" s="49"/>
      <c r="OOB19" s="49"/>
      <c r="OOD19" s="49"/>
      <c r="OOK19" s="75"/>
      <c r="OOQ19" s="49"/>
      <c r="OOR19" s="49"/>
      <c r="OOT19" s="49"/>
      <c r="OPA19" s="75"/>
      <c r="OPG19" s="49"/>
      <c r="OPH19" s="49"/>
      <c r="OPJ19" s="49"/>
      <c r="OPQ19" s="75"/>
      <c r="OPW19" s="49"/>
      <c r="OPX19" s="49"/>
      <c r="OPZ19" s="49"/>
      <c r="OQG19" s="75"/>
      <c r="OQM19" s="49"/>
      <c r="OQN19" s="49"/>
      <c r="OQP19" s="49"/>
      <c r="OQW19" s="75"/>
      <c r="ORC19" s="49"/>
      <c r="ORD19" s="49"/>
      <c r="ORF19" s="49"/>
      <c r="ORM19" s="75"/>
      <c r="ORS19" s="49"/>
      <c r="ORT19" s="49"/>
      <c r="ORV19" s="49"/>
      <c r="OSC19" s="75"/>
      <c r="OSI19" s="49"/>
      <c r="OSJ19" s="49"/>
      <c r="OSL19" s="49"/>
      <c r="OSS19" s="75"/>
      <c r="OSY19" s="49"/>
      <c r="OSZ19" s="49"/>
      <c r="OTB19" s="49"/>
      <c r="OTI19" s="75"/>
      <c r="OTO19" s="49"/>
      <c r="OTP19" s="49"/>
      <c r="OTR19" s="49"/>
      <c r="OTY19" s="75"/>
      <c r="OUE19" s="49"/>
      <c r="OUF19" s="49"/>
      <c r="OUH19" s="49"/>
      <c r="OUO19" s="75"/>
      <c r="OUU19" s="49"/>
      <c r="OUV19" s="49"/>
      <c r="OUX19" s="49"/>
      <c r="OVE19" s="75"/>
      <c r="OVK19" s="49"/>
      <c r="OVL19" s="49"/>
      <c r="OVN19" s="49"/>
      <c r="OVU19" s="75"/>
      <c r="OWA19" s="49"/>
      <c r="OWB19" s="49"/>
      <c r="OWD19" s="49"/>
      <c r="OWK19" s="75"/>
      <c r="OWQ19" s="49"/>
      <c r="OWR19" s="49"/>
      <c r="OWT19" s="49"/>
      <c r="OXA19" s="75"/>
      <c r="OXG19" s="49"/>
      <c r="OXH19" s="49"/>
      <c r="OXJ19" s="49"/>
      <c r="OXQ19" s="75"/>
      <c r="OXW19" s="49"/>
      <c r="OXX19" s="49"/>
      <c r="OXZ19" s="49"/>
      <c r="OYG19" s="75"/>
      <c r="OYM19" s="49"/>
      <c r="OYN19" s="49"/>
      <c r="OYP19" s="49"/>
      <c r="OYW19" s="75"/>
      <c r="OZC19" s="49"/>
      <c r="OZD19" s="49"/>
      <c r="OZF19" s="49"/>
      <c r="OZM19" s="75"/>
      <c r="OZS19" s="49"/>
      <c r="OZT19" s="49"/>
      <c r="OZV19" s="49"/>
      <c r="PAC19" s="75"/>
      <c r="PAI19" s="49"/>
      <c r="PAJ19" s="49"/>
      <c r="PAL19" s="49"/>
      <c r="PAS19" s="75"/>
      <c r="PAY19" s="49"/>
      <c r="PAZ19" s="49"/>
      <c r="PBB19" s="49"/>
      <c r="PBI19" s="75"/>
      <c r="PBO19" s="49"/>
      <c r="PBP19" s="49"/>
      <c r="PBR19" s="49"/>
      <c r="PBY19" s="75"/>
      <c r="PCE19" s="49"/>
      <c r="PCF19" s="49"/>
      <c r="PCH19" s="49"/>
      <c r="PCO19" s="75"/>
      <c r="PCU19" s="49"/>
      <c r="PCV19" s="49"/>
      <c r="PCX19" s="49"/>
      <c r="PDE19" s="75"/>
      <c r="PDK19" s="49"/>
      <c r="PDL19" s="49"/>
      <c r="PDN19" s="49"/>
      <c r="PDU19" s="75"/>
      <c r="PEA19" s="49"/>
      <c r="PEB19" s="49"/>
      <c r="PED19" s="49"/>
      <c r="PEK19" s="75"/>
      <c r="PEQ19" s="49"/>
      <c r="PER19" s="49"/>
      <c r="PET19" s="49"/>
      <c r="PFA19" s="75"/>
      <c r="PFG19" s="49"/>
      <c r="PFH19" s="49"/>
      <c r="PFJ19" s="49"/>
      <c r="PFQ19" s="75"/>
      <c r="PFW19" s="49"/>
      <c r="PFX19" s="49"/>
      <c r="PFZ19" s="49"/>
      <c r="PGG19" s="75"/>
      <c r="PGM19" s="49"/>
      <c r="PGN19" s="49"/>
      <c r="PGP19" s="49"/>
      <c r="PGW19" s="75"/>
      <c r="PHC19" s="49"/>
      <c r="PHD19" s="49"/>
      <c r="PHF19" s="49"/>
      <c r="PHM19" s="75"/>
      <c r="PHS19" s="49"/>
      <c r="PHT19" s="49"/>
      <c r="PHV19" s="49"/>
      <c r="PIC19" s="75"/>
      <c r="PII19" s="49"/>
      <c r="PIJ19" s="49"/>
      <c r="PIL19" s="49"/>
      <c r="PIS19" s="75"/>
      <c r="PIY19" s="49"/>
      <c r="PIZ19" s="49"/>
      <c r="PJB19" s="49"/>
      <c r="PJI19" s="75"/>
      <c r="PJO19" s="49"/>
      <c r="PJP19" s="49"/>
      <c r="PJR19" s="49"/>
      <c r="PJY19" s="75"/>
      <c r="PKE19" s="49"/>
      <c r="PKF19" s="49"/>
      <c r="PKH19" s="49"/>
      <c r="PKO19" s="75"/>
      <c r="PKU19" s="49"/>
      <c r="PKV19" s="49"/>
      <c r="PKX19" s="49"/>
      <c r="PLE19" s="75"/>
      <c r="PLK19" s="49"/>
      <c r="PLL19" s="49"/>
      <c r="PLN19" s="49"/>
      <c r="PLU19" s="75"/>
      <c r="PMA19" s="49"/>
      <c r="PMB19" s="49"/>
      <c r="PMD19" s="49"/>
      <c r="PMK19" s="75"/>
      <c r="PMQ19" s="49"/>
      <c r="PMR19" s="49"/>
      <c r="PMT19" s="49"/>
      <c r="PNA19" s="75"/>
      <c r="PNG19" s="49"/>
      <c r="PNH19" s="49"/>
      <c r="PNJ19" s="49"/>
      <c r="PNQ19" s="75"/>
      <c r="PNW19" s="49"/>
      <c r="PNX19" s="49"/>
      <c r="PNZ19" s="49"/>
      <c r="POG19" s="75"/>
      <c r="POM19" s="49"/>
      <c r="PON19" s="49"/>
      <c r="POP19" s="49"/>
      <c r="POW19" s="75"/>
      <c r="PPC19" s="49"/>
      <c r="PPD19" s="49"/>
      <c r="PPF19" s="49"/>
      <c r="PPM19" s="75"/>
      <c r="PPS19" s="49"/>
      <c r="PPT19" s="49"/>
      <c r="PPV19" s="49"/>
      <c r="PQC19" s="75"/>
      <c r="PQI19" s="49"/>
      <c r="PQJ19" s="49"/>
      <c r="PQL19" s="49"/>
      <c r="PQS19" s="75"/>
      <c r="PQY19" s="49"/>
      <c r="PQZ19" s="49"/>
      <c r="PRB19" s="49"/>
      <c r="PRI19" s="75"/>
      <c r="PRO19" s="49"/>
      <c r="PRP19" s="49"/>
      <c r="PRR19" s="49"/>
      <c r="PRY19" s="75"/>
      <c r="PSE19" s="49"/>
      <c r="PSF19" s="49"/>
      <c r="PSH19" s="49"/>
      <c r="PSO19" s="75"/>
      <c r="PSU19" s="49"/>
      <c r="PSV19" s="49"/>
      <c r="PSX19" s="49"/>
      <c r="PTE19" s="75"/>
      <c r="PTK19" s="49"/>
      <c r="PTL19" s="49"/>
      <c r="PTN19" s="49"/>
      <c r="PTU19" s="75"/>
      <c r="PUA19" s="49"/>
      <c r="PUB19" s="49"/>
      <c r="PUD19" s="49"/>
      <c r="PUK19" s="75"/>
      <c r="PUQ19" s="49"/>
      <c r="PUR19" s="49"/>
      <c r="PUT19" s="49"/>
      <c r="PVA19" s="75"/>
      <c r="PVG19" s="49"/>
      <c r="PVH19" s="49"/>
      <c r="PVJ19" s="49"/>
      <c r="PVQ19" s="75"/>
      <c r="PVW19" s="49"/>
      <c r="PVX19" s="49"/>
      <c r="PVZ19" s="49"/>
      <c r="PWG19" s="75"/>
      <c r="PWM19" s="49"/>
      <c r="PWN19" s="49"/>
      <c r="PWP19" s="49"/>
      <c r="PWW19" s="75"/>
      <c r="PXC19" s="49"/>
      <c r="PXD19" s="49"/>
      <c r="PXF19" s="49"/>
      <c r="PXM19" s="75"/>
      <c r="PXS19" s="49"/>
      <c r="PXT19" s="49"/>
      <c r="PXV19" s="49"/>
      <c r="PYC19" s="75"/>
      <c r="PYI19" s="49"/>
      <c r="PYJ19" s="49"/>
      <c r="PYL19" s="49"/>
      <c r="PYS19" s="75"/>
      <c r="PYY19" s="49"/>
      <c r="PYZ19" s="49"/>
      <c r="PZB19" s="49"/>
      <c r="PZI19" s="75"/>
      <c r="PZO19" s="49"/>
      <c r="PZP19" s="49"/>
      <c r="PZR19" s="49"/>
      <c r="PZY19" s="75"/>
      <c r="QAE19" s="49"/>
      <c r="QAF19" s="49"/>
      <c r="QAH19" s="49"/>
      <c r="QAO19" s="75"/>
      <c r="QAU19" s="49"/>
      <c r="QAV19" s="49"/>
      <c r="QAX19" s="49"/>
      <c r="QBE19" s="75"/>
      <c r="QBK19" s="49"/>
      <c r="QBL19" s="49"/>
      <c r="QBN19" s="49"/>
      <c r="QBU19" s="75"/>
      <c r="QCA19" s="49"/>
      <c r="QCB19" s="49"/>
      <c r="QCD19" s="49"/>
      <c r="QCK19" s="75"/>
      <c r="QCQ19" s="49"/>
      <c r="QCR19" s="49"/>
      <c r="QCT19" s="49"/>
      <c r="QDA19" s="75"/>
      <c r="QDG19" s="49"/>
      <c r="QDH19" s="49"/>
      <c r="QDJ19" s="49"/>
      <c r="QDQ19" s="75"/>
      <c r="QDW19" s="49"/>
      <c r="QDX19" s="49"/>
      <c r="QDZ19" s="49"/>
      <c r="QEG19" s="75"/>
      <c r="QEM19" s="49"/>
      <c r="QEN19" s="49"/>
      <c r="QEP19" s="49"/>
      <c r="QEW19" s="75"/>
      <c r="QFC19" s="49"/>
      <c r="QFD19" s="49"/>
      <c r="QFF19" s="49"/>
      <c r="QFM19" s="75"/>
      <c r="QFS19" s="49"/>
      <c r="QFT19" s="49"/>
      <c r="QFV19" s="49"/>
      <c r="QGC19" s="75"/>
      <c r="QGI19" s="49"/>
      <c r="QGJ19" s="49"/>
      <c r="QGL19" s="49"/>
      <c r="QGS19" s="75"/>
      <c r="QGY19" s="49"/>
      <c r="QGZ19" s="49"/>
      <c r="QHB19" s="49"/>
      <c r="QHI19" s="75"/>
      <c r="QHO19" s="49"/>
      <c r="QHP19" s="49"/>
      <c r="QHR19" s="49"/>
      <c r="QHY19" s="75"/>
      <c r="QIE19" s="49"/>
      <c r="QIF19" s="49"/>
      <c r="QIH19" s="49"/>
      <c r="QIO19" s="75"/>
      <c r="QIU19" s="49"/>
      <c r="QIV19" s="49"/>
      <c r="QIX19" s="49"/>
      <c r="QJE19" s="75"/>
      <c r="QJK19" s="49"/>
      <c r="QJL19" s="49"/>
      <c r="QJN19" s="49"/>
      <c r="QJU19" s="75"/>
      <c r="QKA19" s="49"/>
      <c r="QKB19" s="49"/>
      <c r="QKD19" s="49"/>
      <c r="QKK19" s="75"/>
      <c r="QKQ19" s="49"/>
      <c r="QKR19" s="49"/>
      <c r="QKT19" s="49"/>
      <c r="QLA19" s="75"/>
      <c r="QLG19" s="49"/>
      <c r="QLH19" s="49"/>
      <c r="QLJ19" s="49"/>
      <c r="QLQ19" s="75"/>
      <c r="QLW19" s="49"/>
      <c r="QLX19" s="49"/>
      <c r="QLZ19" s="49"/>
      <c r="QMG19" s="75"/>
      <c r="QMM19" s="49"/>
      <c r="QMN19" s="49"/>
      <c r="QMP19" s="49"/>
      <c r="QMW19" s="75"/>
      <c r="QNC19" s="49"/>
      <c r="QND19" s="49"/>
      <c r="QNF19" s="49"/>
      <c r="QNM19" s="75"/>
      <c r="QNS19" s="49"/>
      <c r="QNT19" s="49"/>
      <c r="QNV19" s="49"/>
      <c r="QOC19" s="75"/>
      <c r="QOI19" s="49"/>
      <c r="QOJ19" s="49"/>
      <c r="QOL19" s="49"/>
      <c r="QOS19" s="75"/>
      <c r="QOY19" s="49"/>
      <c r="QOZ19" s="49"/>
      <c r="QPB19" s="49"/>
      <c r="QPI19" s="75"/>
      <c r="QPO19" s="49"/>
      <c r="QPP19" s="49"/>
      <c r="QPR19" s="49"/>
      <c r="QPY19" s="75"/>
      <c r="QQE19" s="49"/>
      <c r="QQF19" s="49"/>
      <c r="QQH19" s="49"/>
      <c r="QQO19" s="75"/>
      <c r="QQU19" s="49"/>
      <c r="QQV19" s="49"/>
      <c r="QQX19" s="49"/>
      <c r="QRE19" s="75"/>
      <c r="QRK19" s="49"/>
      <c r="QRL19" s="49"/>
      <c r="QRN19" s="49"/>
      <c r="QRU19" s="75"/>
      <c r="QSA19" s="49"/>
      <c r="QSB19" s="49"/>
      <c r="QSD19" s="49"/>
      <c r="QSK19" s="75"/>
      <c r="QSQ19" s="49"/>
      <c r="QSR19" s="49"/>
      <c r="QST19" s="49"/>
      <c r="QTA19" s="75"/>
      <c r="QTG19" s="49"/>
      <c r="QTH19" s="49"/>
      <c r="QTJ19" s="49"/>
      <c r="QTQ19" s="75"/>
      <c r="QTW19" s="49"/>
      <c r="QTX19" s="49"/>
      <c r="QTZ19" s="49"/>
      <c r="QUG19" s="75"/>
      <c r="QUM19" s="49"/>
      <c r="QUN19" s="49"/>
      <c r="QUP19" s="49"/>
      <c r="QUW19" s="75"/>
      <c r="QVC19" s="49"/>
      <c r="QVD19" s="49"/>
      <c r="QVF19" s="49"/>
      <c r="QVM19" s="75"/>
      <c r="QVS19" s="49"/>
      <c r="QVT19" s="49"/>
      <c r="QVV19" s="49"/>
      <c r="QWC19" s="75"/>
      <c r="QWI19" s="49"/>
      <c r="QWJ19" s="49"/>
      <c r="QWL19" s="49"/>
      <c r="QWS19" s="75"/>
      <c r="QWY19" s="49"/>
      <c r="QWZ19" s="49"/>
      <c r="QXB19" s="49"/>
      <c r="QXI19" s="75"/>
      <c r="QXO19" s="49"/>
      <c r="QXP19" s="49"/>
      <c r="QXR19" s="49"/>
      <c r="QXY19" s="75"/>
      <c r="QYE19" s="49"/>
      <c r="QYF19" s="49"/>
      <c r="QYH19" s="49"/>
      <c r="QYO19" s="75"/>
      <c r="QYU19" s="49"/>
      <c r="QYV19" s="49"/>
      <c r="QYX19" s="49"/>
      <c r="QZE19" s="75"/>
      <c r="QZK19" s="49"/>
      <c r="QZL19" s="49"/>
      <c r="QZN19" s="49"/>
      <c r="QZU19" s="75"/>
      <c r="RAA19" s="49"/>
      <c r="RAB19" s="49"/>
      <c r="RAD19" s="49"/>
      <c r="RAK19" s="75"/>
      <c r="RAQ19" s="49"/>
      <c r="RAR19" s="49"/>
      <c r="RAT19" s="49"/>
      <c r="RBA19" s="75"/>
      <c r="RBG19" s="49"/>
      <c r="RBH19" s="49"/>
      <c r="RBJ19" s="49"/>
      <c r="RBQ19" s="75"/>
      <c r="RBW19" s="49"/>
      <c r="RBX19" s="49"/>
      <c r="RBZ19" s="49"/>
      <c r="RCG19" s="75"/>
      <c r="RCM19" s="49"/>
      <c r="RCN19" s="49"/>
      <c r="RCP19" s="49"/>
      <c r="RCW19" s="75"/>
      <c r="RDC19" s="49"/>
      <c r="RDD19" s="49"/>
      <c r="RDF19" s="49"/>
      <c r="RDM19" s="75"/>
      <c r="RDS19" s="49"/>
      <c r="RDT19" s="49"/>
      <c r="RDV19" s="49"/>
      <c r="REC19" s="75"/>
      <c r="REI19" s="49"/>
      <c r="REJ19" s="49"/>
      <c r="REL19" s="49"/>
      <c r="RES19" s="75"/>
      <c r="REY19" s="49"/>
      <c r="REZ19" s="49"/>
      <c r="RFB19" s="49"/>
      <c r="RFI19" s="75"/>
      <c r="RFO19" s="49"/>
      <c r="RFP19" s="49"/>
      <c r="RFR19" s="49"/>
      <c r="RFY19" s="75"/>
      <c r="RGE19" s="49"/>
      <c r="RGF19" s="49"/>
      <c r="RGH19" s="49"/>
      <c r="RGO19" s="75"/>
      <c r="RGU19" s="49"/>
      <c r="RGV19" s="49"/>
      <c r="RGX19" s="49"/>
      <c r="RHE19" s="75"/>
      <c r="RHK19" s="49"/>
      <c r="RHL19" s="49"/>
      <c r="RHN19" s="49"/>
      <c r="RHU19" s="75"/>
      <c r="RIA19" s="49"/>
      <c r="RIB19" s="49"/>
      <c r="RID19" s="49"/>
      <c r="RIK19" s="75"/>
      <c r="RIQ19" s="49"/>
      <c r="RIR19" s="49"/>
      <c r="RIT19" s="49"/>
      <c r="RJA19" s="75"/>
      <c r="RJG19" s="49"/>
      <c r="RJH19" s="49"/>
      <c r="RJJ19" s="49"/>
      <c r="RJQ19" s="75"/>
      <c r="RJW19" s="49"/>
      <c r="RJX19" s="49"/>
      <c r="RJZ19" s="49"/>
      <c r="RKG19" s="75"/>
      <c r="RKM19" s="49"/>
      <c r="RKN19" s="49"/>
      <c r="RKP19" s="49"/>
      <c r="RKW19" s="75"/>
      <c r="RLC19" s="49"/>
      <c r="RLD19" s="49"/>
      <c r="RLF19" s="49"/>
      <c r="RLM19" s="75"/>
      <c r="RLS19" s="49"/>
      <c r="RLT19" s="49"/>
      <c r="RLV19" s="49"/>
      <c r="RMC19" s="75"/>
      <c r="RMI19" s="49"/>
      <c r="RMJ19" s="49"/>
      <c r="RML19" s="49"/>
      <c r="RMS19" s="75"/>
      <c r="RMY19" s="49"/>
      <c r="RMZ19" s="49"/>
      <c r="RNB19" s="49"/>
      <c r="RNI19" s="75"/>
      <c r="RNO19" s="49"/>
      <c r="RNP19" s="49"/>
      <c r="RNR19" s="49"/>
      <c r="RNY19" s="75"/>
      <c r="ROE19" s="49"/>
      <c r="ROF19" s="49"/>
      <c r="ROH19" s="49"/>
      <c r="ROO19" s="75"/>
      <c r="ROU19" s="49"/>
      <c r="ROV19" s="49"/>
      <c r="ROX19" s="49"/>
      <c r="RPE19" s="75"/>
      <c r="RPK19" s="49"/>
      <c r="RPL19" s="49"/>
      <c r="RPN19" s="49"/>
      <c r="RPU19" s="75"/>
      <c r="RQA19" s="49"/>
      <c r="RQB19" s="49"/>
      <c r="RQD19" s="49"/>
      <c r="RQK19" s="75"/>
      <c r="RQQ19" s="49"/>
      <c r="RQR19" s="49"/>
      <c r="RQT19" s="49"/>
      <c r="RRA19" s="75"/>
      <c r="RRG19" s="49"/>
      <c r="RRH19" s="49"/>
      <c r="RRJ19" s="49"/>
      <c r="RRQ19" s="75"/>
      <c r="RRW19" s="49"/>
      <c r="RRX19" s="49"/>
      <c r="RRZ19" s="49"/>
      <c r="RSG19" s="75"/>
      <c r="RSM19" s="49"/>
      <c r="RSN19" s="49"/>
      <c r="RSP19" s="49"/>
      <c r="RSW19" s="75"/>
      <c r="RTC19" s="49"/>
      <c r="RTD19" s="49"/>
      <c r="RTF19" s="49"/>
      <c r="RTM19" s="75"/>
      <c r="RTS19" s="49"/>
      <c r="RTT19" s="49"/>
      <c r="RTV19" s="49"/>
      <c r="RUC19" s="75"/>
      <c r="RUI19" s="49"/>
      <c r="RUJ19" s="49"/>
      <c r="RUL19" s="49"/>
      <c r="RUS19" s="75"/>
      <c r="RUY19" s="49"/>
      <c r="RUZ19" s="49"/>
      <c r="RVB19" s="49"/>
      <c r="RVI19" s="75"/>
      <c r="RVO19" s="49"/>
      <c r="RVP19" s="49"/>
      <c r="RVR19" s="49"/>
      <c r="RVY19" s="75"/>
      <c r="RWE19" s="49"/>
      <c r="RWF19" s="49"/>
      <c r="RWH19" s="49"/>
      <c r="RWO19" s="75"/>
      <c r="RWU19" s="49"/>
      <c r="RWV19" s="49"/>
      <c r="RWX19" s="49"/>
      <c r="RXE19" s="75"/>
      <c r="RXK19" s="49"/>
      <c r="RXL19" s="49"/>
      <c r="RXN19" s="49"/>
      <c r="RXU19" s="75"/>
      <c r="RYA19" s="49"/>
      <c r="RYB19" s="49"/>
      <c r="RYD19" s="49"/>
      <c r="RYK19" s="75"/>
      <c r="RYQ19" s="49"/>
      <c r="RYR19" s="49"/>
      <c r="RYT19" s="49"/>
      <c r="RZA19" s="75"/>
      <c r="RZG19" s="49"/>
      <c r="RZH19" s="49"/>
      <c r="RZJ19" s="49"/>
      <c r="RZQ19" s="75"/>
      <c r="RZW19" s="49"/>
      <c r="RZX19" s="49"/>
      <c r="RZZ19" s="49"/>
      <c r="SAG19" s="75"/>
      <c r="SAM19" s="49"/>
      <c r="SAN19" s="49"/>
      <c r="SAP19" s="49"/>
      <c r="SAW19" s="75"/>
      <c r="SBC19" s="49"/>
      <c r="SBD19" s="49"/>
      <c r="SBF19" s="49"/>
      <c r="SBM19" s="75"/>
      <c r="SBS19" s="49"/>
      <c r="SBT19" s="49"/>
      <c r="SBV19" s="49"/>
      <c r="SCC19" s="75"/>
      <c r="SCI19" s="49"/>
      <c r="SCJ19" s="49"/>
      <c r="SCL19" s="49"/>
      <c r="SCS19" s="75"/>
      <c r="SCY19" s="49"/>
      <c r="SCZ19" s="49"/>
      <c r="SDB19" s="49"/>
      <c r="SDI19" s="75"/>
      <c r="SDO19" s="49"/>
      <c r="SDP19" s="49"/>
      <c r="SDR19" s="49"/>
      <c r="SDY19" s="75"/>
      <c r="SEE19" s="49"/>
      <c r="SEF19" s="49"/>
      <c r="SEH19" s="49"/>
      <c r="SEO19" s="75"/>
      <c r="SEU19" s="49"/>
      <c r="SEV19" s="49"/>
      <c r="SEX19" s="49"/>
      <c r="SFE19" s="75"/>
      <c r="SFK19" s="49"/>
      <c r="SFL19" s="49"/>
      <c r="SFN19" s="49"/>
      <c r="SFU19" s="75"/>
      <c r="SGA19" s="49"/>
      <c r="SGB19" s="49"/>
      <c r="SGD19" s="49"/>
      <c r="SGK19" s="75"/>
      <c r="SGQ19" s="49"/>
      <c r="SGR19" s="49"/>
      <c r="SGT19" s="49"/>
      <c r="SHA19" s="75"/>
      <c r="SHG19" s="49"/>
      <c r="SHH19" s="49"/>
      <c r="SHJ19" s="49"/>
      <c r="SHQ19" s="75"/>
      <c r="SHW19" s="49"/>
      <c r="SHX19" s="49"/>
      <c r="SHZ19" s="49"/>
      <c r="SIG19" s="75"/>
      <c r="SIM19" s="49"/>
      <c r="SIN19" s="49"/>
      <c r="SIP19" s="49"/>
      <c r="SIW19" s="75"/>
      <c r="SJC19" s="49"/>
      <c r="SJD19" s="49"/>
      <c r="SJF19" s="49"/>
      <c r="SJM19" s="75"/>
      <c r="SJS19" s="49"/>
      <c r="SJT19" s="49"/>
      <c r="SJV19" s="49"/>
      <c r="SKC19" s="75"/>
      <c r="SKI19" s="49"/>
      <c r="SKJ19" s="49"/>
      <c r="SKL19" s="49"/>
      <c r="SKS19" s="75"/>
      <c r="SKY19" s="49"/>
      <c r="SKZ19" s="49"/>
      <c r="SLB19" s="49"/>
      <c r="SLI19" s="75"/>
      <c r="SLO19" s="49"/>
      <c r="SLP19" s="49"/>
      <c r="SLR19" s="49"/>
      <c r="SLY19" s="75"/>
      <c r="SME19" s="49"/>
      <c r="SMF19" s="49"/>
      <c r="SMH19" s="49"/>
      <c r="SMO19" s="75"/>
      <c r="SMU19" s="49"/>
      <c r="SMV19" s="49"/>
      <c r="SMX19" s="49"/>
      <c r="SNE19" s="75"/>
      <c r="SNK19" s="49"/>
      <c r="SNL19" s="49"/>
      <c r="SNN19" s="49"/>
      <c r="SNU19" s="75"/>
      <c r="SOA19" s="49"/>
      <c r="SOB19" s="49"/>
      <c r="SOD19" s="49"/>
      <c r="SOK19" s="75"/>
      <c r="SOQ19" s="49"/>
      <c r="SOR19" s="49"/>
      <c r="SOT19" s="49"/>
      <c r="SPA19" s="75"/>
      <c r="SPG19" s="49"/>
      <c r="SPH19" s="49"/>
      <c r="SPJ19" s="49"/>
      <c r="SPQ19" s="75"/>
      <c r="SPW19" s="49"/>
      <c r="SPX19" s="49"/>
      <c r="SPZ19" s="49"/>
      <c r="SQG19" s="75"/>
      <c r="SQM19" s="49"/>
      <c r="SQN19" s="49"/>
      <c r="SQP19" s="49"/>
      <c r="SQW19" s="75"/>
      <c r="SRC19" s="49"/>
      <c r="SRD19" s="49"/>
      <c r="SRF19" s="49"/>
      <c r="SRM19" s="75"/>
      <c r="SRS19" s="49"/>
      <c r="SRT19" s="49"/>
      <c r="SRV19" s="49"/>
      <c r="SSC19" s="75"/>
      <c r="SSI19" s="49"/>
      <c r="SSJ19" s="49"/>
      <c r="SSL19" s="49"/>
      <c r="SSS19" s="75"/>
      <c r="SSY19" s="49"/>
      <c r="SSZ19" s="49"/>
      <c r="STB19" s="49"/>
      <c r="STI19" s="75"/>
      <c r="STO19" s="49"/>
      <c r="STP19" s="49"/>
      <c r="STR19" s="49"/>
      <c r="STY19" s="75"/>
      <c r="SUE19" s="49"/>
      <c r="SUF19" s="49"/>
      <c r="SUH19" s="49"/>
      <c r="SUO19" s="75"/>
      <c r="SUU19" s="49"/>
      <c r="SUV19" s="49"/>
      <c r="SUX19" s="49"/>
      <c r="SVE19" s="75"/>
      <c r="SVK19" s="49"/>
      <c r="SVL19" s="49"/>
      <c r="SVN19" s="49"/>
      <c r="SVU19" s="75"/>
      <c r="SWA19" s="49"/>
      <c r="SWB19" s="49"/>
      <c r="SWD19" s="49"/>
      <c r="SWK19" s="75"/>
      <c r="SWQ19" s="49"/>
      <c r="SWR19" s="49"/>
      <c r="SWT19" s="49"/>
      <c r="SXA19" s="75"/>
      <c r="SXG19" s="49"/>
      <c r="SXH19" s="49"/>
      <c r="SXJ19" s="49"/>
      <c r="SXQ19" s="75"/>
      <c r="SXW19" s="49"/>
      <c r="SXX19" s="49"/>
      <c r="SXZ19" s="49"/>
      <c r="SYG19" s="75"/>
      <c r="SYM19" s="49"/>
      <c r="SYN19" s="49"/>
      <c r="SYP19" s="49"/>
      <c r="SYW19" s="75"/>
      <c r="SZC19" s="49"/>
      <c r="SZD19" s="49"/>
      <c r="SZF19" s="49"/>
      <c r="SZM19" s="75"/>
      <c r="SZS19" s="49"/>
      <c r="SZT19" s="49"/>
      <c r="SZV19" s="49"/>
      <c r="TAC19" s="75"/>
      <c r="TAI19" s="49"/>
      <c r="TAJ19" s="49"/>
      <c r="TAL19" s="49"/>
      <c r="TAS19" s="75"/>
      <c r="TAY19" s="49"/>
      <c r="TAZ19" s="49"/>
      <c r="TBB19" s="49"/>
      <c r="TBI19" s="75"/>
      <c r="TBO19" s="49"/>
      <c r="TBP19" s="49"/>
      <c r="TBR19" s="49"/>
      <c r="TBY19" s="75"/>
      <c r="TCE19" s="49"/>
      <c r="TCF19" s="49"/>
      <c r="TCH19" s="49"/>
      <c r="TCO19" s="75"/>
      <c r="TCU19" s="49"/>
      <c r="TCV19" s="49"/>
      <c r="TCX19" s="49"/>
      <c r="TDE19" s="75"/>
      <c r="TDK19" s="49"/>
      <c r="TDL19" s="49"/>
      <c r="TDN19" s="49"/>
      <c r="TDU19" s="75"/>
      <c r="TEA19" s="49"/>
      <c r="TEB19" s="49"/>
      <c r="TED19" s="49"/>
      <c r="TEK19" s="75"/>
      <c r="TEQ19" s="49"/>
      <c r="TER19" s="49"/>
      <c r="TET19" s="49"/>
      <c r="TFA19" s="75"/>
      <c r="TFG19" s="49"/>
      <c r="TFH19" s="49"/>
      <c r="TFJ19" s="49"/>
      <c r="TFQ19" s="75"/>
      <c r="TFW19" s="49"/>
      <c r="TFX19" s="49"/>
      <c r="TFZ19" s="49"/>
      <c r="TGG19" s="75"/>
      <c r="TGM19" s="49"/>
      <c r="TGN19" s="49"/>
      <c r="TGP19" s="49"/>
      <c r="TGW19" s="75"/>
      <c r="THC19" s="49"/>
      <c r="THD19" s="49"/>
      <c r="THF19" s="49"/>
      <c r="THM19" s="75"/>
      <c r="THS19" s="49"/>
      <c r="THT19" s="49"/>
      <c r="THV19" s="49"/>
      <c r="TIC19" s="75"/>
      <c r="TII19" s="49"/>
      <c r="TIJ19" s="49"/>
      <c r="TIL19" s="49"/>
      <c r="TIS19" s="75"/>
      <c r="TIY19" s="49"/>
      <c r="TIZ19" s="49"/>
      <c r="TJB19" s="49"/>
      <c r="TJI19" s="75"/>
      <c r="TJO19" s="49"/>
      <c r="TJP19" s="49"/>
      <c r="TJR19" s="49"/>
      <c r="TJY19" s="75"/>
      <c r="TKE19" s="49"/>
      <c r="TKF19" s="49"/>
      <c r="TKH19" s="49"/>
      <c r="TKO19" s="75"/>
      <c r="TKU19" s="49"/>
      <c r="TKV19" s="49"/>
      <c r="TKX19" s="49"/>
      <c r="TLE19" s="75"/>
      <c r="TLK19" s="49"/>
      <c r="TLL19" s="49"/>
      <c r="TLN19" s="49"/>
      <c r="TLU19" s="75"/>
      <c r="TMA19" s="49"/>
      <c r="TMB19" s="49"/>
      <c r="TMD19" s="49"/>
      <c r="TMK19" s="75"/>
      <c r="TMQ19" s="49"/>
      <c r="TMR19" s="49"/>
      <c r="TMT19" s="49"/>
      <c r="TNA19" s="75"/>
      <c r="TNG19" s="49"/>
      <c r="TNH19" s="49"/>
      <c r="TNJ19" s="49"/>
      <c r="TNQ19" s="75"/>
      <c r="TNW19" s="49"/>
      <c r="TNX19" s="49"/>
      <c r="TNZ19" s="49"/>
      <c r="TOG19" s="75"/>
      <c r="TOM19" s="49"/>
      <c r="TON19" s="49"/>
      <c r="TOP19" s="49"/>
      <c r="TOW19" s="75"/>
      <c r="TPC19" s="49"/>
      <c r="TPD19" s="49"/>
      <c r="TPF19" s="49"/>
      <c r="TPM19" s="75"/>
      <c r="TPS19" s="49"/>
      <c r="TPT19" s="49"/>
      <c r="TPV19" s="49"/>
      <c r="TQC19" s="75"/>
      <c r="TQI19" s="49"/>
      <c r="TQJ19" s="49"/>
      <c r="TQL19" s="49"/>
      <c r="TQS19" s="75"/>
      <c r="TQY19" s="49"/>
      <c r="TQZ19" s="49"/>
      <c r="TRB19" s="49"/>
      <c r="TRI19" s="75"/>
      <c r="TRO19" s="49"/>
      <c r="TRP19" s="49"/>
      <c r="TRR19" s="49"/>
      <c r="TRY19" s="75"/>
      <c r="TSE19" s="49"/>
      <c r="TSF19" s="49"/>
      <c r="TSH19" s="49"/>
      <c r="TSO19" s="75"/>
      <c r="TSU19" s="49"/>
      <c r="TSV19" s="49"/>
      <c r="TSX19" s="49"/>
      <c r="TTE19" s="75"/>
      <c r="TTK19" s="49"/>
      <c r="TTL19" s="49"/>
      <c r="TTN19" s="49"/>
      <c r="TTU19" s="75"/>
      <c r="TUA19" s="49"/>
      <c r="TUB19" s="49"/>
      <c r="TUD19" s="49"/>
      <c r="TUK19" s="75"/>
      <c r="TUQ19" s="49"/>
      <c r="TUR19" s="49"/>
      <c r="TUT19" s="49"/>
      <c r="TVA19" s="75"/>
      <c r="TVG19" s="49"/>
      <c r="TVH19" s="49"/>
      <c r="TVJ19" s="49"/>
      <c r="TVQ19" s="75"/>
      <c r="TVW19" s="49"/>
      <c r="TVX19" s="49"/>
      <c r="TVZ19" s="49"/>
      <c r="TWG19" s="75"/>
      <c r="TWM19" s="49"/>
      <c r="TWN19" s="49"/>
      <c r="TWP19" s="49"/>
      <c r="TWW19" s="75"/>
      <c r="TXC19" s="49"/>
      <c r="TXD19" s="49"/>
      <c r="TXF19" s="49"/>
      <c r="TXM19" s="75"/>
      <c r="TXS19" s="49"/>
      <c r="TXT19" s="49"/>
      <c r="TXV19" s="49"/>
      <c r="TYC19" s="75"/>
      <c r="TYI19" s="49"/>
      <c r="TYJ19" s="49"/>
      <c r="TYL19" s="49"/>
      <c r="TYS19" s="75"/>
      <c r="TYY19" s="49"/>
      <c r="TYZ19" s="49"/>
      <c r="TZB19" s="49"/>
      <c r="TZI19" s="75"/>
      <c r="TZO19" s="49"/>
      <c r="TZP19" s="49"/>
      <c r="TZR19" s="49"/>
      <c r="TZY19" s="75"/>
      <c r="UAE19" s="49"/>
      <c r="UAF19" s="49"/>
      <c r="UAH19" s="49"/>
      <c r="UAO19" s="75"/>
      <c r="UAU19" s="49"/>
      <c r="UAV19" s="49"/>
      <c r="UAX19" s="49"/>
      <c r="UBE19" s="75"/>
      <c r="UBK19" s="49"/>
      <c r="UBL19" s="49"/>
      <c r="UBN19" s="49"/>
      <c r="UBU19" s="75"/>
      <c r="UCA19" s="49"/>
      <c r="UCB19" s="49"/>
      <c r="UCD19" s="49"/>
      <c r="UCK19" s="75"/>
      <c r="UCQ19" s="49"/>
      <c r="UCR19" s="49"/>
      <c r="UCT19" s="49"/>
      <c r="UDA19" s="75"/>
      <c r="UDG19" s="49"/>
      <c r="UDH19" s="49"/>
      <c r="UDJ19" s="49"/>
      <c r="UDQ19" s="75"/>
      <c r="UDW19" s="49"/>
      <c r="UDX19" s="49"/>
      <c r="UDZ19" s="49"/>
      <c r="UEG19" s="75"/>
      <c r="UEM19" s="49"/>
      <c r="UEN19" s="49"/>
      <c r="UEP19" s="49"/>
      <c r="UEW19" s="75"/>
      <c r="UFC19" s="49"/>
      <c r="UFD19" s="49"/>
      <c r="UFF19" s="49"/>
      <c r="UFM19" s="75"/>
      <c r="UFS19" s="49"/>
      <c r="UFT19" s="49"/>
      <c r="UFV19" s="49"/>
      <c r="UGC19" s="75"/>
      <c r="UGI19" s="49"/>
      <c r="UGJ19" s="49"/>
      <c r="UGL19" s="49"/>
      <c r="UGS19" s="75"/>
      <c r="UGY19" s="49"/>
      <c r="UGZ19" s="49"/>
      <c r="UHB19" s="49"/>
      <c r="UHI19" s="75"/>
      <c r="UHO19" s="49"/>
      <c r="UHP19" s="49"/>
      <c r="UHR19" s="49"/>
      <c r="UHY19" s="75"/>
      <c r="UIE19" s="49"/>
      <c r="UIF19" s="49"/>
      <c r="UIH19" s="49"/>
      <c r="UIO19" s="75"/>
      <c r="UIU19" s="49"/>
      <c r="UIV19" s="49"/>
      <c r="UIX19" s="49"/>
      <c r="UJE19" s="75"/>
      <c r="UJK19" s="49"/>
      <c r="UJL19" s="49"/>
      <c r="UJN19" s="49"/>
      <c r="UJU19" s="75"/>
      <c r="UKA19" s="49"/>
      <c r="UKB19" s="49"/>
      <c r="UKD19" s="49"/>
      <c r="UKK19" s="75"/>
      <c r="UKQ19" s="49"/>
      <c r="UKR19" s="49"/>
      <c r="UKT19" s="49"/>
      <c r="ULA19" s="75"/>
      <c r="ULG19" s="49"/>
      <c r="ULH19" s="49"/>
      <c r="ULJ19" s="49"/>
      <c r="ULQ19" s="75"/>
      <c r="ULW19" s="49"/>
      <c r="ULX19" s="49"/>
      <c r="ULZ19" s="49"/>
      <c r="UMG19" s="75"/>
      <c r="UMM19" s="49"/>
      <c r="UMN19" s="49"/>
      <c r="UMP19" s="49"/>
      <c r="UMW19" s="75"/>
      <c r="UNC19" s="49"/>
      <c r="UND19" s="49"/>
      <c r="UNF19" s="49"/>
      <c r="UNM19" s="75"/>
      <c r="UNS19" s="49"/>
      <c r="UNT19" s="49"/>
      <c r="UNV19" s="49"/>
      <c r="UOC19" s="75"/>
      <c r="UOI19" s="49"/>
      <c r="UOJ19" s="49"/>
      <c r="UOL19" s="49"/>
      <c r="UOS19" s="75"/>
      <c r="UOY19" s="49"/>
      <c r="UOZ19" s="49"/>
      <c r="UPB19" s="49"/>
      <c r="UPI19" s="75"/>
      <c r="UPO19" s="49"/>
      <c r="UPP19" s="49"/>
      <c r="UPR19" s="49"/>
      <c r="UPY19" s="75"/>
      <c r="UQE19" s="49"/>
      <c r="UQF19" s="49"/>
      <c r="UQH19" s="49"/>
      <c r="UQO19" s="75"/>
      <c r="UQU19" s="49"/>
      <c r="UQV19" s="49"/>
      <c r="UQX19" s="49"/>
      <c r="URE19" s="75"/>
      <c r="URK19" s="49"/>
      <c r="URL19" s="49"/>
      <c r="URN19" s="49"/>
      <c r="URU19" s="75"/>
      <c r="USA19" s="49"/>
      <c r="USB19" s="49"/>
      <c r="USD19" s="49"/>
      <c r="USK19" s="75"/>
      <c r="USQ19" s="49"/>
      <c r="USR19" s="49"/>
      <c r="UST19" s="49"/>
      <c r="UTA19" s="75"/>
      <c r="UTG19" s="49"/>
      <c r="UTH19" s="49"/>
      <c r="UTJ19" s="49"/>
      <c r="UTQ19" s="75"/>
      <c r="UTW19" s="49"/>
      <c r="UTX19" s="49"/>
      <c r="UTZ19" s="49"/>
      <c r="UUG19" s="75"/>
      <c r="UUM19" s="49"/>
      <c r="UUN19" s="49"/>
      <c r="UUP19" s="49"/>
      <c r="UUW19" s="75"/>
      <c r="UVC19" s="49"/>
      <c r="UVD19" s="49"/>
      <c r="UVF19" s="49"/>
      <c r="UVM19" s="75"/>
      <c r="UVS19" s="49"/>
      <c r="UVT19" s="49"/>
      <c r="UVV19" s="49"/>
      <c r="UWC19" s="75"/>
      <c r="UWI19" s="49"/>
      <c r="UWJ19" s="49"/>
      <c r="UWL19" s="49"/>
      <c r="UWS19" s="75"/>
      <c r="UWY19" s="49"/>
      <c r="UWZ19" s="49"/>
      <c r="UXB19" s="49"/>
      <c r="UXI19" s="75"/>
      <c r="UXO19" s="49"/>
      <c r="UXP19" s="49"/>
      <c r="UXR19" s="49"/>
      <c r="UXY19" s="75"/>
      <c r="UYE19" s="49"/>
      <c r="UYF19" s="49"/>
      <c r="UYH19" s="49"/>
      <c r="UYO19" s="75"/>
      <c r="UYU19" s="49"/>
      <c r="UYV19" s="49"/>
      <c r="UYX19" s="49"/>
      <c r="UZE19" s="75"/>
      <c r="UZK19" s="49"/>
      <c r="UZL19" s="49"/>
      <c r="UZN19" s="49"/>
      <c r="UZU19" s="75"/>
      <c r="VAA19" s="49"/>
      <c r="VAB19" s="49"/>
      <c r="VAD19" s="49"/>
      <c r="VAK19" s="75"/>
      <c r="VAQ19" s="49"/>
      <c r="VAR19" s="49"/>
      <c r="VAT19" s="49"/>
      <c r="VBA19" s="75"/>
      <c r="VBG19" s="49"/>
      <c r="VBH19" s="49"/>
      <c r="VBJ19" s="49"/>
      <c r="VBQ19" s="75"/>
      <c r="VBW19" s="49"/>
      <c r="VBX19" s="49"/>
      <c r="VBZ19" s="49"/>
      <c r="VCG19" s="75"/>
      <c r="VCM19" s="49"/>
      <c r="VCN19" s="49"/>
      <c r="VCP19" s="49"/>
      <c r="VCW19" s="75"/>
      <c r="VDC19" s="49"/>
      <c r="VDD19" s="49"/>
      <c r="VDF19" s="49"/>
      <c r="VDM19" s="75"/>
      <c r="VDS19" s="49"/>
      <c r="VDT19" s="49"/>
      <c r="VDV19" s="49"/>
      <c r="VEC19" s="75"/>
      <c r="VEI19" s="49"/>
      <c r="VEJ19" s="49"/>
      <c r="VEL19" s="49"/>
      <c r="VES19" s="75"/>
      <c r="VEY19" s="49"/>
      <c r="VEZ19" s="49"/>
      <c r="VFB19" s="49"/>
      <c r="VFI19" s="75"/>
      <c r="VFO19" s="49"/>
      <c r="VFP19" s="49"/>
      <c r="VFR19" s="49"/>
      <c r="VFY19" s="75"/>
      <c r="VGE19" s="49"/>
      <c r="VGF19" s="49"/>
      <c r="VGH19" s="49"/>
      <c r="VGO19" s="75"/>
      <c r="VGU19" s="49"/>
      <c r="VGV19" s="49"/>
      <c r="VGX19" s="49"/>
      <c r="VHE19" s="75"/>
      <c r="VHK19" s="49"/>
      <c r="VHL19" s="49"/>
      <c r="VHN19" s="49"/>
      <c r="VHU19" s="75"/>
      <c r="VIA19" s="49"/>
      <c r="VIB19" s="49"/>
      <c r="VID19" s="49"/>
      <c r="VIK19" s="75"/>
      <c r="VIQ19" s="49"/>
      <c r="VIR19" s="49"/>
      <c r="VIT19" s="49"/>
      <c r="VJA19" s="75"/>
      <c r="VJG19" s="49"/>
      <c r="VJH19" s="49"/>
      <c r="VJJ19" s="49"/>
      <c r="VJQ19" s="75"/>
      <c r="VJW19" s="49"/>
      <c r="VJX19" s="49"/>
      <c r="VJZ19" s="49"/>
      <c r="VKG19" s="75"/>
      <c r="VKM19" s="49"/>
      <c r="VKN19" s="49"/>
      <c r="VKP19" s="49"/>
      <c r="VKW19" s="75"/>
      <c r="VLC19" s="49"/>
      <c r="VLD19" s="49"/>
      <c r="VLF19" s="49"/>
      <c r="VLM19" s="75"/>
      <c r="VLS19" s="49"/>
      <c r="VLT19" s="49"/>
      <c r="VLV19" s="49"/>
      <c r="VMC19" s="75"/>
      <c r="VMI19" s="49"/>
      <c r="VMJ19" s="49"/>
      <c r="VML19" s="49"/>
      <c r="VMS19" s="75"/>
      <c r="VMY19" s="49"/>
      <c r="VMZ19" s="49"/>
      <c r="VNB19" s="49"/>
      <c r="VNI19" s="75"/>
      <c r="VNO19" s="49"/>
      <c r="VNP19" s="49"/>
      <c r="VNR19" s="49"/>
      <c r="VNY19" s="75"/>
      <c r="VOE19" s="49"/>
      <c r="VOF19" s="49"/>
      <c r="VOH19" s="49"/>
      <c r="VOO19" s="75"/>
      <c r="VOU19" s="49"/>
      <c r="VOV19" s="49"/>
      <c r="VOX19" s="49"/>
      <c r="VPE19" s="75"/>
      <c r="VPK19" s="49"/>
      <c r="VPL19" s="49"/>
      <c r="VPN19" s="49"/>
      <c r="VPU19" s="75"/>
      <c r="VQA19" s="49"/>
      <c r="VQB19" s="49"/>
      <c r="VQD19" s="49"/>
      <c r="VQK19" s="75"/>
      <c r="VQQ19" s="49"/>
      <c r="VQR19" s="49"/>
      <c r="VQT19" s="49"/>
      <c r="VRA19" s="75"/>
      <c r="VRG19" s="49"/>
      <c r="VRH19" s="49"/>
      <c r="VRJ19" s="49"/>
      <c r="VRQ19" s="75"/>
      <c r="VRW19" s="49"/>
      <c r="VRX19" s="49"/>
      <c r="VRZ19" s="49"/>
      <c r="VSG19" s="75"/>
      <c r="VSM19" s="49"/>
      <c r="VSN19" s="49"/>
      <c r="VSP19" s="49"/>
      <c r="VSW19" s="75"/>
      <c r="VTC19" s="49"/>
      <c r="VTD19" s="49"/>
      <c r="VTF19" s="49"/>
      <c r="VTM19" s="75"/>
      <c r="VTS19" s="49"/>
      <c r="VTT19" s="49"/>
      <c r="VTV19" s="49"/>
      <c r="VUC19" s="75"/>
      <c r="VUI19" s="49"/>
      <c r="VUJ19" s="49"/>
      <c r="VUL19" s="49"/>
      <c r="VUS19" s="75"/>
      <c r="VUY19" s="49"/>
      <c r="VUZ19" s="49"/>
      <c r="VVB19" s="49"/>
      <c r="VVI19" s="75"/>
      <c r="VVO19" s="49"/>
      <c r="VVP19" s="49"/>
      <c r="VVR19" s="49"/>
      <c r="VVY19" s="75"/>
      <c r="VWE19" s="49"/>
      <c r="VWF19" s="49"/>
      <c r="VWH19" s="49"/>
      <c r="VWO19" s="75"/>
      <c r="VWU19" s="49"/>
      <c r="VWV19" s="49"/>
      <c r="VWX19" s="49"/>
      <c r="VXE19" s="75"/>
      <c r="VXK19" s="49"/>
      <c r="VXL19" s="49"/>
      <c r="VXN19" s="49"/>
      <c r="VXU19" s="75"/>
      <c r="VYA19" s="49"/>
      <c r="VYB19" s="49"/>
      <c r="VYD19" s="49"/>
      <c r="VYK19" s="75"/>
      <c r="VYQ19" s="49"/>
      <c r="VYR19" s="49"/>
      <c r="VYT19" s="49"/>
      <c r="VZA19" s="75"/>
      <c r="VZG19" s="49"/>
      <c r="VZH19" s="49"/>
      <c r="VZJ19" s="49"/>
      <c r="VZQ19" s="75"/>
      <c r="VZW19" s="49"/>
      <c r="VZX19" s="49"/>
      <c r="VZZ19" s="49"/>
      <c r="WAG19" s="75"/>
      <c r="WAM19" s="49"/>
      <c r="WAN19" s="49"/>
      <c r="WAP19" s="49"/>
      <c r="WAW19" s="75"/>
      <c r="WBC19" s="49"/>
      <c r="WBD19" s="49"/>
      <c r="WBF19" s="49"/>
      <c r="WBM19" s="75"/>
      <c r="WBS19" s="49"/>
      <c r="WBT19" s="49"/>
      <c r="WBV19" s="49"/>
      <c r="WCC19" s="75"/>
      <c r="WCI19" s="49"/>
      <c r="WCJ19" s="49"/>
      <c r="WCL19" s="49"/>
      <c r="WCS19" s="75"/>
      <c r="WCY19" s="49"/>
      <c r="WCZ19" s="49"/>
      <c r="WDB19" s="49"/>
      <c r="WDI19" s="75"/>
      <c r="WDO19" s="49"/>
      <c r="WDP19" s="49"/>
      <c r="WDR19" s="49"/>
      <c r="WDY19" s="75"/>
      <c r="WEE19" s="49"/>
      <c r="WEF19" s="49"/>
      <c r="WEH19" s="49"/>
      <c r="WEO19" s="75"/>
      <c r="WEU19" s="49"/>
      <c r="WEV19" s="49"/>
      <c r="WEX19" s="49"/>
      <c r="WFE19" s="75"/>
      <c r="WFK19" s="49"/>
      <c r="WFL19" s="49"/>
      <c r="WFN19" s="49"/>
      <c r="WFU19" s="75"/>
      <c r="WGA19" s="49"/>
      <c r="WGB19" s="49"/>
      <c r="WGD19" s="49"/>
      <c r="WGK19" s="75"/>
      <c r="WGQ19" s="49"/>
      <c r="WGR19" s="49"/>
      <c r="WGT19" s="49"/>
      <c r="WHA19" s="75"/>
      <c r="WHG19" s="49"/>
      <c r="WHH19" s="49"/>
      <c r="WHJ19" s="49"/>
      <c r="WHQ19" s="75"/>
      <c r="WHW19" s="49"/>
      <c r="WHX19" s="49"/>
      <c r="WHZ19" s="49"/>
      <c r="WIG19" s="75"/>
      <c r="WIM19" s="49"/>
      <c r="WIN19" s="49"/>
      <c r="WIP19" s="49"/>
      <c r="WIW19" s="75"/>
      <c r="WJC19" s="49"/>
      <c r="WJD19" s="49"/>
      <c r="WJF19" s="49"/>
      <c r="WJM19" s="75"/>
      <c r="WJS19" s="49"/>
      <c r="WJT19" s="49"/>
      <c r="WJV19" s="49"/>
      <c r="WKC19" s="75"/>
      <c r="WKI19" s="49"/>
      <c r="WKJ19" s="49"/>
      <c r="WKL19" s="49"/>
      <c r="WKS19" s="75"/>
      <c r="WKY19" s="49"/>
      <c r="WKZ19" s="49"/>
      <c r="WLB19" s="49"/>
      <c r="WLI19" s="75"/>
      <c r="WLO19" s="49"/>
      <c r="WLP19" s="49"/>
      <c r="WLR19" s="49"/>
      <c r="WLY19" s="75"/>
      <c r="WME19" s="49"/>
      <c r="WMF19" s="49"/>
      <c r="WMH19" s="49"/>
      <c r="WMO19" s="75"/>
      <c r="WMU19" s="49"/>
      <c r="WMV19" s="49"/>
      <c r="WMX19" s="49"/>
      <c r="WNE19" s="75"/>
      <c r="WNK19" s="49"/>
      <c r="WNL19" s="49"/>
      <c r="WNN19" s="49"/>
      <c r="WNU19" s="75"/>
      <c r="WOA19" s="49"/>
      <c r="WOB19" s="49"/>
      <c r="WOD19" s="49"/>
      <c r="WOK19" s="75"/>
      <c r="WOQ19" s="49"/>
      <c r="WOR19" s="49"/>
      <c r="WOT19" s="49"/>
      <c r="WPA19" s="75"/>
      <c r="WPG19" s="49"/>
      <c r="WPH19" s="49"/>
      <c r="WPJ19" s="49"/>
      <c r="WPQ19" s="75"/>
      <c r="WPW19" s="49"/>
      <c r="WPX19" s="49"/>
      <c r="WPZ19" s="49"/>
      <c r="WQG19" s="75"/>
      <c r="WQM19" s="49"/>
      <c r="WQN19" s="49"/>
      <c r="WQP19" s="49"/>
      <c r="WQW19" s="75"/>
      <c r="WRC19" s="49"/>
      <c r="WRD19" s="49"/>
      <c r="WRF19" s="49"/>
      <c r="WRM19" s="75"/>
      <c r="WRS19" s="49"/>
      <c r="WRT19" s="49"/>
      <c r="WRV19" s="49"/>
      <c r="WSC19" s="75"/>
      <c r="WSI19" s="49"/>
      <c r="WSJ19" s="49"/>
      <c r="WSL19" s="49"/>
      <c r="WSS19" s="75"/>
      <c r="WSY19" s="49"/>
      <c r="WSZ19" s="49"/>
      <c r="WTB19" s="49"/>
      <c r="WTI19" s="75"/>
      <c r="WTO19" s="49"/>
      <c r="WTP19" s="49"/>
      <c r="WTR19" s="49"/>
      <c r="WTY19" s="75"/>
      <c r="WUE19" s="49"/>
      <c r="WUF19" s="49"/>
      <c r="WUH19" s="49"/>
      <c r="WUO19" s="75"/>
      <c r="WUU19" s="49"/>
      <c r="WUV19" s="49"/>
      <c r="WUX19" s="49"/>
      <c r="WVE19" s="75"/>
      <c r="WVK19" s="49"/>
      <c r="WVL19" s="49"/>
      <c r="WVN19" s="49"/>
      <c r="WVU19" s="75"/>
      <c r="WWA19" s="49"/>
      <c r="WWB19" s="49"/>
      <c r="WWD19" s="49"/>
      <c r="WWK19" s="75"/>
      <c r="WWQ19" s="49"/>
      <c r="WWR19" s="49"/>
      <c r="WWT19" s="49"/>
      <c r="WXA19" s="75"/>
      <c r="WXG19" s="49"/>
      <c r="WXH19" s="49"/>
      <c r="WXJ19" s="49"/>
      <c r="WXQ19" s="75"/>
      <c r="WXW19" s="49"/>
      <c r="WXX19" s="49"/>
      <c r="WXZ19" s="49"/>
      <c r="WYG19" s="75"/>
      <c r="WYM19" s="49"/>
      <c r="WYN19" s="49"/>
      <c r="WYP19" s="49"/>
      <c r="WYW19" s="75"/>
      <c r="WZC19" s="49"/>
      <c r="WZD19" s="49"/>
      <c r="WZF19" s="49"/>
      <c r="WZM19" s="75"/>
      <c r="WZS19" s="49"/>
      <c r="WZT19" s="49"/>
      <c r="WZV19" s="49"/>
      <c r="XAC19" s="75"/>
      <c r="XAI19" s="49"/>
      <c r="XAJ19" s="49"/>
      <c r="XAL19" s="49"/>
      <c r="XAS19" s="75"/>
      <c r="XAY19" s="49"/>
      <c r="XAZ19" s="49"/>
      <c r="XBB19" s="49"/>
      <c r="XBI19" s="75"/>
      <c r="XBO19" s="49"/>
      <c r="XBP19" s="49"/>
      <c r="XBR19" s="49"/>
      <c r="XBY19" s="75"/>
      <c r="XCE19" s="49"/>
      <c r="XCF19" s="49"/>
      <c r="XCH19" s="49"/>
      <c r="XCO19" s="75"/>
      <c r="XCU19" s="49"/>
      <c r="XCV19" s="49"/>
      <c r="XCX19" s="49"/>
      <c r="XDE19" s="75"/>
      <c r="XDK19" s="49"/>
      <c r="XDL19" s="49"/>
      <c r="XDN19" s="49"/>
      <c r="XDU19" s="75"/>
      <c r="XEA19" s="49"/>
      <c r="XEB19" s="49"/>
      <c r="XED19" s="49"/>
      <c r="XEK19" s="75"/>
      <c r="XEQ19" s="49"/>
      <c r="XER19" s="49"/>
      <c r="XET19" s="49"/>
      <c r="XFA19" s="75"/>
    </row>
    <row r="20" spans="1:1021 1027:2045 2051:3069 3075:4093 4099:5117 5123:6141 6147:7165 7171:8189 8195:9213 9219:10237 10243:11261 11267:12285 12291:13309 13315:14333 14339:15357 15363:16381" s="48" customFormat="1" x14ac:dyDescent="0.25">
      <c r="A20" s="48" t="s">
        <v>93</v>
      </c>
      <c r="B20" s="48" t="s">
        <v>94</v>
      </c>
      <c r="C20" s="49"/>
      <c r="D20" s="49">
        <v>1770</v>
      </c>
      <c r="E20" s="48" t="s">
        <v>93</v>
      </c>
      <c r="F20" s="49">
        <v>1770</v>
      </c>
      <c r="G20" s="48" t="s">
        <v>277</v>
      </c>
      <c r="H20" s="48" t="s">
        <v>278</v>
      </c>
      <c r="I20" s="48" t="s">
        <v>290</v>
      </c>
      <c r="J20" s="48" t="s">
        <v>280</v>
      </c>
      <c r="K20" s="48" t="s">
        <v>356</v>
      </c>
      <c r="L20" s="48" t="s">
        <v>282</v>
      </c>
      <c r="M20" s="75">
        <v>44869</v>
      </c>
      <c r="N20" s="48" t="s">
        <v>291</v>
      </c>
      <c r="O20" s="48" t="s">
        <v>282</v>
      </c>
      <c r="P20" s="48" t="s">
        <v>89</v>
      </c>
      <c r="Q20" s="76"/>
      <c r="R20" s="50" t="s">
        <v>90</v>
      </c>
      <c r="S20" s="49"/>
      <c r="T20" s="49"/>
      <c r="V20" s="49"/>
      <c r="AC20" s="75"/>
      <c r="AI20" s="49"/>
      <c r="AJ20" s="49"/>
      <c r="AL20" s="49"/>
      <c r="AS20" s="75"/>
      <c r="AY20" s="49"/>
      <c r="AZ20" s="49"/>
      <c r="BB20" s="49"/>
      <c r="BI20" s="75"/>
      <c r="BO20" s="49"/>
      <c r="BP20" s="49"/>
      <c r="BR20" s="49"/>
      <c r="BY20" s="75"/>
      <c r="CE20" s="49"/>
      <c r="CF20" s="49"/>
      <c r="CH20" s="49"/>
      <c r="CO20" s="75"/>
      <c r="CU20" s="49"/>
      <c r="CV20" s="49"/>
      <c r="CX20" s="49"/>
      <c r="DE20" s="75"/>
      <c r="DK20" s="49"/>
      <c r="DL20" s="49"/>
      <c r="DN20" s="49"/>
      <c r="DU20" s="75"/>
      <c r="EA20" s="49"/>
      <c r="EB20" s="49"/>
      <c r="ED20" s="49"/>
      <c r="EK20" s="75"/>
      <c r="EQ20" s="49"/>
      <c r="ER20" s="49"/>
      <c r="ET20" s="49"/>
      <c r="FA20" s="75"/>
      <c r="FG20" s="49"/>
      <c r="FH20" s="49"/>
      <c r="FJ20" s="49"/>
      <c r="FQ20" s="75"/>
      <c r="FW20" s="49"/>
      <c r="FX20" s="49"/>
      <c r="FZ20" s="49"/>
      <c r="GG20" s="75"/>
      <c r="GM20" s="49"/>
      <c r="GN20" s="49"/>
      <c r="GP20" s="49"/>
      <c r="GW20" s="75"/>
      <c r="HC20" s="49"/>
      <c r="HD20" s="49"/>
      <c r="HF20" s="49"/>
      <c r="HM20" s="75"/>
      <c r="HS20" s="49"/>
      <c r="HT20" s="49"/>
      <c r="HV20" s="49"/>
      <c r="IC20" s="75"/>
      <c r="II20" s="49"/>
      <c r="IJ20" s="49"/>
      <c r="IL20" s="49"/>
      <c r="IS20" s="75"/>
      <c r="IY20" s="49"/>
      <c r="IZ20" s="49"/>
      <c r="JB20" s="49"/>
      <c r="JI20" s="75"/>
      <c r="JO20" s="49"/>
      <c r="JP20" s="49"/>
      <c r="JR20" s="49"/>
      <c r="JY20" s="75"/>
      <c r="KE20" s="49"/>
      <c r="KF20" s="49"/>
      <c r="KH20" s="49"/>
      <c r="KO20" s="75"/>
      <c r="KU20" s="49"/>
      <c r="KV20" s="49"/>
      <c r="KX20" s="49"/>
      <c r="LE20" s="75"/>
      <c r="LK20" s="49"/>
      <c r="LL20" s="49"/>
      <c r="LN20" s="49"/>
      <c r="LU20" s="75"/>
      <c r="MA20" s="49"/>
      <c r="MB20" s="49"/>
      <c r="MD20" s="49"/>
      <c r="MK20" s="75"/>
      <c r="MQ20" s="49"/>
      <c r="MR20" s="49"/>
      <c r="MT20" s="49"/>
      <c r="NA20" s="75"/>
      <c r="NG20" s="49"/>
      <c r="NH20" s="49"/>
      <c r="NJ20" s="49"/>
      <c r="NQ20" s="75"/>
      <c r="NW20" s="49"/>
      <c r="NX20" s="49"/>
      <c r="NZ20" s="49"/>
      <c r="OG20" s="75"/>
      <c r="OM20" s="49"/>
      <c r="ON20" s="49"/>
      <c r="OP20" s="49"/>
      <c r="OW20" s="75"/>
      <c r="PC20" s="49"/>
      <c r="PD20" s="49"/>
      <c r="PF20" s="49"/>
      <c r="PM20" s="75"/>
      <c r="PS20" s="49"/>
      <c r="PT20" s="49"/>
      <c r="PV20" s="49"/>
      <c r="QC20" s="75"/>
      <c r="QI20" s="49"/>
      <c r="QJ20" s="49"/>
      <c r="QL20" s="49"/>
      <c r="QS20" s="75"/>
      <c r="QY20" s="49"/>
      <c r="QZ20" s="49"/>
      <c r="RB20" s="49"/>
      <c r="RI20" s="75"/>
      <c r="RO20" s="49"/>
      <c r="RP20" s="49"/>
      <c r="RR20" s="49"/>
      <c r="RY20" s="75"/>
      <c r="SE20" s="49"/>
      <c r="SF20" s="49"/>
      <c r="SH20" s="49"/>
      <c r="SO20" s="75"/>
      <c r="SU20" s="49"/>
      <c r="SV20" s="49"/>
      <c r="SX20" s="49"/>
      <c r="TE20" s="75"/>
      <c r="TK20" s="49"/>
      <c r="TL20" s="49"/>
      <c r="TN20" s="49"/>
      <c r="TU20" s="75"/>
      <c r="UA20" s="49"/>
      <c r="UB20" s="49"/>
      <c r="UD20" s="49"/>
      <c r="UK20" s="75"/>
      <c r="UQ20" s="49"/>
      <c r="UR20" s="49"/>
      <c r="UT20" s="49"/>
      <c r="VA20" s="75"/>
      <c r="VG20" s="49"/>
      <c r="VH20" s="49"/>
      <c r="VJ20" s="49"/>
      <c r="VQ20" s="75"/>
      <c r="VW20" s="49"/>
      <c r="VX20" s="49"/>
      <c r="VZ20" s="49"/>
      <c r="WG20" s="75"/>
      <c r="WM20" s="49"/>
      <c r="WN20" s="49"/>
      <c r="WP20" s="49"/>
      <c r="WW20" s="75"/>
      <c r="XC20" s="49"/>
      <c r="XD20" s="49"/>
      <c r="XF20" s="49"/>
      <c r="XM20" s="75"/>
      <c r="XS20" s="49"/>
      <c r="XT20" s="49"/>
      <c r="XV20" s="49"/>
      <c r="YC20" s="75"/>
      <c r="YI20" s="49"/>
      <c r="YJ20" s="49"/>
      <c r="YL20" s="49"/>
      <c r="YS20" s="75"/>
      <c r="YY20" s="49"/>
      <c r="YZ20" s="49"/>
      <c r="ZB20" s="49"/>
      <c r="ZI20" s="75"/>
      <c r="ZO20" s="49"/>
      <c r="ZP20" s="49"/>
      <c r="ZR20" s="49"/>
      <c r="ZY20" s="75"/>
      <c r="AAE20" s="49"/>
      <c r="AAF20" s="49"/>
      <c r="AAH20" s="49"/>
      <c r="AAO20" s="75"/>
      <c r="AAU20" s="49"/>
      <c r="AAV20" s="49"/>
      <c r="AAX20" s="49"/>
      <c r="ABE20" s="75"/>
      <c r="ABK20" s="49"/>
      <c r="ABL20" s="49"/>
      <c r="ABN20" s="49"/>
      <c r="ABU20" s="75"/>
      <c r="ACA20" s="49"/>
      <c r="ACB20" s="49"/>
      <c r="ACD20" s="49"/>
      <c r="ACK20" s="75"/>
      <c r="ACQ20" s="49"/>
      <c r="ACR20" s="49"/>
      <c r="ACT20" s="49"/>
      <c r="ADA20" s="75"/>
      <c r="ADG20" s="49"/>
      <c r="ADH20" s="49"/>
      <c r="ADJ20" s="49"/>
      <c r="ADQ20" s="75"/>
      <c r="ADW20" s="49"/>
      <c r="ADX20" s="49"/>
      <c r="ADZ20" s="49"/>
      <c r="AEG20" s="75"/>
      <c r="AEM20" s="49"/>
      <c r="AEN20" s="49"/>
      <c r="AEP20" s="49"/>
      <c r="AEW20" s="75"/>
      <c r="AFC20" s="49"/>
      <c r="AFD20" s="49"/>
      <c r="AFF20" s="49"/>
      <c r="AFM20" s="75"/>
      <c r="AFS20" s="49"/>
      <c r="AFT20" s="49"/>
      <c r="AFV20" s="49"/>
      <c r="AGC20" s="75"/>
      <c r="AGI20" s="49"/>
      <c r="AGJ20" s="49"/>
      <c r="AGL20" s="49"/>
      <c r="AGS20" s="75"/>
      <c r="AGY20" s="49"/>
      <c r="AGZ20" s="49"/>
      <c r="AHB20" s="49"/>
      <c r="AHI20" s="75"/>
      <c r="AHO20" s="49"/>
      <c r="AHP20" s="49"/>
      <c r="AHR20" s="49"/>
      <c r="AHY20" s="75"/>
      <c r="AIE20" s="49"/>
      <c r="AIF20" s="49"/>
      <c r="AIH20" s="49"/>
      <c r="AIO20" s="75"/>
      <c r="AIU20" s="49"/>
      <c r="AIV20" s="49"/>
      <c r="AIX20" s="49"/>
      <c r="AJE20" s="75"/>
      <c r="AJK20" s="49"/>
      <c r="AJL20" s="49"/>
      <c r="AJN20" s="49"/>
      <c r="AJU20" s="75"/>
      <c r="AKA20" s="49"/>
      <c r="AKB20" s="49"/>
      <c r="AKD20" s="49"/>
      <c r="AKK20" s="75"/>
      <c r="AKQ20" s="49"/>
      <c r="AKR20" s="49"/>
      <c r="AKT20" s="49"/>
      <c r="ALA20" s="75"/>
      <c r="ALG20" s="49"/>
      <c r="ALH20" s="49"/>
      <c r="ALJ20" s="49"/>
      <c r="ALQ20" s="75"/>
      <c r="ALW20" s="49"/>
      <c r="ALX20" s="49"/>
      <c r="ALZ20" s="49"/>
      <c r="AMG20" s="75"/>
      <c r="AMM20" s="49"/>
      <c r="AMN20" s="49"/>
      <c r="AMP20" s="49"/>
      <c r="AMW20" s="75"/>
      <c r="ANC20" s="49"/>
      <c r="AND20" s="49"/>
      <c r="ANF20" s="49"/>
      <c r="ANM20" s="75"/>
      <c r="ANS20" s="49"/>
      <c r="ANT20" s="49"/>
      <c r="ANV20" s="49"/>
      <c r="AOC20" s="75"/>
      <c r="AOI20" s="49"/>
      <c r="AOJ20" s="49"/>
      <c r="AOL20" s="49"/>
      <c r="AOS20" s="75"/>
      <c r="AOY20" s="49"/>
      <c r="AOZ20" s="49"/>
      <c r="APB20" s="49"/>
      <c r="API20" s="75"/>
      <c r="APO20" s="49"/>
      <c r="APP20" s="49"/>
      <c r="APR20" s="49"/>
      <c r="APY20" s="75"/>
      <c r="AQE20" s="49"/>
      <c r="AQF20" s="49"/>
      <c r="AQH20" s="49"/>
      <c r="AQO20" s="75"/>
      <c r="AQU20" s="49"/>
      <c r="AQV20" s="49"/>
      <c r="AQX20" s="49"/>
      <c r="ARE20" s="75"/>
      <c r="ARK20" s="49"/>
      <c r="ARL20" s="49"/>
      <c r="ARN20" s="49"/>
      <c r="ARU20" s="75"/>
      <c r="ASA20" s="49"/>
      <c r="ASB20" s="49"/>
      <c r="ASD20" s="49"/>
      <c r="ASK20" s="75"/>
      <c r="ASQ20" s="49"/>
      <c r="ASR20" s="49"/>
      <c r="AST20" s="49"/>
      <c r="ATA20" s="75"/>
      <c r="ATG20" s="49"/>
      <c r="ATH20" s="49"/>
      <c r="ATJ20" s="49"/>
      <c r="ATQ20" s="75"/>
      <c r="ATW20" s="49"/>
      <c r="ATX20" s="49"/>
      <c r="ATZ20" s="49"/>
      <c r="AUG20" s="75"/>
      <c r="AUM20" s="49"/>
      <c r="AUN20" s="49"/>
      <c r="AUP20" s="49"/>
      <c r="AUW20" s="75"/>
      <c r="AVC20" s="49"/>
      <c r="AVD20" s="49"/>
      <c r="AVF20" s="49"/>
      <c r="AVM20" s="75"/>
      <c r="AVS20" s="49"/>
      <c r="AVT20" s="49"/>
      <c r="AVV20" s="49"/>
      <c r="AWC20" s="75"/>
      <c r="AWI20" s="49"/>
      <c r="AWJ20" s="49"/>
      <c r="AWL20" s="49"/>
      <c r="AWS20" s="75"/>
      <c r="AWY20" s="49"/>
      <c r="AWZ20" s="49"/>
      <c r="AXB20" s="49"/>
      <c r="AXI20" s="75"/>
      <c r="AXO20" s="49"/>
      <c r="AXP20" s="49"/>
      <c r="AXR20" s="49"/>
      <c r="AXY20" s="75"/>
      <c r="AYE20" s="49"/>
      <c r="AYF20" s="49"/>
      <c r="AYH20" s="49"/>
      <c r="AYO20" s="75"/>
      <c r="AYU20" s="49"/>
      <c r="AYV20" s="49"/>
      <c r="AYX20" s="49"/>
      <c r="AZE20" s="75"/>
      <c r="AZK20" s="49"/>
      <c r="AZL20" s="49"/>
      <c r="AZN20" s="49"/>
      <c r="AZU20" s="75"/>
      <c r="BAA20" s="49"/>
      <c r="BAB20" s="49"/>
      <c r="BAD20" s="49"/>
      <c r="BAK20" s="75"/>
      <c r="BAQ20" s="49"/>
      <c r="BAR20" s="49"/>
      <c r="BAT20" s="49"/>
      <c r="BBA20" s="75"/>
      <c r="BBG20" s="49"/>
      <c r="BBH20" s="49"/>
      <c r="BBJ20" s="49"/>
      <c r="BBQ20" s="75"/>
      <c r="BBW20" s="49"/>
      <c r="BBX20" s="49"/>
      <c r="BBZ20" s="49"/>
      <c r="BCG20" s="75"/>
      <c r="BCM20" s="49"/>
      <c r="BCN20" s="49"/>
      <c r="BCP20" s="49"/>
      <c r="BCW20" s="75"/>
      <c r="BDC20" s="49"/>
      <c r="BDD20" s="49"/>
      <c r="BDF20" s="49"/>
      <c r="BDM20" s="75"/>
      <c r="BDS20" s="49"/>
      <c r="BDT20" s="49"/>
      <c r="BDV20" s="49"/>
      <c r="BEC20" s="75"/>
      <c r="BEI20" s="49"/>
      <c r="BEJ20" s="49"/>
      <c r="BEL20" s="49"/>
      <c r="BES20" s="75"/>
      <c r="BEY20" s="49"/>
      <c r="BEZ20" s="49"/>
      <c r="BFB20" s="49"/>
      <c r="BFI20" s="75"/>
      <c r="BFO20" s="49"/>
      <c r="BFP20" s="49"/>
      <c r="BFR20" s="49"/>
      <c r="BFY20" s="75"/>
      <c r="BGE20" s="49"/>
      <c r="BGF20" s="49"/>
      <c r="BGH20" s="49"/>
      <c r="BGO20" s="75"/>
      <c r="BGU20" s="49"/>
      <c r="BGV20" s="49"/>
      <c r="BGX20" s="49"/>
      <c r="BHE20" s="75"/>
      <c r="BHK20" s="49"/>
      <c r="BHL20" s="49"/>
      <c r="BHN20" s="49"/>
      <c r="BHU20" s="75"/>
      <c r="BIA20" s="49"/>
      <c r="BIB20" s="49"/>
      <c r="BID20" s="49"/>
      <c r="BIK20" s="75"/>
      <c r="BIQ20" s="49"/>
      <c r="BIR20" s="49"/>
      <c r="BIT20" s="49"/>
      <c r="BJA20" s="75"/>
      <c r="BJG20" s="49"/>
      <c r="BJH20" s="49"/>
      <c r="BJJ20" s="49"/>
      <c r="BJQ20" s="75"/>
      <c r="BJW20" s="49"/>
      <c r="BJX20" s="49"/>
      <c r="BJZ20" s="49"/>
      <c r="BKG20" s="75"/>
      <c r="BKM20" s="49"/>
      <c r="BKN20" s="49"/>
      <c r="BKP20" s="49"/>
      <c r="BKW20" s="75"/>
      <c r="BLC20" s="49"/>
      <c r="BLD20" s="49"/>
      <c r="BLF20" s="49"/>
      <c r="BLM20" s="75"/>
      <c r="BLS20" s="49"/>
      <c r="BLT20" s="49"/>
      <c r="BLV20" s="49"/>
      <c r="BMC20" s="75"/>
      <c r="BMI20" s="49"/>
      <c r="BMJ20" s="49"/>
      <c r="BML20" s="49"/>
      <c r="BMS20" s="75"/>
      <c r="BMY20" s="49"/>
      <c r="BMZ20" s="49"/>
      <c r="BNB20" s="49"/>
      <c r="BNI20" s="75"/>
      <c r="BNO20" s="49"/>
      <c r="BNP20" s="49"/>
      <c r="BNR20" s="49"/>
      <c r="BNY20" s="75"/>
      <c r="BOE20" s="49"/>
      <c r="BOF20" s="49"/>
      <c r="BOH20" s="49"/>
      <c r="BOO20" s="75"/>
      <c r="BOU20" s="49"/>
      <c r="BOV20" s="49"/>
      <c r="BOX20" s="49"/>
      <c r="BPE20" s="75"/>
      <c r="BPK20" s="49"/>
      <c r="BPL20" s="49"/>
      <c r="BPN20" s="49"/>
      <c r="BPU20" s="75"/>
      <c r="BQA20" s="49"/>
      <c r="BQB20" s="49"/>
      <c r="BQD20" s="49"/>
      <c r="BQK20" s="75"/>
      <c r="BQQ20" s="49"/>
      <c r="BQR20" s="49"/>
      <c r="BQT20" s="49"/>
      <c r="BRA20" s="75"/>
      <c r="BRG20" s="49"/>
      <c r="BRH20" s="49"/>
      <c r="BRJ20" s="49"/>
      <c r="BRQ20" s="75"/>
      <c r="BRW20" s="49"/>
      <c r="BRX20" s="49"/>
      <c r="BRZ20" s="49"/>
      <c r="BSG20" s="75"/>
      <c r="BSM20" s="49"/>
      <c r="BSN20" s="49"/>
      <c r="BSP20" s="49"/>
      <c r="BSW20" s="75"/>
      <c r="BTC20" s="49"/>
      <c r="BTD20" s="49"/>
      <c r="BTF20" s="49"/>
      <c r="BTM20" s="75"/>
      <c r="BTS20" s="49"/>
      <c r="BTT20" s="49"/>
      <c r="BTV20" s="49"/>
      <c r="BUC20" s="75"/>
      <c r="BUI20" s="49"/>
      <c r="BUJ20" s="49"/>
      <c r="BUL20" s="49"/>
      <c r="BUS20" s="75"/>
      <c r="BUY20" s="49"/>
      <c r="BUZ20" s="49"/>
      <c r="BVB20" s="49"/>
      <c r="BVI20" s="75"/>
      <c r="BVO20" s="49"/>
      <c r="BVP20" s="49"/>
      <c r="BVR20" s="49"/>
      <c r="BVY20" s="75"/>
      <c r="BWE20" s="49"/>
      <c r="BWF20" s="49"/>
      <c r="BWH20" s="49"/>
      <c r="BWO20" s="75"/>
      <c r="BWU20" s="49"/>
      <c r="BWV20" s="49"/>
      <c r="BWX20" s="49"/>
      <c r="BXE20" s="75"/>
      <c r="BXK20" s="49"/>
      <c r="BXL20" s="49"/>
      <c r="BXN20" s="49"/>
      <c r="BXU20" s="75"/>
      <c r="BYA20" s="49"/>
      <c r="BYB20" s="49"/>
      <c r="BYD20" s="49"/>
      <c r="BYK20" s="75"/>
      <c r="BYQ20" s="49"/>
      <c r="BYR20" s="49"/>
      <c r="BYT20" s="49"/>
      <c r="BZA20" s="75"/>
      <c r="BZG20" s="49"/>
      <c r="BZH20" s="49"/>
      <c r="BZJ20" s="49"/>
      <c r="BZQ20" s="75"/>
      <c r="BZW20" s="49"/>
      <c r="BZX20" s="49"/>
      <c r="BZZ20" s="49"/>
      <c r="CAG20" s="75"/>
      <c r="CAM20" s="49"/>
      <c r="CAN20" s="49"/>
      <c r="CAP20" s="49"/>
      <c r="CAW20" s="75"/>
      <c r="CBC20" s="49"/>
      <c r="CBD20" s="49"/>
      <c r="CBF20" s="49"/>
      <c r="CBM20" s="75"/>
      <c r="CBS20" s="49"/>
      <c r="CBT20" s="49"/>
      <c r="CBV20" s="49"/>
      <c r="CCC20" s="75"/>
      <c r="CCI20" s="49"/>
      <c r="CCJ20" s="49"/>
      <c r="CCL20" s="49"/>
      <c r="CCS20" s="75"/>
      <c r="CCY20" s="49"/>
      <c r="CCZ20" s="49"/>
      <c r="CDB20" s="49"/>
      <c r="CDI20" s="75"/>
      <c r="CDO20" s="49"/>
      <c r="CDP20" s="49"/>
      <c r="CDR20" s="49"/>
      <c r="CDY20" s="75"/>
      <c r="CEE20" s="49"/>
      <c r="CEF20" s="49"/>
      <c r="CEH20" s="49"/>
      <c r="CEO20" s="75"/>
      <c r="CEU20" s="49"/>
      <c r="CEV20" s="49"/>
      <c r="CEX20" s="49"/>
      <c r="CFE20" s="75"/>
      <c r="CFK20" s="49"/>
      <c r="CFL20" s="49"/>
      <c r="CFN20" s="49"/>
      <c r="CFU20" s="75"/>
      <c r="CGA20" s="49"/>
      <c r="CGB20" s="49"/>
      <c r="CGD20" s="49"/>
      <c r="CGK20" s="75"/>
      <c r="CGQ20" s="49"/>
      <c r="CGR20" s="49"/>
      <c r="CGT20" s="49"/>
      <c r="CHA20" s="75"/>
      <c r="CHG20" s="49"/>
      <c r="CHH20" s="49"/>
      <c r="CHJ20" s="49"/>
      <c r="CHQ20" s="75"/>
      <c r="CHW20" s="49"/>
      <c r="CHX20" s="49"/>
      <c r="CHZ20" s="49"/>
      <c r="CIG20" s="75"/>
      <c r="CIM20" s="49"/>
      <c r="CIN20" s="49"/>
      <c r="CIP20" s="49"/>
      <c r="CIW20" s="75"/>
      <c r="CJC20" s="49"/>
      <c r="CJD20" s="49"/>
      <c r="CJF20" s="49"/>
      <c r="CJM20" s="75"/>
      <c r="CJS20" s="49"/>
      <c r="CJT20" s="49"/>
      <c r="CJV20" s="49"/>
      <c r="CKC20" s="75"/>
      <c r="CKI20" s="49"/>
      <c r="CKJ20" s="49"/>
      <c r="CKL20" s="49"/>
      <c r="CKS20" s="75"/>
      <c r="CKY20" s="49"/>
      <c r="CKZ20" s="49"/>
      <c r="CLB20" s="49"/>
      <c r="CLI20" s="75"/>
      <c r="CLO20" s="49"/>
      <c r="CLP20" s="49"/>
      <c r="CLR20" s="49"/>
      <c r="CLY20" s="75"/>
      <c r="CME20" s="49"/>
      <c r="CMF20" s="49"/>
      <c r="CMH20" s="49"/>
      <c r="CMO20" s="75"/>
      <c r="CMU20" s="49"/>
      <c r="CMV20" s="49"/>
      <c r="CMX20" s="49"/>
      <c r="CNE20" s="75"/>
      <c r="CNK20" s="49"/>
      <c r="CNL20" s="49"/>
      <c r="CNN20" s="49"/>
      <c r="CNU20" s="75"/>
      <c r="COA20" s="49"/>
      <c r="COB20" s="49"/>
      <c r="COD20" s="49"/>
      <c r="COK20" s="75"/>
      <c r="COQ20" s="49"/>
      <c r="COR20" s="49"/>
      <c r="COT20" s="49"/>
      <c r="CPA20" s="75"/>
      <c r="CPG20" s="49"/>
      <c r="CPH20" s="49"/>
      <c r="CPJ20" s="49"/>
      <c r="CPQ20" s="75"/>
      <c r="CPW20" s="49"/>
      <c r="CPX20" s="49"/>
      <c r="CPZ20" s="49"/>
      <c r="CQG20" s="75"/>
      <c r="CQM20" s="49"/>
      <c r="CQN20" s="49"/>
      <c r="CQP20" s="49"/>
      <c r="CQW20" s="75"/>
      <c r="CRC20" s="49"/>
      <c r="CRD20" s="49"/>
      <c r="CRF20" s="49"/>
      <c r="CRM20" s="75"/>
      <c r="CRS20" s="49"/>
      <c r="CRT20" s="49"/>
      <c r="CRV20" s="49"/>
      <c r="CSC20" s="75"/>
      <c r="CSI20" s="49"/>
      <c r="CSJ20" s="49"/>
      <c r="CSL20" s="49"/>
      <c r="CSS20" s="75"/>
      <c r="CSY20" s="49"/>
      <c r="CSZ20" s="49"/>
      <c r="CTB20" s="49"/>
      <c r="CTI20" s="75"/>
      <c r="CTO20" s="49"/>
      <c r="CTP20" s="49"/>
      <c r="CTR20" s="49"/>
      <c r="CTY20" s="75"/>
      <c r="CUE20" s="49"/>
      <c r="CUF20" s="49"/>
      <c r="CUH20" s="49"/>
      <c r="CUO20" s="75"/>
      <c r="CUU20" s="49"/>
      <c r="CUV20" s="49"/>
      <c r="CUX20" s="49"/>
      <c r="CVE20" s="75"/>
      <c r="CVK20" s="49"/>
      <c r="CVL20" s="49"/>
      <c r="CVN20" s="49"/>
      <c r="CVU20" s="75"/>
      <c r="CWA20" s="49"/>
      <c r="CWB20" s="49"/>
      <c r="CWD20" s="49"/>
      <c r="CWK20" s="75"/>
      <c r="CWQ20" s="49"/>
      <c r="CWR20" s="49"/>
      <c r="CWT20" s="49"/>
      <c r="CXA20" s="75"/>
      <c r="CXG20" s="49"/>
      <c r="CXH20" s="49"/>
      <c r="CXJ20" s="49"/>
      <c r="CXQ20" s="75"/>
      <c r="CXW20" s="49"/>
      <c r="CXX20" s="49"/>
      <c r="CXZ20" s="49"/>
      <c r="CYG20" s="75"/>
      <c r="CYM20" s="49"/>
      <c r="CYN20" s="49"/>
      <c r="CYP20" s="49"/>
      <c r="CYW20" s="75"/>
      <c r="CZC20" s="49"/>
      <c r="CZD20" s="49"/>
      <c r="CZF20" s="49"/>
      <c r="CZM20" s="75"/>
      <c r="CZS20" s="49"/>
      <c r="CZT20" s="49"/>
      <c r="CZV20" s="49"/>
      <c r="DAC20" s="75"/>
      <c r="DAI20" s="49"/>
      <c r="DAJ20" s="49"/>
      <c r="DAL20" s="49"/>
      <c r="DAS20" s="75"/>
      <c r="DAY20" s="49"/>
      <c r="DAZ20" s="49"/>
      <c r="DBB20" s="49"/>
      <c r="DBI20" s="75"/>
      <c r="DBO20" s="49"/>
      <c r="DBP20" s="49"/>
      <c r="DBR20" s="49"/>
      <c r="DBY20" s="75"/>
      <c r="DCE20" s="49"/>
      <c r="DCF20" s="49"/>
      <c r="DCH20" s="49"/>
      <c r="DCO20" s="75"/>
      <c r="DCU20" s="49"/>
      <c r="DCV20" s="49"/>
      <c r="DCX20" s="49"/>
      <c r="DDE20" s="75"/>
      <c r="DDK20" s="49"/>
      <c r="DDL20" s="49"/>
      <c r="DDN20" s="49"/>
      <c r="DDU20" s="75"/>
      <c r="DEA20" s="49"/>
      <c r="DEB20" s="49"/>
      <c r="DED20" s="49"/>
      <c r="DEK20" s="75"/>
      <c r="DEQ20" s="49"/>
      <c r="DER20" s="49"/>
      <c r="DET20" s="49"/>
      <c r="DFA20" s="75"/>
      <c r="DFG20" s="49"/>
      <c r="DFH20" s="49"/>
      <c r="DFJ20" s="49"/>
      <c r="DFQ20" s="75"/>
      <c r="DFW20" s="49"/>
      <c r="DFX20" s="49"/>
      <c r="DFZ20" s="49"/>
      <c r="DGG20" s="75"/>
      <c r="DGM20" s="49"/>
      <c r="DGN20" s="49"/>
      <c r="DGP20" s="49"/>
      <c r="DGW20" s="75"/>
      <c r="DHC20" s="49"/>
      <c r="DHD20" s="49"/>
      <c r="DHF20" s="49"/>
      <c r="DHM20" s="75"/>
      <c r="DHS20" s="49"/>
      <c r="DHT20" s="49"/>
      <c r="DHV20" s="49"/>
      <c r="DIC20" s="75"/>
      <c r="DII20" s="49"/>
      <c r="DIJ20" s="49"/>
      <c r="DIL20" s="49"/>
      <c r="DIS20" s="75"/>
      <c r="DIY20" s="49"/>
      <c r="DIZ20" s="49"/>
      <c r="DJB20" s="49"/>
      <c r="DJI20" s="75"/>
      <c r="DJO20" s="49"/>
      <c r="DJP20" s="49"/>
      <c r="DJR20" s="49"/>
      <c r="DJY20" s="75"/>
      <c r="DKE20" s="49"/>
      <c r="DKF20" s="49"/>
      <c r="DKH20" s="49"/>
      <c r="DKO20" s="75"/>
      <c r="DKU20" s="49"/>
      <c r="DKV20" s="49"/>
      <c r="DKX20" s="49"/>
      <c r="DLE20" s="75"/>
      <c r="DLK20" s="49"/>
      <c r="DLL20" s="49"/>
      <c r="DLN20" s="49"/>
      <c r="DLU20" s="75"/>
      <c r="DMA20" s="49"/>
      <c r="DMB20" s="49"/>
      <c r="DMD20" s="49"/>
      <c r="DMK20" s="75"/>
      <c r="DMQ20" s="49"/>
      <c r="DMR20" s="49"/>
      <c r="DMT20" s="49"/>
      <c r="DNA20" s="75"/>
      <c r="DNG20" s="49"/>
      <c r="DNH20" s="49"/>
      <c r="DNJ20" s="49"/>
      <c r="DNQ20" s="75"/>
      <c r="DNW20" s="49"/>
      <c r="DNX20" s="49"/>
      <c r="DNZ20" s="49"/>
      <c r="DOG20" s="75"/>
      <c r="DOM20" s="49"/>
      <c r="DON20" s="49"/>
      <c r="DOP20" s="49"/>
      <c r="DOW20" s="75"/>
      <c r="DPC20" s="49"/>
      <c r="DPD20" s="49"/>
      <c r="DPF20" s="49"/>
      <c r="DPM20" s="75"/>
      <c r="DPS20" s="49"/>
      <c r="DPT20" s="49"/>
      <c r="DPV20" s="49"/>
      <c r="DQC20" s="75"/>
      <c r="DQI20" s="49"/>
      <c r="DQJ20" s="49"/>
      <c r="DQL20" s="49"/>
      <c r="DQS20" s="75"/>
      <c r="DQY20" s="49"/>
      <c r="DQZ20" s="49"/>
      <c r="DRB20" s="49"/>
      <c r="DRI20" s="75"/>
      <c r="DRO20" s="49"/>
      <c r="DRP20" s="49"/>
      <c r="DRR20" s="49"/>
      <c r="DRY20" s="75"/>
      <c r="DSE20" s="49"/>
      <c r="DSF20" s="49"/>
      <c r="DSH20" s="49"/>
      <c r="DSO20" s="75"/>
      <c r="DSU20" s="49"/>
      <c r="DSV20" s="49"/>
      <c r="DSX20" s="49"/>
      <c r="DTE20" s="75"/>
      <c r="DTK20" s="49"/>
      <c r="DTL20" s="49"/>
      <c r="DTN20" s="49"/>
      <c r="DTU20" s="75"/>
      <c r="DUA20" s="49"/>
      <c r="DUB20" s="49"/>
      <c r="DUD20" s="49"/>
      <c r="DUK20" s="75"/>
      <c r="DUQ20" s="49"/>
      <c r="DUR20" s="49"/>
      <c r="DUT20" s="49"/>
      <c r="DVA20" s="75"/>
      <c r="DVG20" s="49"/>
      <c r="DVH20" s="49"/>
      <c r="DVJ20" s="49"/>
      <c r="DVQ20" s="75"/>
      <c r="DVW20" s="49"/>
      <c r="DVX20" s="49"/>
      <c r="DVZ20" s="49"/>
      <c r="DWG20" s="75"/>
      <c r="DWM20" s="49"/>
      <c r="DWN20" s="49"/>
      <c r="DWP20" s="49"/>
      <c r="DWW20" s="75"/>
      <c r="DXC20" s="49"/>
      <c r="DXD20" s="49"/>
      <c r="DXF20" s="49"/>
      <c r="DXM20" s="75"/>
      <c r="DXS20" s="49"/>
      <c r="DXT20" s="49"/>
      <c r="DXV20" s="49"/>
      <c r="DYC20" s="75"/>
      <c r="DYI20" s="49"/>
      <c r="DYJ20" s="49"/>
      <c r="DYL20" s="49"/>
      <c r="DYS20" s="75"/>
      <c r="DYY20" s="49"/>
      <c r="DYZ20" s="49"/>
      <c r="DZB20" s="49"/>
      <c r="DZI20" s="75"/>
      <c r="DZO20" s="49"/>
      <c r="DZP20" s="49"/>
      <c r="DZR20" s="49"/>
      <c r="DZY20" s="75"/>
      <c r="EAE20" s="49"/>
      <c r="EAF20" s="49"/>
      <c r="EAH20" s="49"/>
      <c r="EAO20" s="75"/>
      <c r="EAU20" s="49"/>
      <c r="EAV20" s="49"/>
      <c r="EAX20" s="49"/>
      <c r="EBE20" s="75"/>
      <c r="EBK20" s="49"/>
      <c r="EBL20" s="49"/>
      <c r="EBN20" s="49"/>
      <c r="EBU20" s="75"/>
      <c r="ECA20" s="49"/>
      <c r="ECB20" s="49"/>
      <c r="ECD20" s="49"/>
      <c r="ECK20" s="75"/>
      <c r="ECQ20" s="49"/>
      <c r="ECR20" s="49"/>
      <c r="ECT20" s="49"/>
      <c r="EDA20" s="75"/>
      <c r="EDG20" s="49"/>
      <c r="EDH20" s="49"/>
      <c r="EDJ20" s="49"/>
      <c r="EDQ20" s="75"/>
      <c r="EDW20" s="49"/>
      <c r="EDX20" s="49"/>
      <c r="EDZ20" s="49"/>
      <c r="EEG20" s="75"/>
      <c r="EEM20" s="49"/>
      <c r="EEN20" s="49"/>
      <c r="EEP20" s="49"/>
      <c r="EEW20" s="75"/>
      <c r="EFC20" s="49"/>
      <c r="EFD20" s="49"/>
      <c r="EFF20" s="49"/>
      <c r="EFM20" s="75"/>
      <c r="EFS20" s="49"/>
      <c r="EFT20" s="49"/>
      <c r="EFV20" s="49"/>
      <c r="EGC20" s="75"/>
      <c r="EGI20" s="49"/>
      <c r="EGJ20" s="49"/>
      <c r="EGL20" s="49"/>
      <c r="EGS20" s="75"/>
      <c r="EGY20" s="49"/>
      <c r="EGZ20" s="49"/>
      <c r="EHB20" s="49"/>
      <c r="EHI20" s="75"/>
      <c r="EHO20" s="49"/>
      <c r="EHP20" s="49"/>
      <c r="EHR20" s="49"/>
      <c r="EHY20" s="75"/>
      <c r="EIE20" s="49"/>
      <c r="EIF20" s="49"/>
      <c r="EIH20" s="49"/>
      <c r="EIO20" s="75"/>
      <c r="EIU20" s="49"/>
      <c r="EIV20" s="49"/>
      <c r="EIX20" s="49"/>
      <c r="EJE20" s="75"/>
      <c r="EJK20" s="49"/>
      <c r="EJL20" s="49"/>
      <c r="EJN20" s="49"/>
      <c r="EJU20" s="75"/>
      <c r="EKA20" s="49"/>
      <c r="EKB20" s="49"/>
      <c r="EKD20" s="49"/>
      <c r="EKK20" s="75"/>
      <c r="EKQ20" s="49"/>
      <c r="EKR20" s="49"/>
      <c r="EKT20" s="49"/>
      <c r="ELA20" s="75"/>
      <c r="ELG20" s="49"/>
      <c r="ELH20" s="49"/>
      <c r="ELJ20" s="49"/>
      <c r="ELQ20" s="75"/>
      <c r="ELW20" s="49"/>
      <c r="ELX20" s="49"/>
      <c r="ELZ20" s="49"/>
      <c r="EMG20" s="75"/>
      <c r="EMM20" s="49"/>
      <c r="EMN20" s="49"/>
      <c r="EMP20" s="49"/>
      <c r="EMW20" s="75"/>
      <c r="ENC20" s="49"/>
      <c r="END20" s="49"/>
      <c r="ENF20" s="49"/>
      <c r="ENM20" s="75"/>
      <c r="ENS20" s="49"/>
      <c r="ENT20" s="49"/>
      <c r="ENV20" s="49"/>
      <c r="EOC20" s="75"/>
      <c r="EOI20" s="49"/>
      <c r="EOJ20" s="49"/>
      <c r="EOL20" s="49"/>
      <c r="EOS20" s="75"/>
      <c r="EOY20" s="49"/>
      <c r="EOZ20" s="49"/>
      <c r="EPB20" s="49"/>
      <c r="EPI20" s="75"/>
      <c r="EPO20" s="49"/>
      <c r="EPP20" s="49"/>
      <c r="EPR20" s="49"/>
      <c r="EPY20" s="75"/>
      <c r="EQE20" s="49"/>
      <c r="EQF20" s="49"/>
      <c r="EQH20" s="49"/>
      <c r="EQO20" s="75"/>
      <c r="EQU20" s="49"/>
      <c r="EQV20" s="49"/>
      <c r="EQX20" s="49"/>
      <c r="ERE20" s="75"/>
      <c r="ERK20" s="49"/>
      <c r="ERL20" s="49"/>
      <c r="ERN20" s="49"/>
      <c r="ERU20" s="75"/>
      <c r="ESA20" s="49"/>
      <c r="ESB20" s="49"/>
      <c r="ESD20" s="49"/>
      <c r="ESK20" s="75"/>
      <c r="ESQ20" s="49"/>
      <c r="ESR20" s="49"/>
      <c r="EST20" s="49"/>
      <c r="ETA20" s="75"/>
      <c r="ETG20" s="49"/>
      <c r="ETH20" s="49"/>
      <c r="ETJ20" s="49"/>
      <c r="ETQ20" s="75"/>
      <c r="ETW20" s="49"/>
      <c r="ETX20" s="49"/>
      <c r="ETZ20" s="49"/>
      <c r="EUG20" s="75"/>
      <c r="EUM20" s="49"/>
      <c r="EUN20" s="49"/>
      <c r="EUP20" s="49"/>
      <c r="EUW20" s="75"/>
      <c r="EVC20" s="49"/>
      <c r="EVD20" s="49"/>
      <c r="EVF20" s="49"/>
      <c r="EVM20" s="75"/>
      <c r="EVS20" s="49"/>
      <c r="EVT20" s="49"/>
      <c r="EVV20" s="49"/>
      <c r="EWC20" s="75"/>
      <c r="EWI20" s="49"/>
      <c r="EWJ20" s="49"/>
      <c r="EWL20" s="49"/>
      <c r="EWS20" s="75"/>
      <c r="EWY20" s="49"/>
      <c r="EWZ20" s="49"/>
      <c r="EXB20" s="49"/>
      <c r="EXI20" s="75"/>
      <c r="EXO20" s="49"/>
      <c r="EXP20" s="49"/>
      <c r="EXR20" s="49"/>
      <c r="EXY20" s="75"/>
      <c r="EYE20" s="49"/>
      <c r="EYF20" s="49"/>
      <c r="EYH20" s="49"/>
      <c r="EYO20" s="75"/>
      <c r="EYU20" s="49"/>
      <c r="EYV20" s="49"/>
      <c r="EYX20" s="49"/>
      <c r="EZE20" s="75"/>
      <c r="EZK20" s="49"/>
      <c r="EZL20" s="49"/>
      <c r="EZN20" s="49"/>
      <c r="EZU20" s="75"/>
      <c r="FAA20" s="49"/>
      <c r="FAB20" s="49"/>
      <c r="FAD20" s="49"/>
      <c r="FAK20" s="75"/>
      <c r="FAQ20" s="49"/>
      <c r="FAR20" s="49"/>
      <c r="FAT20" s="49"/>
      <c r="FBA20" s="75"/>
      <c r="FBG20" s="49"/>
      <c r="FBH20" s="49"/>
      <c r="FBJ20" s="49"/>
      <c r="FBQ20" s="75"/>
      <c r="FBW20" s="49"/>
      <c r="FBX20" s="49"/>
      <c r="FBZ20" s="49"/>
      <c r="FCG20" s="75"/>
      <c r="FCM20" s="49"/>
      <c r="FCN20" s="49"/>
      <c r="FCP20" s="49"/>
      <c r="FCW20" s="75"/>
      <c r="FDC20" s="49"/>
      <c r="FDD20" s="49"/>
      <c r="FDF20" s="49"/>
      <c r="FDM20" s="75"/>
      <c r="FDS20" s="49"/>
      <c r="FDT20" s="49"/>
      <c r="FDV20" s="49"/>
      <c r="FEC20" s="75"/>
      <c r="FEI20" s="49"/>
      <c r="FEJ20" s="49"/>
      <c r="FEL20" s="49"/>
      <c r="FES20" s="75"/>
      <c r="FEY20" s="49"/>
      <c r="FEZ20" s="49"/>
      <c r="FFB20" s="49"/>
      <c r="FFI20" s="75"/>
      <c r="FFO20" s="49"/>
      <c r="FFP20" s="49"/>
      <c r="FFR20" s="49"/>
      <c r="FFY20" s="75"/>
      <c r="FGE20" s="49"/>
      <c r="FGF20" s="49"/>
      <c r="FGH20" s="49"/>
      <c r="FGO20" s="75"/>
      <c r="FGU20" s="49"/>
      <c r="FGV20" s="49"/>
      <c r="FGX20" s="49"/>
      <c r="FHE20" s="75"/>
      <c r="FHK20" s="49"/>
      <c r="FHL20" s="49"/>
      <c r="FHN20" s="49"/>
      <c r="FHU20" s="75"/>
      <c r="FIA20" s="49"/>
      <c r="FIB20" s="49"/>
      <c r="FID20" s="49"/>
      <c r="FIK20" s="75"/>
      <c r="FIQ20" s="49"/>
      <c r="FIR20" s="49"/>
      <c r="FIT20" s="49"/>
      <c r="FJA20" s="75"/>
      <c r="FJG20" s="49"/>
      <c r="FJH20" s="49"/>
      <c r="FJJ20" s="49"/>
      <c r="FJQ20" s="75"/>
      <c r="FJW20" s="49"/>
      <c r="FJX20" s="49"/>
      <c r="FJZ20" s="49"/>
      <c r="FKG20" s="75"/>
      <c r="FKM20" s="49"/>
      <c r="FKN20" s="49"/>
      <c r="FKP20" s="49"/>
      <c r="FKW20" s="75"/>
      <c r="FLC20" s="49"/>
      <c r="FLD20" s="49"/>
      <c r="FLF20" s="49"/>
      <c r="FLM20" s="75"/>
      <c r="FLS20" s="49"/>
      <c r="FLT20" s="49"/>
      <c r="FLV20" s="49"/>
      <c r="FMC20" s="75"/>
      <c r="FMI20" s="49"/>
      <c r="FMJ20" s="49"/>
      <c r="FML20" s="49"/>
      <c r="FMS20" s="75"/>
      <c r="FMY20" s="49"/>
      <c r="FMZ20" s="49"/>
      <c r="FNB20" s="49"/>
      <c r="FNI20" s="75"/>
      <c r="FNO20" s="49"/>
      <c r="FNP20" s="49"/>
      <c r="FNR20" s="49"/>
      <c r="FNY20" s="75"/>
      <c r="FOE20" s="49"/>
      <c r="FOF20" s="49"/>
      <c r="FOH20" s="49"/>
      <c r="FOO20" s="75"/>
      <c r="FOU20" s="49"/>
      <c r="FOV20" s="49"/>
      <c r="FOX20" s="49"/>
      <c r="FPE20" s="75"/>
      <c r="FPK20" s="49"/>
      <c r="FPL20" s="49"/>
      <c r="FPN20" s="49"/>
      <c r="FPU20" s="75"/>
      <c r="FQA20" s="49"/>
      <c r="FQB20" s="49"/>
      <c r="FQD20" s="49"/>
      <c r="FQK20" s="75"/>
      <c r="FQQ20" s="49"/>
      <c r="FQR20" s="49"/>
      <c r="FQT20" s="49"/>
      <c r="FRA20" s="75"/>
      <c r="FRG20" s="49"/>
      <c r="FRH20" s="49"/>
      <c r="FRJ20" s="49"/>
      <c r="FRQ20" s="75"/>
      <c r="FRW20" s="49"/>
      <c r="FRX20" s="49"/>
      <c r="FRZ20" s="49"/>
      <c r="FSG20" s="75"/>
      <c r="FSM20" s="49"/>
      <c r="FSN20" s="49"/>
      <c r="FSP20" s="49"/>
      <c r="FSW20" s="75"/>
      <c r="FTC20" s="49"/>
      <c r="FTD20" s="49"/>
      <c r="FTF20" s="49"/>
      <c r="FTM20" s="75"/>
      <c r="FTS20" s="49"/>
      <c r="FTT20" s="49"/>
      <c r="FTV20" s="49"/>
      <c r="FUC20" s="75"/>
      <c r="FUI20" s="49"/>
      <c r="FUJ20" s="49"/>
      <c r="FUL20" s="49"/>
      <c r="FUS20" s="75"/>
      <c r="FUY20" s="49"/>
      <c r="FUZ20" s="49"/>
      <c r="FVB20" s="49"/>
      <c r="FVI20" s="75"/>
      <c r="FVO20" s="49"/>
      <c r="FVP20" s="49"/>
      <c r="FVR20" s="49"/>
      <c r="FVY20" s="75"/>
      <c r="FWE20" s="49"/>
      <c r="FWF20" s="49"/>
      <c r="FWH20" s="49"/>
      <c r="FWO20" s="75"/>
      <c r="FWU20" s="49"/>
      <c r="FWV20" s="49"/>
      <c r="FWX20" s="49"/>
      <c r="FXE20" s="75"/>
      <c r="FXK20" s="49"/>
      <c r="FXL20" s="49"/>
      <c r="FXN20" s="49"/>
      <c r="FXU20" s="75"/>
      <c r="FYA20" s="49"/>
      <c r="FYB20" s="49"/>
      <c r="FYD20" s="49"/>
      <c r="FYK20" s="75"/>
      <c r="FYQ20" s="49"/>
      <c r="FYR20" s="49"/>
      <c r="FYT20" s="49"/>
      <c r="FZA20" s="75"/>
      <c r="FZG20" s="49"/>
      <c r="FZH20" s="49"/>
      <c r="FZJ20" s="49"/>
      <c r="FZQ20" s="75"/>
      <c r="FZW20" s="49"/>
      <c r="FZX20" s="49"/>
      <c r="FZZ20" s="49"/>
      <c r="GAG20" s="75"/>
      <c r="GAM20" s="49"/>
      <c r="GAN20" s="49"/>
      <c r="GAP20" s="49"/>
      <c r="GAW20" s="75"/>
      <c r="GBC20" s="49"/>
      <c r="GBD20" s="49"/>
      <c r="GBF20" s="49"/>
      <c r="GBM20" s="75"/>
      <c r="GBS20" s="49"/>
      <c r="GBT20" s="49"/>
      <c r="GBV20" s="49"/>
      <c r="GCC20" s="75"/>
      <c r="GCI20" s="49"/>
      <c r="GCJ20" s="49"/>
      <c r="GCL20" s="49"/>
      <c r="GCS20" s="75"/>
      <c r="GCY20" s="49"/>
      <c r="GCZ20" s="49"/>
      <c r="GDB20" s="49"/>
      <c r="GDI20" s="75"/>
      <c r="GDO20" s="49"/>
      <c r="GDP20" s="49"/>
      <c r="GDR20" s="49"/>
      <c r="GDY20" s="75"/>
      <c r="GEE20" s="49"/>
      <c r="GEF20" s="49"/>
      <c r="GEH20" s="49"/>
      <c r="GEO20" s="75"/>
      <c r="GEU20" s="49"/>
      <c r="GEV20" s="49"/>
      <c r="GEX20" s="49"/>
      <c r="GFE20" s="75"/>
      <c r="GFK20" s="49"/>
      <c r="GFL20" s="49"/>
      <c r="GFN20" s="49"/>
      <c r="GFU20" s="75"/>
      <c r="GGA20" s="49"/>
      <c r="GGB20" s="49"/>
      <c r="GGD20" s="49"/>
      <c r="GGK20" s="75"/>
      <c r="GGQ20" s="49"/>
      <c r="GGR20" s="49"/>
      <c r="GGT20" s="49"/>
      <c r="GHA20" s="75"/>
      <c r="GHG20" s="49"/>
      <c r="GHH20" s="49"/>
      <c r="GHJ20" s="49"/>
      <c r="GHQ20" s="75"/>
      <c r="GHW20" s="49"/>
      <c r="GHX20" s="49"/>
      <c r="GHZ20" s="49"/>
      <c r="GIG20" s="75"/>
      <c r="GIM20" s="49"/>
      <c r="GIN20" s="49"/>
      <c r="GIP20" s="49"/>
      <c r="GIW20" s="75"/>
      <c r="GJC20" s="49"/>
      <c r="GJD20" s="49"/>
      <c r="GJF20" s="49"/>
      <c r="GJM20" s="75"/>
      <c r="GJS20" s="49"/>
      <c r="GJT20" s="49"/>
      <c r="GJV20" s="49"/>
      <c r="GKC20" s="75"/>
      <c r="GKI20" s="49"/>
      <c r="GKJ20" s="49"/>
      <c r="GKL20" s="49"/>
      <c r="GKS20" s="75"/>
      <c r="GKY20" s="49"/>
      <c r="GKZ20" s="49"/>
      <c r="GLB20" s="49"/>
      <c r="GLI20" s="75"/>
      <c r="GLO20" s="49"/>
      <c r="GLP20" s="49"/>
      <c r="GLR20" s="49"/>
      <c r="GLY20" s="75"/>
      <c r="GME20" s="49"/>
      <c r="GMF20" s="49"/>
      <c r="GMH20" s="49"/>
      <c r="GMO20" s="75"/>
      <c r="GMU20" s="49"/>
      <c r="GMV20" s="49"/>
      <c r="GMX20" s="49"/>
      <c r="GNE20" s="75"/>
      <c r="GNK20" s="49"/>
      <c r="GNL20" s="49"/>
      <c r="GNN20" s="49"/>
      <c r="GNU20" s="75"/>
      <c r="GOA20" s="49"/>
      <c r="GOB20" s="49"/>
      <c r="GOD20" s="49"/>
      <c r="GOK20" s="75"/>
      <c r="GOQ20" s="49"/>
      <c r="GOR20" s="49"/>
      <c r="GOT20" s="49"/>
      <c r="GPA20" s="75"/>
      <c r="GPG20" s="49"/>
      <c r="GPH20" s="49"/>
      <c r="GPJ20" s="49"/>
      <c r="GPQ20" s="75"/>
      <c r="GPW20" s="49"/>
      <c r="GPX20" s="49"/>
      <c r="GPZ20" s="49"/>
      <c r="GQG20" s="75"/>
      <c r="GQM20" s="49"/>
      <c r="GQN20" s="49"/>
      <c r="GQP20" s="49"/>
      <c r="GQW20" s="75"/>
      <c r="GRC20" s="49"/>
      <c r="GRD20" s="49"/>
      <c r="GRF20" s="49"/>
      <c r="GRM20" s="75"/>
      <c r="GRS20" s="49"/>
      <c r="GRT20" s="49"/>
      <c r="GRV20" s="49"/>
      <c r="GSC20" s="75"/>
      <c r="GSI20" s="49"/>
      <c r="GSJ20" s="49"/>
      <c r="GSL20" s="49"/>
      <c r="GSS20" s="75"/>
      <c r="GSY20" s="49"/>
      <c r="GSZ20" s="49"/>
      <c r="GTB20" s="49"/>
      <c r="GTI20" s="75"/>
      <c r="GTO20" s="49"/>
      <c r="GTP20" s="49"/>
      <c r="GTR20" s="49"/>
      <c r="GTY20" s="75"/>
      <c r="GUE20" s="49"/>
      <c r="GUF20" s="49"/>
      <c r="GUH20" s="49"/>
      <c r="GUO20" s="75"/>
      <c r="GUU20" s="49"/>
      <c r="GUV20" s="49"/>
      <c r="GUX20" s="49"/>
      <c r="GVE20" s="75"/>
      <c r="GVK20" s="49"/>
      <c r="GVL20" s="49"/>
      <c r="GVN20" s="49"/>
      <c r="GVU20" s="75"/>
      <c r="GWA20" s="49"/>
      <c r="GWB20" s="49"/>
      <c r="GWD20" s="49"/>
      <c r="GWK20" s="75"/>
      <c r="GWQ20" s="49"/>
      <c r="GWR20" s="49"/>
      <c r="GWT20" s="49"/>
      <c r="GXA20" s="75"/>
      <c r="GXG20" s="49"/>
      <c r="GXH20" s="49"/>
      <c r="GXJ20" s="49"/>
      <c r="GXQ20" s="75"/>
      <c r="GXW20" s="49"/>
      <c r="GXX20" s="49"/>
      <c r="GXZ20" s="49"/>
      <c r="GYG20" s="75"/>
      <c r="GYM20" s="49"/>
      <c r="GYN20" s="49"/>
      <c r="GYP20" s="49"/>
      <c r="GYW20" s="75"/>
      <c r="GZC20" s="49"/>
      <c r="GZD20" s="49"/>
      <c r="GZF20" s="49"/>
      <c r="GZM20" s="75"/>
      <c r="GZS20" s="49"/>
      <c r="GZT20" s="49"/>
      <c r="GZV20" s="49"/>
      <c r="HAC20" s="75"/>
      <c r="HAI20" s="49"/>
      <c r="HAJ20" s="49"/>
      <c r="HAL20" s="49"/>
      <c r="HAS20" s="75"/>
      <c r="HAY20" s="49"/>
      <c r="HAZ20" s="49"/>
      <c r="HBB20" s="49"/>
      <c r="HBI20" s="75"/>
      <c r="HBO20" s="49"/>
      <c r="HBP20" s="49"/>
      <c r="HBR20" s="49"/>
      <c r="HBY20" s="75"/>
      <c r="HCE20" s="49"/>
      <c r="HCF20" s="49"/>
      <c r="HCH20" s="49"/>
      <c r="HCO20" s="75"/>
      <c r="HCU20" s="49"/>
      <c r="HCV20" s="49"/>
      <c r="HCX20" s="49"/>
      <c r="HDE20" s="75"/>
      <c r="HDK20" s="49"/>
      <c r="HDL20" s="49"/>
      <c r="HDN20" s="49"/>
      <c r="HDU20" s="75"/>
      <c r="HEA20" s="49"/>
      <c r="HEB20" s="49"/>
      <c r="HED20" s="49"/>
      <c r="HEK20" s="75"/>
      <c r="HEQ20" s="49"/>
      <c r="HER20" s="49"/>
      <c r="HET20" s="49"/>
      <c r="HFA20" s="75"/>
      <c r="HFG20" s="49"/>
      <c r="HFH20" s="49"/>
      <c r="HFJ20" s="49"/>
      <c r="HFQ20" s="75"/>
      <c r="HFW20" s="49"/>
      <c r="HFX20" s="49"/>
      <c r="HFZ20" s="49"/>
      <c r="HGG20" s="75"/>
      <c r="HGM20" s="49"/>
      <c r="HGN20" s="49"/>
      <c r="HGP20" s="49"/>
      <c r="HGW20" s="75"/>
      <c r="HHC20" s="49"/>
      <c r="HHD20" s="49"/>
      <c r="HHF20" s="49"/>
      <c r="HHM20" s="75"/>
      <c r="HHS20" s="49"/>
      <c r="HHT20" s="49"/>
      <c r="HHV20" s="49"/>
      <c r="HIC20" s="75"/>
      <c r="HII20" s="49"/>
      <c r="HIJ20" s="49"/>
      <c r="HIL20" s="49"/>
      <c r="HIS20" s="75"/>
      <c r="HIY20" s="49"/>
      <c r="HIZ20" s="49"/>
      <c r="HJB20" s="49"/>
      <c r="HJI20" s="75"/>
      <c r="HJO20" s="49"/>
      <c r="HJP20" s="49"/>
      <c r="HJR20" s="49"/>
      <c r="HJY20" s="75"/>
      <c r="HKE20" s="49"/>
      <c r="HKF20" s="49"/>
      <c r="HKH20" s="49"/>
      <c r="HKO20" s="75"/>
      <c r="HKU20" s="49"/>
      <c r="HKV20" s="49"/>
      <c r="HKX20" s="49"/>
      <c r="HLE20" s="75"/>
      <c r="HLK20" s="49"/>
      <c r="HLL20" s="49"/>
      <c r="HLN20" s="49"/>
      <c r="HLU20" s="75"/>
      <c r="HMA20" s="49"/>
      <c r="HMB20" s="49"/>
      <c r="HMD20" s="49"/>
      <c r="HMK20" s="75"/>
      <c r="HMQ20" s="49"/>
      <c r="HMR20" s="49"/>
      <c r="HMT20" s="49"/>
      <c r="HNA20" s="75"/>
      <c r="HNG20" s="49"/>
      <c r="HNH20" s="49"/>
      <c r="HNJ20" s="49"/>
      <c r="HNQ20" s="75"/>
      <c r="HNW20" s="49"/>
      <c r="HNX20" s="49"/>
      <c r="HNZ20" s="49"/>
      <c r="HOG20" s="75"/>
      <c r="HOM20" s="49"/>
      <c r="HON20" s="49"/>
      <c r="HOP20" s="49"/>
      <c r="HOW20" s="75"/>
      <c r="HPC20" s="49"/>
      <c r="HPD20" s="49"/>
      <c r="HPF20" s="49"/>
      <c r="HPM20" s="75"/>
      <c r="HPS20" s="49"/>
      <c r="HPT20" s="49"/>
      <c r="HPV20" s="49"/>
      <c r="HQC20" s="75"/>
      <c r="HQI20" s="49"/>
      <c r="HQJ20" s="49"/>
      <c r="HQL20" s="49"/>
      <c r="HQS20" s="75"/>
      <c r="HQY20" s="49"/>
      <c r="HQZ20" s="49"/>
      <c r="HRB20" s="49"/>
      <c r="HRI20" s="75"/>
      <c r="HRO20" s="49"/>
      <c r="HRP20" s="49"/>
      <c r="HRR20" s="49"/>
      <c r="HRY20" s="75"/>
      <c r="HSE20" s="49"/>
      <c r="HSF20" s="49"/>
      <c r="HSH20" s="49"/>
      <c r="HSO20" s="75"/>
      <c r="HSU20" s="49"/>
      <c r="HSV20" s="49"/>
      <c r="HSX20" s="49"/>
      <c r="HTE20" s="75"/>
      <c r="HTK20" s="49"/>
      <c r="HTL20" s="49"/>
      <c r="HTN20" s="49"/>
      <c r="HTU20" s="75"/>
      <c r="HUA20" s="49"/>
      <c r="HUB20" s="49"/>
      <c r="HUD20" s="49"/>
      <c r="HUK20" s="75"/>
      <c r="HUQ20" s="49"/>
      <c r="HUR20" s="49"/>
      <c r="HUT20" s="49"/>
      <c r="HVA20" s="75"/>
      <c r="HVG20" s="49"/>
      <c r="HVH20" s="49"/>
      <c r="HVJ20" s="49"/>
      <c r="HVQ20" s="75"/>
      <c r="HVW20" s="49"/>
      <c r="HVX20" s="49"/>
      <c r="HVZ20" s="49"/>
      <c r="HWG20" s="75"/>
      <c r="HWM20" s="49"/>
      <c r="HWN20" s="49"/>
      <c r="HWP20" s="49"/>
      <c r="HWW20" s="75"/>
      <c r="HXC20" s="49"/>
      <c r="HXD20" s="49"/>
      <c r="HXF20" s="49"/>
      <c r="HXM20" s="75"/>
      <c r="HXS20" s="49"/>
      <c r="HXT20" s="49"/>
      <c r="HXV20" s="49"/>
      <c r="HYC20" s="75"/>
      <c r="HYI20" s="49"/>
      <c r="HYJ20" s="49"/>
      <c r="HYL20" s="49"/>
      <c r="HYS20" s="75"/>
      <c r="HYY20" s="49"/>
      <c r="HYZ20" s="49"/>
      <c r="HZB20" s="49"/>
      <c r="HZI20" s="75"/>
      <c r="HZO20" s="49"/>
      <c r="HZP20" s="49"/>
      <c r="HZR20" s="49"/>
      <c r="HZY20" s="75"/>
      <c r="IAE20" s="49"/>
      <c r="IAF20" s="49"/>
      <c r="IAH20" s="49"/>
      <c r="IAO20" s="75"/>
      <c r="IAU20" s="49"/>
      <c r="IAV20" s="49"/>
      <c r="IAX20" s="49"/>
      <c r="IBE20" s="75"/>
      <c r="IBK20" s="49"/>
      <c r="IBL20" s="49"/>
      <c r="IBN20" s="49"/>
      <c r="IBU20" s="75"/>
      <c r="ICA20" s="49"/>
      <c r="ICB20" s="49"/>
      <c r="ICD20" s="49"/>
      <c r="ICK20" s="75"/>
      <c r="ICQ20" s="49"/>
      <c r="ICR20" s="49"/>
      <c r="ICT20" s="49"/>
      <c r="IDA20" s="75"/>
      <c r="IDG20" s="49"/>
      <c r="IDH20" s="49"/>
      <c r="IDJ20" s="49"/>
      <c r="IDQ20" s="75"/>
      <c r="IDW20" s="49"/>
      <c r="IDX20" s="49"/>
      <c r="IDZ20" s="49"/>
      <c r="IEG20" s="75"/>
      <c r="IEM20" s="49"/>
      <c r="IEN20" s="49"/>
      <c r="IEP20" s="49"/>
      <c r="IEW20" s="75"/>
      <c r="IFC20" s="49"/>
      <c r="IFD20" s="49"/>
      <c r="IFF20" s="49"/>
      <c r="IFM20" s="75"/>
      <c r="IFS20" s="49"/>
      <c r="IFT20" s="49"/>
      <c r="IFV20" s="49"/>
      <c r="IGC20" s="75"/>
      <c r="IGI20" s="49"/>
      <c r="IGJ20" s="49"/>
      <c r="IGL20" s="49"/>
      <c r="IGS20" s="75"/>
      <c r="IGY20" s="49"/>
      <c r="IGZ20" s="49"/>
      <c r="IHB20" s="49"/>
      <c r="IHI20" s="75"/>
      <c r="IHO20" s="49"/>
      <c r="IHP20" s="49"/>
      <c r="IHR20" s="49"/>
      <c r="IHY20" s="75"/>
      <c r="IIE20" s="49"/>
      <c r="IIF20" s="49"/>
      <c r="IIH20" s="49"/>
      <c r="IIO20" s="75"/>
      <c r="IIU20" s="49"/>
      <c r="IIV20" s="49"/>
      <c r="IIX20" s="49"/>
      <c r="IJE20" s="75"/>
      <c r="IJK20" s="49"/>
      <c r="IJL20" s="49"/>
      <c r="IJN20" s="49"/>
      <c r="IJU20" s="75"/>
      <c r="IKA20" s="49"/>
      <c r="IKB20" s="49"/>
      <c r="IKD20" s="49"/>
      <c r="IKK20" s="75"/>
      <c r="IKQ20" s="49"/>
      <c r="IKR20" s="49"/>
      <c r="IKT20" s="49"/>
      <c r="ILA20" s="75"/>
      <c r="ILG20" s="49"/>
      <c r="ILH20" s="49"/>
      <c r="ILJ20" s="49"/>
      <c r="ILQ20" s="75"/>
      <c r="ILW20" s="49"/>
      <c r="ILX20" s="49"/>
      <c r="ILZ20" s="49"/>
      <c r="IMG20" s="75"/>
      <c r="IMM20" s="49"/>
      <c r="IMN20" s="49"/>
      <c r="IMP20" s="49"/>
      <c r="IMW20" s="75"/>
      <c r="INC20" s="49"/>
      <c r="IND20" s="49"/>
      <c r="INF20" s="49"/>
      <c r="INM20" s="75"/>
      <c r="INS20" s="49"/>
      <c r="INT20" s="49"/>
      <c r="INV20" s="49"/>
      <c r="IOC20" s="75"/>
      <c r="IOI20" s="49"/>
      <c r="IOJ20" s="49"/>
      <c r="IOL20" s="49"/>
      <c r="IOS20" s="75"/>
      <c r="IOY20" s="49"/>
      <c r="IOZ20" s="49"/>
      <c r="IPB20" s="49"/>
      <c r="IPI20" s="75"/>
      <c r="IPO20" s="49"/>
      <c r="IPP20" s="49"/>
      <c r="IPR20" s="49"/>
      <c r="IPY20" s="75"/>
      <c r="IQE20" s="49"/>
      <c r="IQF20" s="49"/>
      <c r="IQH20" s="49"/>
      <c r="IQO20" s="75"/>
      <c r="IQU20" s="49"/>
      <c r="IQV20" s="49"/>
      <c r="IQX20" s="49"/>
      <c r="IRE20" s="75"/>
      <c r="IRK20" s="49"/>
      <c r="IRL20" s="49"/>
      <c r="IRN20" s="49"/>
      <c r="IRU20" s="75"/>
      <c r="ISA20" s="49"/>
      <c r="ISB20" s="49"/>
      <c r="ISD20" s="49"/>
      <c r="ISK20" s="75"/>
      <c r="ISQ20" s="49"/>
      <c r="ISR20" s="49"/>
      <c r="IST20" s="49"/>
      <c r="ITA20" s="75"/>
      <c r="ITG20" s="49"/>
      <c r="ITH20" s="49"/>
      <c r="ITJ20" s="49"/>
      <c r="ITQ20" s="75"/>
      <c r="ITW20" s="49"/>
      <c r="ITX20" s="49"/>
      <c r="ITZ20" s="49"/>
      <c r="IUG20" s="75"/>
      <c r="IUM20" s="49"/>
      <c r="IUN20" s="49"/>
      <c r="IUP20" s="49"/>
      <c r="IUW20" s="75"/>
      <c r="IVC20" s="49"/>
      <c r="IVD20" s="49"/>
      <c r="IVF20" s="49"/>
      <c r="IVM20" s="75"/>
      <c r="IVS20" s="49"/>
      <c r="IVT20" s="49"/>
      <c r="IVV20" s="49"/>
      <c r="IWC20" s="75"/>
      <c r="IWI20" s="49"/>
      <c r="IWJ20" s="49"/>
      <c r="IWL20" s="49"/>
      <c r="IWS20" s="75"/>
      <c r="IWY20" s="49"/>
      <c r="IWZ20" s="49"/>
      <c r="IXB20" s="49"/>
      <c r="IXI20" s="75"/>
      <c r="IXO20" s="49"/>
      <c r="IXP20" s="49"/>
      <c r="IXR20" s="49"/>
      <c r="IXY20" s="75"/>
      <c r="IYE20" s="49"/>
      <c r="IYF20" s="49"/>
      <c r="IYH20" s="49"/>
      <c r="IYO20" s="75"/>
      <c r="IYU20" s="49"/>
      <c r="IYV20" s="49"/>
      <c r="IYX20" s="49"/>
      <c r="IZE20" s="75"/>
      <c r="IZK20" s="49"/>
      <c r="IZL20" s="49"/>
      <c r="IZN20" s="49"/>
      <c r="IZU20" s="75"/>
      <c r="JAA20" s="49"/>
      <c r="JAB20" s="49"/>
      <c r="JAD20" s="49"/>
      <c r="JAK20" s="75"/>
      <c r="JAQ20" s="49"/>
      <c r="JAR20" s="49"/>
      <c r="JAT20" s="49"/>
      <c r="JBA20" s="75"/>
      <c r="JBG20" s="49"/>
      <c r="JBH20" s="49"/>
      <c r="JBJ20" s="49"/>
      <c r="JBQ20" s="75"/>
      <c r="JBW20" s="49"/>
      <c r="JBX20" s="49"/>
      <c r="JBZ20" s="49"/>
      <c r="JCG20" s="75"/>
      <c r="JCM20" s="49"/>
      <c r="JCN20" s="49"/>
      <c r="JCP20" s="49"/>
      <c r="JCW20" s="75"/>
      <c r="JDC20" s="49"/>
      <c r="JDD20" s="49"/>
      <c r="JDF20" s="49"/>
      <c r="JDM20" s="75"/>
      <c r="JDS20" s="49"/>
      <c r="JDT20" s="49"/>
      <c r="JDV20" s="49"/>
      <c r="JEC20" s="75"/>
      <c r="JEI20" s="49"/>
      <c r="JEJ20" s="49"/>
      <c r="JEL20" s="49"/>
      <c r="JES20" s="75"/>
      <c r="JEY20" s="49"/>
      <c r="JEZ20" s="49"/>
      <c r="JFB20" s="49"/>
      <c r="JFI20" s="75"/>
      <c r="JFO20" s="49"/>
      <c r="JFP20" s="49"/>
      <c r="JFR20" s="49"/>
      <c r="JFY20" s="75"/>
      <c r="JGE20" s="49"/>
      <c r="JGF20" s="49"/>
      <c r="JGH20" s="49"/>
      <c r="JGO20" s="75"/>
      <c r="JGU20" s="49"/>
      <c r="JGV20" s="49"/>
      <c r="JGX20" s="49"/>
      <c r="JHE20" s="75"/>
      <c r="JHK20" s="49"/>
      <c r="JHL20" s="49"/>
      <c r="JHN20" s="49"/>
      <c r="JHU20" s="75"/>
      <c r="JIA20" s="49"/>
      <c r="JIB20" s="49"/>
      <c r="JID20" s="49"/>
      <c r="JIK20" s="75"/>
      <c r="JIQ20" s="49"/>
      <c r="JIR20" s="49"/>
      <c r="JIT20" s="49"/>
      <c r="JJA20" s="75"/>
      <c r="JJG20" s="49"/>
      <c r="JJH20" s="49"/>
      <c r="JJJ20" s="49"/>
      <c r="JJQ20" s="75"/>
      <c r="JJW20" s="49"/>
      <c r="JJX20" s="49"/>
      <c r="JJZ20" s="49"/>
      <c r="JKG20" s="75"/>
      <c r="JKM20" s="49"/>
      <c r="JKN20" s="49"/>
      <c r="JKP20" s="49"/>
      <c r="JKW20" s="75"/>
      <c r="JLC20" s="49"/>
      <c r="JLD20" s="49"/>
      <c r="JLF20" s="49"/>
      <c r="JLM20" s="75"/>
      <c r="JLS20" s="49"/>
      <c r="JLT20" s="49"/>
      <c r="JLV20" s="49"/>
      <c r="JMC20" s="75"/>
      <c r="JMI20" s="49"/>
      <c r="JMJ20" s="49"/>
      <c r="JML20" s="49"/>
      <c r="JMS20" s="75"/>
      <c r="JMY20" s="49"/>
      <c r="JMZ20" s="49"/>
      <c r="JNB20" s="49"/>
      <c r="JNI20" s="75"/>
      <c r="JNO20" s="49"/>
      <c r="JNP20" s="49"/>
      <c r="JNR20" s="49"/>
      <c r="JNY20" s="75"/>
      <c r="JOE20" s="49"/>
      <c r="JOF20" s="49"/>
      <c r="JOH20" s="49"/>
      <c r="JOO20" s="75"/>
      <c r="JOU20" s="49"/>
      <c r="JOV20" s="49"/>
      <c r="JOX20" s="49"/>
      <c r="JPE20" s="75"/>
      <c r="JPK20" s="49"/>
      <c r="JPL20" s="49"/>
      <c r="JPN20" s="49"/>
      <c r="JPU20" s="75"/>
      <c r="JQA20" s="49"/>
      <c r="JQB20" s="49"/>
      <c r="JQD20" s="49"/>
      <c r="JQK20" s="75"/>
      <c r="JQQ20" s="49"/>
      <c r="JQR20" s="49"/>
      <c r="JQT20" s="49"/>
      <c r="JRA20" s="75"/>
      <c r="JRG20" s="49"/>
      <c r="JRH20" s="49"/>
      <c r="JRJ20" s="49"/>
      <c r="JRQ20" s="75"/>
      <c r="JRW20" s="49"/>
      <c r="JRX20" s="49"/>
      <c r="JRZ20" s="49"/>
      <c r="JSG20" s="75"/>
      <c r="JSM20" s="49"/>
      <c r="JSN20" s="49"/>
      <c r="JSP20" s="49"/>
      <c r="JSW20" s="75"/>
      <c r="JTC20" s="49"/>
      <c r="JTD20" s="49"/>
      <c r="JTF20" s="49"/>
      <c r="JTM20" s="75"/>
      <c r="JTS20" s="49"/>
      <c r="JTT20" s="49"/>
      <c r="JTV20" s="49"/>
      <c r="JUC20" s="75"/>
      <c r="JUI20" s="49"/>
      <c r="JUJ20" s="49"/>
      <c r="JUL20" s="49"/>
      <c r="JUS20" s="75"/>
      <c r="JUY20" s="49"/>
      <c r="JUZ20" s="49"/>
      <c r="JVB20" s="49"/>
      <c r="JVI20" s="75"/>
      <c r="JVO20" s="49"/>
      <c r="JVP20" s="49"/>
      <c r="JVR20" s="49"/>
      <c r="JVY20" s="75"/>
      <c r="JWE20" s="49"/>
      <c r="JWF20" s="49"/>
      <c r="JWH20" s="49"/>
      <c r="JWO20" s="75"/>
      <c r="JWU20" s="49"/>
      <c r="JWV20" s="49"/>
      <c r="JWX20" s="49"/>
      <c r="JXE20" s="75"/>
      <c r="JXK20" s="49"/>
      <c r="JXL20" s="49"/>
      <c r="JXN20" s="49"/>
      <c r="JXU20" s="75"/>
      <c r="JYA20" s="49"/>
      <c r="JYB20" s="49"/>
      <c r="JYD20" s="49"/>
      <c r="JYK20" s="75"/>
      <c r="JYQ20" s="49"/>
      <c r="JYR20" s="49"/>
      <c r="JYT20" s="49"/>
      <c r="JZA20" s="75"/>
      <c r="JZG20" s="49"/>
      <c r="JZH20" s="49"/>
      <c r="JZJ20" s="49"/>
      <c r="JZQ20" s="75"/>
      <c r="JZW20" s="49"/>
      <c r="JZX20" s="49"/>
      <c r="JZZ20" s="49"/>
      <c r="KAG20" s="75"/>
      <c r="KAM20" s="49"/>
      <c r="KAN20" s="49"/>
      <c r="KAP20" s="49"/>
      <c r="KAW20" s="75"/>
      <c r="KBC20" s="49"/>
      <c r="KBD20" s="49"/>
      <c r="KBF20" s="49"/>
      <c r="KBM20" s="75"/>
      <c r="KBS20" s="49"/>
      <c r="KBT20" s="49"/>
      <c r="KBV20" s="49"/>
      <c r="KCC20" s="75"/>
      <c r="KCI20" s="49"/>
      <c r="KCJ20" s="49"/>
      <c r="KCL20" s="49"/>
      <c r="KCS20" s="75"/>
      <c r="KCY20" s="49"/>
      <c r="KCZ20" s="49"/>
      <c r="KDB20" s="49"/>
      <c r="KDI20" s="75"/>
      <c r="KDO20" s="49"/>
      <c r="KDP20" s="49"/>
      <c r="KDR20" s="49"/>
      <c r="KDY20" s="75"/>
      <c r="KEE20" s="49"/>
      <c r="KEF20" s="49"/>
      <c r="KEH20" s="49"/>
      <c r="KEO20" s="75"/>
      <c r="KEU20" s="49"/>
      <c r="KEV20" s="49"/>
      <c r="KEX20" s="49"/>
      <c r="KFE20" s="75"/>
      <c r="KFK20" s="49"/>
      <c r="KFL20" s="49"/>
      <c r="KFN20" s="49"/>
      <c r="KFU20" s="75"/>
      <c r="KGA20" s="49"/>
      <c r="KGB20" s="49"/>
      <c r="KGD20" s="49"/>
      <c r="KGK20" s="75"/>
      <c r="KGQ20" s="49"/>
      <c r="KGR20" s="49"/>
      <c r="KGT20" s="49"/>
      <c r="KHA20" s="75"/>
      <c r="KHG20" s="49"/>
      <c r="KHH20" s="49"/>
      <c r="KHJ20" s="49"/>
      <c r="KHQ20" s="75"/>
      <c r="KHW20" s="49"/>
      <c r="KHX20" s="49"/>
      <c r="KHZ20" s="49"/>
      <c r="KIG20" s="75"/>
      <c r="KIM20" s="49"/>
      <c r="KIN20" s="49"/>
      <c r="KIP20" s="49"/>
      <c r="KIW20" s="75"/>
      <c r="KJC20" s="49"/>
      <c r="KJD20" s="49"/>
      <c r="KJF20" s="49"/>
      <c r="KJM20" s="75"/>
      <c r="KJS20" s="49"/>
      <c r="KJT20" s="49"/>
      <c r="KJV20" s="49"/>
      <c r="KKC20" s="75"/>
      <c r="KKI20" s="49"/>
      <c r="KKJ20" s="49"/>
      <c r="KKL20" s="49"/>
      <c r="KKS20" s="75"/>
      <c r="KKY20" s="49"/>
      <c r="KKZ20" s="49"/>
      <c r="KLB20" s="49"/>
      <c r="KLI20" s="75"/>
      <c r="KLO20" s="49"/>
      <c r="KLP20" s="49"/>
      <c r="KLR20" s="49"/>
      <c r="KLY20" s="75"/>
      <c r="KME20" s="49"/>
      <c r="KMF20" s="49"/>
      <c r="KMH20" s="49"/>
      <c r="KMO20" s="75"/>
      <c r="KMU20" s="49"/>
      <c r="KMV20" s="49"/>
      <c r="KMX20" s="49"/>
      <c r="KNE20" s="75"/>
      <c r="KNK20" s="49"/>
      <c r="KNL20" s="49"/>
      <c r="KNN20" s="49"/>
      <c r="KNU20" s="75"/>
      <c r="KOA20" s="49"/>
      <c r="KOB20" s="49"/>
      <c r="KOD20" s="49"/>
      <c r="KOK20" s="75"/>
      <c r="KOQ20" s="49"/>
      <c r="KOR20" s="49"/>
      <c r="KOT20" s="49"/>
      <c r="KPA20" s="75"/>
      <c r="KPG20" s="49"/>
      <c r="KPH20" s="49"/>
      <c r="KPJ20" s="49"/>
      <c r="KPQ20" s="75"/>
      <c r="KPW20" s="49"/>
      <c r="KPX20" s="49"/>
      <c r="KPZ20" s="49"/>
      <c r="KQG20" s="75"/>
      <c r="KQM20" s="49"/>
      <c r="KQN20" s="49"/>
      <c r="KQP20" s="49"/>
      <c r="KQW20" s="75"/>
      <c r="KRC20" s="49"/>
      <c r="KRD20" s="49"/>
      <c r="KRF20" s="49"/>
      <c r="KRM20" s="75"/>
      <c r="KRS20" s="49"/>
      <c r="KRT20" s="49"/>
      <c r="KRV20" s="49"/>
      <c r="KSC20" s="75"/>
      <c r="KSI20" s="49"/>
      <c r="KSJ20" s="49"/>
      <c r="KSL20" s="49"/>
      <c r="KSS20" s="75"/>
      <c r="KSY20" s="49"/>
      <c r="KSZ20" s="49"/>
      <c r="KTB20" s="49"/>
      <c r="KTI20" s="75"/>
      <c r="KTO20" s="49"/>
      <c r="KTP20" s="49"/>
      <c r="KTR20" s="49"/>
      <c r="KTY20" s="75"/>
      <c r="KUE20" s="49"/>
      <c r="KUF20" s="49"/>
      <c r="KUH20" s="49"/>
      <c r="KUO20" s="75"/>
      <c r="KUU20" s="49"/>
      <c r="KUV20" s="49"/>
      <c r="KUX20" s="49"/>
      <c r="KVE20" s="75"/>
      <c r="KVK20" s="49"/>
      <c r="KVL20" s="49"/>
      <c r="KVN20" s="49"/>
      <c r="KVU20" s="75"/>
      <c r="KWA20" s="49"/>
      <c r="KWB20" s="49"/>
      <c r="KWD20" s="49"/>
      <c r="KWK20" s="75"/>
      <c r="KWQ20" s="49"/>
      <c r="KWR20" s="49"/>
      <c r="KWT20" s="49"/>
      <c r="KXA20" s="75"/>
      <c r="KXG20" s="49"/>
      <c r="KXH20" s="49"/>
      <c r="KXJ20" s="49"/>
      <c r="KXQ20" s="75"/>
      <c r="KXW20" s="49"/>
      <c r="KXX20" s="49"/>
      <c r="KXZ20" s="49"/>
      <c r="KYG20" s="75"/>
      <c r="KYM20" s="49"/>
      <c r="KYN20" s="49"/>
      <c r="KYP20" s="49"/>
      <c r="KYW20" s="75"/>
      <c r="KZC20" s="49"/>
      <c r="KZD20" s="49"/>
      <c r="KZF20" s="49"/>
      <c r="KZM20" s="75"/>
      <c r="KZS20" s="49"/>
      <c r="KZT20" s="49"/>
      <c r="KZV20" s="49"/>
      <c r="LAC20" s="75"/>
      <c r="LAI20" s="49"/>
      <c r="LAJ20" s="49"/>
      <c r="LAL20" s="49"/>
      <c r="LAS20" s="75"/>
      <c r="LAY20" s="49"/>
      <c r="LAZ20" s="49"/>
      <c r="LBB20" s="49"/>
      <c r="LBI20" s="75"/>
      <c r="LBO20" s="49"/>
      <c r="LBP20" s="49"/>
      <c r="LBR20" s="49"/>
      <c r="LBY20" s="75"/>
      <c r="LCE20" s="49"/>
      <c r="LCF20" s="49"/>
      <c r="LCH20" s="49"/>
      <c r="LCO20" s="75"/>
      <c r="LCU20" s="49"/>
      <c r="LCV20" s="49"/>
      <c r="LCX20" s="49"/>
      <c r="LDE20" s="75"/>
      <c r="LDK20" s="49"/>
      <c r="LDL20" s="49"/>
      <c r="LDN20" s="49"/>
      <c r="LDU20" s="75"/>
      <c r="LEA20" s="49"/>
      <c r="LEB20" s="49"/>
      <c r="LED20" s="49"/>
      <c r="LEK20" s="75"/>
      <c r="LEQ20" s="49"/>
      <c r="LER20" s="49"/>
      <c r="LET20" s="49"/>
      <c r="LFA20" s="75"/>
      <c r="LFG20" s="49"/>
      <c r="LFH20" s="49"/>
      <c r="LFJ20" s="49"/>
      <c r="LFQ20" s="75"/>
      <c r="LFW20" s="49"/>
      <c r="LFX20" s="49"/>
      <c r="LFZ20" s="49"/>
      <c r="LGG20" s="75"/>
      <c r="LGM20" s="49"/>
      <c r="LGN20" s="49"/>
      <c r="LGP20" s="49"/>
      <c r="LGW20" s="75"/>
      <c r="LHC20" s="49"/>
      <c r="LHD20" s="49"/>
      <c r="LHF20" s="49"/>
      <c r="LHM20" s="75"/>
      <c r="LHS20" s="49"/>
      <c r="LHT20" s="49"/>
      <c r="LHV20" s="49"/>
      <c r="LIC20" s="75"/>
      <c r="LII20" s="49"/>
      <c r="LIJ20" s="49"/>
      <c r="LIL20" s="49"/>
      <c r="LIS20" s="75"/>
      <c r="LIY20" s="49"/>
      <c r="LIZ20" s="49"/>
      <c r="LJB20" s="49"/>
      <c r="LJI20" s="75"/>
      <c r="LJO20" s="49"/>
      <c r="LJP20" s="49"/>
      <c r="LJR20" s="49"/>
      <c r="LJY20" s="75"/>
      <c r="LKE20" s="49"/>
      <c r="LKF20" s="49"/>
      <c r="LKH20" s="49"/>
      <c r="LKO20" s="75"/>
      <c r="LKU20" s="49"/>
      <c r="LKV20" s="49"/>
      <c r="LKX20" s="49"/>
      <c r="LLE20" s="75"/>
      <c r="LLK20" s="49"/>
      <c r="LLL20" s="49"/>
      <c r="LLN20" s="49"/>
      <c r="LLU20" s="75"/>
      <c r="LMA20" s="49"/>
      <c r="LMB20" s="49"/>
      <c r="LMD20" s="49"/>
      <c r="LMK20" s="75"/>
      <c r="LMQ20" s="49"/>
      <c r="LMR20" s="49"/>
      <c r="LMT20" s="49"/>
      <c r="LNA20" s="75"/>
      <c r="LNG20" s="49"/>
      <c r="LNH20" s="49"/>
      <c r="LNJ20" s="49"/>
      <c r="LNQ20" s="75"/>
      <c r="LNW20" s="49"/>
      <c r="LNX20" s="49"/>
      <c r="LNZ20" s="49"/>
      <c r="LOG20" s="75"/>
      <c r="LOM20" s="49"/>
      <c r="LON20" s="49"/>
      <c r="LOP20" s="49"/>
      <c r="LOW20" s="75"/>
      <c r="LPC20" s="49"/>
      <c r="LPD20" s="49"/>
      <c r="LPF20" s="49"/>
      <c r="LPM20" s="75"/>
      <c r="LPS20" s="49"/>
      <c r="LPT20" s="49"/>
      <c r="LPV20" s="49"/>
      <c r="LQC20" s="75"/>
      <c r="LQI20" s="49"/>
      <c r="LQJ20" s="49"/>
      <c r="LQL20" s="49"/>
      <c r="LQS20" s="75"/>
      <c r="LQY20" s="49"/>
      <c r="LQZ20" s="49"/>
      <c r="LRB20" s="49"/>
      <c r="LRI20" s="75"/>
      <c r="LRO20" s="49"/>
      <c r="LRP20" s="49"/>
      <c r="LRR20" s="49"/>
      <c r="LRY20" s="75"/>
      <c r="LSE20" s="49"/>
      <c r="LSF20" s="49"/>
      <c r="LSH20" s="49"/>
      <c r="LSO20" s="75"/>
      <c r="LSU20" s="49"/>
      <c r="LSV20" s="49"/>
      <c r="LSX20" s="49"/>
      <c r="LTE20" s="75"/>
      <c r="LTK20" s="49"/>
      <c r="LTL20" s="49"/>
      <c r="LTN20" s="49"/>
      <c r="LTU20" s="75"/>
      <c r="LUA20" s="49"/>
      <c r="LUB20" s="49"/>
      <c r="LUD20" s="49"/>
      <c r="LUK20" s="75"/>
      <c r="LUQ20" s="49"/>
      <c r="LUR20" s="49"/>
      <c r="LUT20" s="49"/>
      <c r="LVA20" s="75"/>
      <c r="LVG20" s="49"/>
      <c r="LVH20" s="49"/>
      <c r="LVJ20" s="49"/>
      <c r="LVQ20" s="75"/>
      <c r="LVW20" s="49"/>
      <c r="LVX20" s="49"/>
      <c r="LVZ20" s="49"/>
      <c r="LWG20" s="75"/>
      <c r="LWM20" s="49"/>
      <c r="LWN20" s="49"/>
      <c r="LWP20" s="49"/>
      <c r="LWW20" s="75"/>
      <c r="LXC20" s="49"/>
      <c r="LXD20" s="49"/>
      <c r="LXF20" s="49"/>
      <c r="LXM20" s="75"/>
      <c r="LXS20" s="49"/>
      <c r="LXT20" s="49"/>
      <c r="LXV20" s="49"/>
      <c r="LYC20" s="75"/>
      <c r="LYI20" s="49"/>
      <c r="LYJ20" s="49"/>
      <c r="LYL20" s="49"/>
      <c r="LYS20" s="75"/>
      <c r="LYY20" s="49"/>
      <c r="LYZ20" s="49"/>
      <c r="LZB20" s="49"/>
      <c r="LZI20" s="75"/>
      <c r="LZO20" s="49"/>
      <c r="LZP20" s="49"/>
      <c r="LZR20" s="49"/>
      <c r="LZY20" s="75"/>
      <c r="MAE20" s="49"/>
      <c r="MAF20" s="49"/>
      <c r="MAH20" s="49"/>
      <c r="MAO20" s="75"/>
      <c r="MAU20" s="49"/>
      <c r="MAV20" s="49"/>
      <c r="MAX20" s="49"/>
      <c r="MBE20" s="75"/>
      <c r="MBK20" s="49"/>
      <c r="MBL20" s="49"/>
      <c r="MBN20" s="49"/>
      <c r="MBU20" s="75"/>
      <c r="MCA20" s="49"/>
      <c r="MCB20" s="49"/>
      <c r="MCD20" s="49"/>
      <c r="MCK20" s="75"/>
      <c r="MCQ20" s="49"/>
      <c r="MCR20" s="49"/>
      <c r="MCT20" s="49"/>
      <c r="MDA20" s="75"/>
      <c r="MDG20" s="49"/>
      <c r="MDH20" s="49"/>
      <c r="MDJ20" s="49"/>
      <c r="MDQ20" s="75"/>
      <c r="MDW20" s="49"/>
      <c r="MDX20" s="49"/>
      <c r="MDZ20" s="49"/>
      <c r="MEG20" s="75"/>
      <c r="MEM20" s="49"/>
      <c r="MEN20" s="49"/>
      <c r="MEP20" s="49"/>
      <c r="MEW20" s="75"/>
      <c r="MFC20" s="49"/>
      <c r="MFD20" s="49"/>
      <c r="MFF20" s="49"/>
      <c r="MFM20" s="75"/>
      <c r="MFS20" s="49"/>
      <c r="MFT20" s="49"/>
      <c r="MFV20" s="49"/>
      <c r="MGC20" s="75"/>
      <c r="MGI20" s="49"/>
      <c r="MGJ20" s="49"/>
      <c r="MGL20" s="49"/>
      <c r="MGS20" s="75"/>
      <c r="MGY20" s="49"/>
      <c r="MGZ20" s="49"/>
      <c r="MHB20" s="49"/>
      <c r="MHI20" s="75"/>
      <c r="MHO20" s="49"/>
      <c r="MHP20" s="49"/>
      <c r="MHR20" s="49"/>
      <c r="MHY20" s="75"/>
      <c r="MIE20" s="49"/>
      <c r="MIF20" s="49"/>
      <c r="MIH20" s="49"/>
      <c r="MIO20" s="75"/>
      <c r="MIU20" s="49"/>
      <c r="MIV20" s="49"/>
      <c r="MIX20" s="49"/>
      <c r="MJE20" s="75"/>
      <c r="MJK20" s="49"/>
      <c r="MJL20" s="49"/>
      <c r="MJN20" s="49"/>
      <c r="MJU20" s="75"/>
      <c r="MKA20" s="49"/>
      <c r="MKB20" s="49"/>
      <c r="MKD20" s="49"/>
      <c r="MKK20" s="75"/>
      <c r="MKQ20" s="49"/>
      <c r="MKR20" s="49"/>
      <c r="MKT20" s="49"/>
      <c r="MLA20" s="75"/>
      <c r="MLG20" s="49"/>
      <c r="MLH20" s="49"/>
      <c r="MLJ20" s="49"/>
      <c r="MLQ20" s="75"/>
      <c r="MLW20" s="49"/>
      <c r="MLX20" s="49"/>
      <c r="MLZ20" s="49"/>
      <c r="MMG20" s="75"/>
      <c r="MMM20" s="49"/>
      <c r="MMN20" s="49"/>
      <c r="MMP20" s="49"/>
      <c r="MMW20" s="75"/>
      <c r="MNC20" s="49"/>
      <c r="MND20" s="49"/>
      <c r="MNF20" s="49"/>
      <c r="MNM20" s="75"/>
      <c r="MNS20" s="49"/>
      <c r="MNT20" s="49"/>
      <c r="MNV20" s="49"/>
      <c r="MOC20" s="75"/>
      <c r="MOI20" s="49"/>
      <c r="MOJ20" s="49"/>
      <c r="MOL20" s="49"/>
      <c r="MOS20" s="75"/>
      <c r="MOY20" s="49"/>
      <c r="MOZ20" s="49"/>
      <c r="MPB20" s="49"/>
      <c r="MPI20" s="75"/>
      <c r="MPO20" s="49"/>
      <c r="MPP20" s="49"/>
      <c r="MPR20" s="49"/>
      <c r="MPY20" s="75"/>
      <c r="MQE20" s="49"/>
      <c r="MQF20" s="49"/>
      <c r="MQH20" s="49"/>
      <c r="MQO20" s="75"/>
      <c r="MQU20" s="49"/>
      <c r="MQV20" s="49"/>
      <c r="MQX20" s="49"/>
      <c r="MRE20" s="75"/>
      <c r="MRK20" s="49"/>
      <c r="MRL20" s="49"/>
      <c r="MRN20" s="49"/>
      <c r="MRU20" s="75"/>
      <c r="MSA20" s="49"/>
      <c r="MSB20" s="49"/>
      <c r="MSD20" s="49"/>
      <c r="MSK20" s="75"/>
      <c r="MSQ20" s="49"/>
      <c r="MSR20" s="49"/>
      <c r="MST20" s="49"/>
      <c r="MTA20" s="75"/>
      <c r="MTG20" s="49"/>
      <c r="MTH20" s="49"/>
      <c r="MTJ20" s="49"/>
      <c r="MTQ20" s="75"/>
      <c r="MTW20" s="49"/>
      <c r="MTX20" s="49"/>
      <c r="MTZ20" s="49"/>
      <c r="MUG20" s="75"/>
      <c r="MUM20" s="49"/>
      <c r="MUN20" s="49"/>
      <c r="MUP20" s="49"/>
      <c r="MUW20" s="75"/>
      <c r="MVC20" s="49"/>
      <c r="MVD20" s="49"/>
      <c r="MVF20" s="49"/>
      <c r="MVM20" s="75"/>
      <c r="MVS20" s="49"/>
      <c r="MVT20" s="49"/>
      <c r="MVV20" s="49"/>
      <c r="MWC20" s="75"/>
      <c r="MWI20" s="49"/>
      <c r="MWJ20" s="49"/>
      <c r="MWL20" s="49"/>
      <c r="MWS20" s="75"/>
      <c r="MWY20" s="49"/>
      <c r="MWZ20" s="49"/>
      <c r="MXB20" s="49"/>
      <c r="MXI20" s="75"/>
      <c r="MXO20" s="49"/>
      <c r="MXP20" s="49"/>
      <c r="MXR20" s="49"/>
      <c r="MXY20" s="75"/>
      <c r="MYE20" s="49"/>
      <c r="MYF20" s="49"/>
      <c r="MYH20" s="49"/>
      <c r="MYO20" s="75"/>
      <c r="MYU20" s="49"/>
      <c r="MYV20" s="49"/>
      <c r="MYX20" s="49"/>
      <c r="MZE20" s="75"/>
      <c r="MZK20" s="49"/>
      <c r="MZL20" s="49"/>
      <c r="MZN20" s="49"/>
      <c r="MZU20" s="75"/>
      <c r="NAA20" s="49"/>
      <c r="NAB20" s="49"/>
      <c r="NAD20" s="49"/>
      <c r="NAK20" s="75"/>
      <c r="NAQ20" s="49"/>
      <c r="NAR20" s="49"/>
      <c r="NAT20" s="49"/>
      <c r="NBA20" s="75"/>
      <c r="NBG20" s="49"/>
      <c r="NBH20" s="49"/>
      <c r="NBJ20" s="49"/>
      <c r="NBQ20" s="75"/>
      <c r="NBW20" s="49"/>
      <c r="NBX20" s="49"/>
      <c r="NBZ20" s="49"/>
      <c r="NCG20" s="75"/>
      <c r="NCM20" s="49"/>
      <c r="NCN20" s="49"/>
      <c r="NCP20" s="49"/>
      <c r="NCW20" s="75"/>
      <c r="NDC20" s="49"/>
      <c r="NDD20" s="49"/>
      <c r="NDF20" s="49"/>
      <c r="NDM20" s="75"/>
      <c r="NDS20" s="49"/>
      <c r="NDT20" s="49"/>
      <c r="NDV20" s="49"/>
      <c r="NEC20" s="75"/>
      <c r="NEI20" s="49"/>
      <c r="NEJ20" s="49"/>
      <c r="NEL20" s="49"/>
      <c r="NES20" s="75"/>
      <c r="NEY20" s="49"/>
      <c r="NEZ20" s="49"/>
      <c r="NFB20" s="49"/>
      <c r="NFI20" s="75"/>
      <c r="NFO20" s="49"/>
      <c r="NFP20" s="49"/>
      <c r="NFR20" s="49"/>
      <c r="NFY20" s="75"/>
      <c r="NGE20" s="49"/>
      <c r="NGF20" s="49"/>
      <c r="NGH20" s="49"/>
      <c r="NGO20" s="75"/>
      <c r="NGU20" s="49"/>
      <c r="NGV20" s="49"/>
      <c r="NGX20" s="49"/>
      <c r="NHE20" s="75"/>
      <c r="NHK20" s="49"/>
      <c r="NHL20" s="49"/>
      <c r="NHN20" s="49"/>
      <c r="NHU20" s="75"/>
      <c r="NIA20" s="49"/>
      <c r="NIB20" s="49"/>
      <c r="NID20" s="49"/>
      <c r="NIK20" s="75"/>
      <c r="NIQ20" s="49"/>
      <c r="NIR20" s="49"/>
      <c r="NIT20" s="49"/>
      <c r="NJA20" s="75"/>
      <c r="NJG20" s="49"/>
      <c r="NJH20" s="49"/>
      <c r="NJJ20" s="49"/>
      <c r="NJQ20" s="75"/>
      <c r="NJW20" s="49"/>
      <c r="NJX20" s="49"/>
      <c r="NJZ20" s="49"/>
      <c r="NKG20" s="75"/>
      <c r="NKM20" s="49"/>
      <c r="NKN20" s="49"/>
      <c r="NKP20" s="49"/>
      <c r="NKW20" s="75"/>
      <c r="NLC20" s="49"/>
      <c r="NLD20" s="49"/>
      <c r="NLF20" s="49"/>
      <c r="NLM20" s="75"/>
      <c r="NLS20" s="49"/>
      <c r="NLT20" s="49"/>
      <c r="NLV20" s="49"/>
      <c r="NMC20" s="75"/>
      <c r="NMI20" s="49"/>
      <c r="NMJ20" s="49"/>
      <c r="NML20" s="49"/>
      <c r="NMS20" s="75"/>
      <c r="NMY20" s="49"/>
      <c r="NMZ20" s="49"/>
      <c r="NNB20" s="49"/>
      <c r="NNI20" s="75"/>
      <c r="NNO20" s="49"/>
      <c r="NNP20" s="49"/>
      <c r="NNR20" s="49"/>
      <c r="NNY20" s="75"/>
      <c r="NOE20" s="49"/>
      <c r="NOF20" s="49"/>
      <c r="NOH20" s="49"/>
      <c r="NOO20" s="75"/>
      <c r="NOU20" s="49"/>
      <c r="NOV20" s="49"/>
      <c r="NOX20" s="49"/>
      <c r="NPE20" s="75"/>
      <c r="NPK20" s="49"/>
      <c r="NPL20" s="49"/>
      <c r="NPN20" s="49"/>
      <c r="NPU20" s="75"/>
      <c r="NQA20" s="49"/>
      <c r="NQB20" s="49"/>
      <c r="NQD20" s="49"/>
      <c r="NQK20" s="75"/>
      <c r="NQQ20" s="49"/>
      <c r="NQR20" s="49"/>
      <c r="NQT20" s="49"/>
      <c r="NRA20" s="75"/>
      <c r="NRG20" s="49"/>
      <c r="NRH20" s="49"/>
      <c r="NRJ20" s="49"/>
      <c r="NRQ20" s="75"/>
      <c r="NRW20" s="49"/>
      <c r="NRX20" s="49"/>
      <c r="NRZ20" s="49"/>
      <c r="NSG20" s="75"/>
      <c r="NSM20" s="49"/>
      <c r="NSN20" s="49"/>
      <c r="NSP20" s="49"/>
      <c r="NSW20" s="75"/>
      <c r="NTC20" s="49"/>
      <c r="NTD20" s="49"/>
      <c r="NTF20" s="49"/>
      <c r="NTM20" s="75"/>
      <c r="NTS20" s="49"/>
      <c r="NTT20" s="49"/>
      <c r="NTV20" s="49"/>
      <c r="NUC20" s="75"/>
      <c r="NUI20" s="49"/>
      <c r="NUJ20" s="49"/>
      <c r="NUL20" s="49"/>
      <c r="NUS20" s="75"/>
      <c r="NUY20" s="49"/>
      <c r="NUZ20" s="49"/>
      <c r="NVB20" s="49"/>
      <c r="NVI20" s="75"/>
      <c r="NVO20" s="49"/>
      <c r="NVP20" s="49"/>
      <c r="NVR20" s="49"/>
      <c r="NVY20" s="75"/>
      <c r="NWE20" s="49"/>
      <c r="NWF20" s="49"/>
      <c r="NWH20" s="49"/>
      <c r="NWO20" s="75"/>
      <c r="NWU20" s="49"/>
      <c r="NWV20" s="49"/>
      <c r="NWX20" s="49"/>
      <c r="NXE20" s="75"/>
      <c r="NXK20" s="49"/>
      <c r="NXL20" s="49"/>
      <c r="NXN20" s="49"/>
      <c r="NXU20" s="75"/>
      <c r="NYA20" s="49"/>
      <c r="NYB20" s="49"/>
      <c r="NYD20" s="49"/>
      <c r="NYK20" s="75"/>
      <c r="NYQ20" s="49"/>
      <c r="NYR20" s="49"/>
      <c r="NYT20" s="49"/>
      <c r="NZA20" s="75"/>
      <c r="NZG20" s="49"/>
      <c r="NZH20" s="49"/>
      <c r="NZJ20" s="49"/>
      <c r="NZQ20" s="75"/>
      <c r="NZW20" s="49"/>
      <c r="NZX20" s="49"/>
      <c r="NZZ20" s="49"/>
      <c r="OAG20" s="75"/>
      <c r="OAM20" s="49"/>
      <c r="OAN20" s="49"/>
      <c r="OAP20" s="49"/>
      <c r="OAW20" s="75"/>
      <c r="OBC20" s="49"/>
      <c r="OBD20" s="49"/>
      <c r="OBF20" s="49"/>
      <c r="OBM20" s="75"/>
      <c r="OBS20" s="49"/>
      <c r="OBT20" s="49"/>
      <c r="OBV20" s="49"/>
      <c r="OCC20" s="75"/>
      <c r="OCI20" s="49"/>
      <c r="OCJ20" s="49"/>
      <c r="OCL20" s="49"/>
      <c r="OCS20" s="75"/>
      <c r="OCY20" s="49"/>
      <c r="OCZ20" s="49"/>
      <c r="ODB20" s="49"/>
      <c r="ODI20" s="75"/>
      <c r="ODO20" s="49"/>
      <c r="ODP20" s="49"/>
      <c r="ODR20" s="49"/>
      <c r="ODY20" s="75"/>
      <c r="OEE20" s="49"/>
      <c r="OEF20" s="49"/>
      <c r="OEH20" s="49"/>
      <c r="OEO20" s="75"/>
      <c r="OEU20" s="49"/>
      <c r="OEV20" s="49"/>
      <c r="OEX20" s="49"/>
      <c r="OFE20" s="75"/>
      <c r="OFK20" s="49"/>
      <c r="OFL20" s="49"/>
      <c r="OFN20" s="49"/>
      <c r="OFU20" s="75"/>
      <c r="OGA20" s="49"/>
      <c r="OGB20" s="49"/>
      <c r="OGD20" s="49"/>
      <c r="OGK20" s="75"/>
      <c r="OGQ20" s="49"/>
      <c r="OGR20" s="49"/>
      <c r="OGT20" s="49"/>
      <c r="OHA20" s="75"/>
      <c r="OHG20" s="49"/>
      <c r="OHH20" s="49"/>
      <c r="OHJ20" s="49"/>
      <c r="OHQ20" s="75"/>
      <c r="OHW20" s="49"/>
      <c r="OHX20" s="49"/>
      <c r="OHZ20" s="49"/>
      <c r="OIG20" s="75"/>
      <c r="OIM20" s="49"/>
      <c r="OIN20" s="49"/>
      <c r="OIP20" s="49"/>
      <c r="OIW20" s="75"/>
      <c r="OJC20" s="49"/>
      <c r="OJD20" s="49"/>
      <c r="OJF20" s="49"/>
      <c r="OJM20" s="75"/>
      <c r="OJS20" s="49"/>
      <c r="OJT20" s="49"/>
      <c r="OJV20" s="49"/>
      <c r="OKC20" s="75"/>
      <c r="OKI20" s="49"/>
      <c r="OKJ20" s="49"/>
      <c r="OKL20" s="49"/>
      <c r="OKS20" s="75"/>
      <c r="OKY20" s="49"/>
      <c r="OKZ20" s="49"/>
      <c r="OLB20" s="49"/>
      <c r="OLI20" s="75"/>
      <c r="OLO20" s="49"/>
      <c r="OLP20" s="49"/>
      <c r="OLR20" s="49"/>
      <c r="OLY20" s="75"/>
      <c r="OME20" s="49"/>
      <c r="OMF20" s="49"/>
      <c r="OMH20" s="49"/>
      <c r="OMO20" s="75"/>
      <c r="OMU20" s="49"/>
      <c r="OMV20" s="49"/>
      <c r="OMX20" s="49"/>
      <c r="ONE20" s="75"/>
      <c r="ONK20" s="49"/>
      <c r="ONL20" s="49"/>
      <c r="ONN20" s="49"/>
      <c r="ONU20" s="75"/>
      <c r="OOA20" s="49"/>
      <c r="OOB20" s="49"/>
      <c r="OOD20" s="49"/>
      <c r="OOK20" s="75"/>
      <c r="OOQ20" s="49"/>
      <c r="OOR20" s="49"/>
      <c r="OOT20" s="49"/>
      <c r="OPA20" s="75"/>
      <c r="OPG20" s="49"/>
      <c r="OPH20" s="49"/>
      <c r="OPJ20" s="49"/>
      <c r="OPQ20" s="75"/>
      <c r="OPW20" s="49"/>
      <c r="OPX20" s="49"/>
      <c r="OPZ20" s="49"/>
      <c r="OQG20" s="75"/>
      <c r="OQM20" s="49"/>
      <c r="OQN20" s="49"/>
      <c r="OQP20" s="49"/>
      <c r="OQW20" s="75"/>
      <c r="ORC20" s="49"/>
      <c r="ORD20" s="49"/>
      <c r="ORF20" s="49"/>
      <c r="ORM20" s="75"/>
      <c r="ORS20" s="49"/>
      <c r="ORT20" s="49"/>
      <c r="ORV20" s="49"/>
      <c r="OSC20" s="75"/>
      <c r="OSI20" s="49"/>
      <c r="OSJ20" s="49"/>
      <c r="OSL20" s="49"/>
      <c r="OSS20" s="75"/>
      <c r="OSY20" s="49"/>
      <c r="OSZ20" s="49"/>
      <c r="OTB20" s="49"/>
      <c r="OTI20" s="75"/>
      <c r="OTO20" s="49"/>
      <c r="OTP20" s="49"/>
      <c r="OTR20" s="49"/>
      <c r="OTY20" s="75"/>
      <c r="OUE20" s="49"/>
      <c r="OUF20" s="49"/>
      <c r="OUH20" s="49"/>
      <c r="OUO20" s="75"/>
      <c r="OUU20" s="49"/>
      <c r="OUV20" s="49"/>
      <c r="OUX20" s="49"/>
      <c r="OVE20" s="75"/>
      <c r="OVK20" s="49"/>
      <c r="OVL20" s="49"/>
      <c r="OVN20" s="49"/>
      <c r="OVU20" s="75"/>
      <c r="OWA20" s="49"/>
      <c r="OWB20" s="49"/>
      <c r="OWD20" s="49"/>
      <c r="OWK20" s="75"/>
      <c r="OWQ20" s="49"/>
      <c r="OWR20" s="49"/>
      <c r="OWT20" s="49"/>
      <c r="OXA20" s="75"/>
      <c r="OXG20" s="49"/>
      <c r="OXH20" s="49"/>
      <c r="OXJ20" s="49"/>
      <c r="OXQ20" s="75"/>
      <c r="OXW20" s="49"/>
      <c r="OXX20" s="49"/>
      <c r="OXZ20" s="49"/>
      <c r="OYG20" s="75"/>
      <c r="OYM20" s="49"/>
      <c r="OYN20" s="49"/>
      <c r="OYP20" s="49"/>
      <c r="OYW20" s="75"/>
      <c r="OZC20" s="49"/>
      <c r="OZD20" s="49"/>
      <c r="OZF20" s="49"/>
      <c r="OZM20" s="75"/>
      <c r="OZS20" s="49"/>
      <c r="OZT20" s="49"/>
      <c r="OZV20" s="49"/>
      <c r="PAC20" s="75"/>
      <c r="PAI20" s="49"/>
      <c r="PAJ20" s="49"/>
      <c r="PAL20" s="49"/>
      <c r="PAS20" s="75"/>
      <c r="PAY20" s="49"/>
      <c r="PAZ20" s="49"/>
      <c r="PBB20" s="49"/>
      <c r="PBI20" s="75"/>
      <c r="PBO20" s="49"/>
      <c r="PBP20" s="49"/>
      <c r="PBR20" s="49"/>
      <c r="PBY20" s="75"/>
      <c r="PCE20" s="49"/>
      <c r="PCF20" s="49"/>
      <c r="PCH20" s="49"/>
      <c r="PCO20" s="75"/>
      <c r="PCU20" s="49"/>
      <c r="PCV20" s="49"/>
      <c r="PCX20" s="49"/>
      <c r="PDE20" s="75"/>
      <c r="PDK20" s="49"/>
      <c r="PDL20" s="49"/>
      <c r="PDN20" s="49"/>
      <c r="PDU20" s="75"/>
      <c r="PEA20" s="49"/>
      <c r="PEB20" s="49"/>
      <c r="PED20" s="49"/>
      <c r="PEK20" s="75"/>
      <c r="PEQ20" s="49"/>
      <c r="PER20" s="49"/>
      <c r="PET20" s="49"/>
      <c r="PFA20" s="75"/>
      <c r="PFG20" s="49"/>
      <c r="PFH20" s="49"/>
      <c r="PFJ20" s="49"/>
      <c r="PFQ20" s="75"/>
      <c r="PFW20" s="49"/>
      <c r="PFX20" s="49"/>
      <c r="PFZ20" s="49"/>
      <c r="PGG20" s="75"/>
      <c r="PGM20" s="49"/>
      <c r="PGN20" s="49"/>
      <c r="PGP20" s="49"/>
      <c r="PGW20" s="75"/>
      <c r="PHC20" s="49"/>
      <c r="PHD20" s="49"/>
      <c r="PHF20" s="49"/>
      <c r="PHM20" s="75"/>
      <c r="PHS20" s="49"/>
      <c r="PHT20" s="49"/>
      <c r="PHV20" s="49"/>
      <c r="PIC20" s="75"/>
      <c r="PII20" s="49"/>
      <c r="PIJ20" s="49"/>
      <c r="PIL20" s="49"/>
      <c r="PIS20" s="75"/>
      <c r="PIY20" s="49"/>
      <c r="PIZ20" s="49"/>
      <c r="PJB20" s="49"/>
      <c r="PJI20" s="75"/>
      <c r="PJO20" s="49"/>
      <c r="PJP20" s="49"/>
      <c r="PJR20" s="49"/>
      <c r="PJY20" s="75"/>
      <c r="PKE20" s="49"/>
      <c r="PKF20" s="49"/>
      <c r="PKH20" s="49"/>
      <c r="PKO20" s="75"/>
      <c r="PKU20" s="49"/>
      <c r="PKV20" s="49"/>
      <c r="PKX20" s="49"/>
      <c r="PLE20" s="75"/>
      <c r="PLK20" s="49"/>
      <c r="PLL20" s="49"/>
      <c r="PLN20" s="49"/>
      <c r="PLU20" s="75"/>
      <c r="PMA20" s="49"/>
      <c r="PMB20" s="49"/>
      <c r="PMD20" s="49"/>
      <c r="PMK20" s="75"/>
      <c r="PMQ20" s="49"/>
      <c r="PMR20" s="49"/>
      <c r="PMT20" s="49"/>
      <c r="PNA20" s="75"/>
      <c r="PNG20" s="49"/>
      <c r="PNH20" s="49"/>
      <c r="PNJ20" s="49"/>
      <c r="PNQ20" s="75"/>
      <c r="PNW20" s="49"/>
      <c r="PNX20" s="49"/>
      <c r="PNZ20" s="49"/>
      <c r="POG20" s="75"/>
      <c r="POM20" s="49"/>
      <c r="PON20" s="49"/>
      <c r="POP20" s="49"/>
      <c r="POW20" s="75"/>
      <c r="PPC20" s="49"/>
      <c r="PPD20" s="49"/>
      <c r="PPF20" s="49"/>
      <c r="PPM20" s="75"/>
      <c r="PPS20" s="49"/>
      <c r="PPT20" s="49"/>
      <c r="PPV20" s="49"/>
      <c r="PQC20" s="75"/>
      <c r="PQI20" s="49"/>
      <c r="PQJ20" s="49"/>
      <c r="PQL20" s="49"/>
      <c r="PQS20" s="75"/>
      <c r="PQY20" s="49"/>
      <c r="PQZ20" s="49"/>
      <c r="PRB20" s="49"/>
      <c r="PRI20" s="75"/>
      <c r="PRO20" s="49"/>
      <c r="PRP20" s="49"/>
      <c r="PRR20" s="49"/>
      <c r="PRY20" s="75"/>
      <c r="PSE20" s="49"/>
      <c r="PSF20" s="49"/>
      <c r="PSH20" s="49"/>
      <c r="PSO20" s="75"/>
      <c r="PSU20" s="49"/>
      <c r="PSV20" s="49"/>
      <c r="PSX20" s="49"/>
      <c r="PTE20" s="75"/>
      <c r="PTK20" s="49"/>
      <c r="PTL20" s="49"/>
      <c r="PTN20" s="49"/>
      <c r="PTU20" s="75"/>
      <c r="PUA20" s="49"/>
      <c r="PUB20" s="49"/>
      <c r="PUD20" s="49"/>
      <c r="PUK20" s="75"/>
      <c r="PUQ20" s="49"/>
      <c r="PUR20" s="49"/>
      <c r="PUT20" s="49"/>
      <c r="PVA20" s="75"/>
      <c r="PVG20" s="49"/>
      <c r="PVH20" s="49"/>
      <c r="PVJ20" s="49"/>
      <c r="PVQ20" s="75"/>
      <c r="PVW20" s="49"/>
      <c r="PVX20" s="49"/>
      <c r="PVZ20" s="49"/>
      <c r="PWG20" s="75"/>
      <c r="PWM20" s="49"/>
      <c r="PWN20" s="49"/>
      <c r="PWP20" s="49"/>
      <c r="PWW20" s="75"/>
      <c r="PXC20" s="49"/>
      <c r="PXD20" s="49"/>
      <c r="PXF20" s="49"/>
      <c r="PXM20" s="75"/>
      <c r="PXS20" s="49"/>
      <c r="PXT20" s="49"/>
      <c r="PXV20" s="49"/>
      <c r="PYC20" s="75"/>
      <c r="PYI20" s="49"/>
      <c r="PYJ20" s="49"/>
      <c r="PYL20" s="49"/>
      <c r="PYS20" s="75"/>
      <c r="PYY20" s="49"/>
      <c r="PYZ20" s="49"/>
      <c r="PZB20" s="49"/>
      <c r="PZI20" s="75"/>
      <c r="PZO20" s="49"/>
      <c r="PZP20" s="49"/>
      <c r="PZR20" s="49"/>
      <c r="PZY20" s="75"/>
      <c r="QAE20" s="49"/>
      <c r="QAF20" s="49"/>
      <c r="QAH20" s="49"/>
      <c r="QAO20" s="75"/>
      <c r="QAU20" s="49"/>
      <c r="QAV20" s="49"/>
      <c r="QAX20" s="49"/>
      <c r="QBE20" s="75"/>
      <c r="QBK20" s="49"/>
      <c r="QBL20" s="49"/>
      <c r="QBN20" s="49"/>
      <c r="QBU20" s="75"/>
      <c r="QCA20" s="49"/>
      <c r="QCB20" s="49"/>
      <c r="QCD20" s="49"/>
      <c r="QCK20" s="75"/>
      <c r="QCQ20" s="49"/>
      <c r="QCR20" s="49"/>
      <c r="QCT20" s="49"/>
      <c r="QDA20" s="75"/>
      <c r="QDG20" s="49"/>
      <c r="QDH20" s="49"/>
      <c r="QDJ20" s="49"/>
      <c r="QDQ20" s="75"/>
      <c r="QDW20" s="49"/>
      <c r="QDX20" s="49"/>
      <c r="QDZ20" s="49"/>
      <c r="QEG20" s="75"/>
      <c r="QEM20" s="49"/>
      <c r="QEN20" s="49"/>
      <c r="QEP20" s="49"/>
      <c r="QEW20" s="75"/>
      <c r="QFC20" s="49"/>
      <c r="QFD20" s="49"/>
      <c r="QFF20" s="49"/>
      <c r="QFM20" s="75"/>
      <c r="QFS20" s="49"/>
      <c r="QFT20" s="49"/>
      <c r="QFV20" s="49"/>
      <c r="QGC20" s="75"/>
      <c r="QGI20" s="49"/>
      <c r="QGJ20" s="49"/>
      <c r="QGL20" s="49"/>
      <c r="QGS20" s="75"/>
      <c r="QGY20" s="49"/>
      <c r="QGZ20" s="49"/>
      <c r="QHB20" s="49"/>
      <c r="QHI20" s="75"/>
      <c r="QHO20" s="49"/>
      <c r="QHP20" s="49"/>
      <c r="QHR20" s="49"/>
      <c r="QHY20" s="75"/>
      <c r="QIE20" s="49"/>
      <c r="QIF20" s="49"/>
      <c r="QIH20" s="49"/>
      <c r="QIO20" s="75"/>
      <c r="QIU20" s="49"/>
      <c r="QIV20" s="49"/>
      <c r="QIX20" s="49"/>
      <c r="QJE20" s="75"/>
      <c r="QJK20" s="49"/>
      <c r="QJL20" s="49"/>
      <c r="QJN20" s="49"/>
      <c r="QJU20" s="75"/>
      <c r="QKA20" s="49"/>
      <c r="QKB20" s="49"/>
      <c r="QKD20" s="49"/>
      <c r="QKK20" s="75"/>
      <c r="QKQ20" s="49"/>
      <c r="QKR20" s="49"/>
      <c r="QKT20" s="49"/>
      <c r="QLA20" s="75"/>
      <c r="QLG20" s="49"/>
      <c r="QLH20" s="49"/>
      <c r="QLJ20" s="49"/>
      <c r="QLQ20" s="75"/>
      <c r="QLW20" s="49"/>
      <c r="QLX20" s="49"/>
      <c r="QLZ20" s="49"/>
      <c r="QMG20" s="75"/>
      <c r="QMM20" s="49"/>
      <c r="QMN20" s="49"/>
      <c r="QMP20" s="49"/>
      <c r="QMW20" s="75"/>
      <c r="QNC20" s="49"/>
      <c r="QND20" s="49"/>
      <c r="QNF20" s="49"/>
      <c r="QNM20" s="75"/>
      <c r="QNS20" s="49"/>
      <c r="QNT20" s="49"/>
      <c r="QNV20" s="49"/>
      <c r="QOC20" s="75"/>
      <c r="QOI20" s="49"/>
      <c r="QOJ20" s="49"/>
      <c r="QOL20" s="49"/>
      <c r="QOS20" s="75"/>
      <c r="QOY20" s="49"/>
      <c r="QOZ20" s="49"/>
      <c r="QPB20" s="49"/>
      <c r="QPI20" s="75"/>
      <c r="QPO20" s="49"/>
      <c r="QPP20" s="49"/>
      <c r="QPR20" s="49"/>
      <c r="QPY20" s="75"/>
      <c r="QQE20" s="49"/>
      <c r="QQF20" s="49"/>
      <c r="QQH20" s="49"/>
      <c r="QQO20" s="75"/>
      <c r="QQU20" s="49"/>
      <c r="QQV20" s="49"/>
      <c r="QQX20" s="49"/>
      <c r="QRE20" s="75"/>
      <c r="QRK20" s="49"/>
      <c r="QRL20" s="49"/>
      <c r="QRN20" s="49"/>
      <c r="QRU20" s="75"/>
      <c r="QSA20" s="49"/>
      <c r="QSB20" s="49"/>
      <c r="QSD20" s="49"/>
      <c r="QSK20" s="75"/>
      <c r="QSQ20" s="49"/>
      <c r="QSR20" s="49"/>
      <c r="QST20" s="49"/>
      <c r="QTA20" s="75"/>
      <c r="QTG20" s="49"/>
      <c r="QTH20" s="49"/>
      <c r="QTJ20" s="49"/>
      <c r="QTQ20" s="75"/>
      <c r="QTW20" s="49"/>
      <c r="QTX20" s="49"/>
      <c r="QTZ20" s="49"/>
      <c r="QUG20" s="75"/>
      <c r="QUM20" s="49"/>
      <c r="QUN20" s="49"/>
      <c r="QUP20" s="49"/>
      <c r="QUW20" s="75"/>
      <c r="QVC20" s="49"/>
      <c r="QVD20" s="49"/>
      <c r="QVF20" s="49"/>
      <c r="QVM20" s="75"/>
      <c r="QVS20" s="49"/>
      <c r="QVT20" s="49"/>
      <c r="QVV20" s="49"/>
      <c r="QWC20" s="75"/>
      <c r="QWI20" s="49"/>
      <c r="QWJ20" s="49"/>
      <c r="QWL20" s="49"/>
      <c r="QWS20" s="75"/>
      <c r="QWY20" s="49"/>
      <c r="QWZ20" s="49"/>
      <c r="QXB20" s="49"/>
      <c r="QXI20" s="75"/>
      <c r="QXO20" s="49"/>
      <c r="QXP20" s="49"/>
      <c r="QXR20" s="49"/>
      <c r="QXY20" s="75"/>
      <c r="QYE20" s="49"/>
      <c r="QYF20" s="49"/>
      <c r="QYH20" s="49"/>
      <c r="QYO20" s="75"/>
      <c r="QYU20" s="49"/>
      <c r="QYV20" s="49"/>
      <c r="QYX20" s="49"/>
      <c r="QZE20" s="75"/>
      <c r="QZK20" s="49"/>
      <c r="QZL20" s="49"/>
      <c r="QZN20" s="49"/>
      <c r="QZU20" s="75"/>
      <c r="RAA20" s="49"/>
      <c r="RAB20" s="49"/>
      <c r="RAD20" s="49"/>
      <c r="RAK20" s="75"/>
      <c r="RAQ20" s="49"/>
      <c r="RAR20" s="49"/>
      <c r="RAT20" s="49"/>
      <c r="RBA20" s="75"/>
      <c r="RBG20" s="49"/>
      <c r="RBH20" s="49"/>
      <c r="RBJ20" s="49"/>
      <c r="RBQ20" s="75"/>
      <c r="RBW20" s="49"/>
      <c r="RBX20" s="49"/>
      <c r="RBZ20" s="49"/>
      <c r="RCG20" s="75"/>
      <c r="RCM20" s="49"/>
      <c r="RCN20" s="49"/>
      <c r="RCP20" s="49"/>
      <c r="RCW20" s="75"/>
      <c r="RDC20" s="49"/>
      <c r="RDD20" s="49"/>
      <c r="RDF20" s="49"/>
      <c r="RDM20" s="75"/>
      <c r="RDS20" s="49"/>
      <c r="RDT20" s="49"/>
      <c r="RDV20" s="49"/>
      <c r="REC20" s="75"/>
      <c r="REI20" s="49"/>
      <c r="REJ20" s="49"/>
      <c r="REL20" s="49"/>
      <c r="RES20" s="75"/>
      <c r="REY20" s="49"/>
      <c r="REZ20" s="49"/>
      <c r="RFB20" s="49"/>
      <c r="RFI20" s="75"/>
      <c r="RFO20" s="49"/>
      <c r="RFP20" s="49"/>
      <c r="RFR20" s="49"/>
      <c r="RFY20" s="75"/>
      <c r="RGE20" s="49"/>
      <c r="RGF20" s="49"/>
      <c r="RGH20" s="49"/>
      <c r="RGO20" s="75"/>
      <c r="RGU20" s="49"/>
      <c r="RGV20" s="49"/>
      <c r="RGX20" s="49"/>
      <c r="RHE20" s="75"/>
      <c r="RHK20" s="49"/>
      <c r="RHL20" s="49"/>
      <c r="RHN20" s="49"/>
      <c r="RHU20" s="75"/>
      <c r="RIA20" s="49"/>
      <c r="RIB20" s="49"/>
      <c r="RID20" s="49"/>
      <c r="RIK20" s="75"/>
      <c r="RIQ20" s="49"/>
      <c r="RIR20" s="49"/>
      <c r="RIT20" s="49"/>
      <c r="RJA20" s="75"/>
      <c r="RJG20" s="49"/>
      <c r="RJH20" s="49"/>
      <c r="RJJ20" s="49"/>
      <c r="RJQ20" s="75"/>
      <c r="RJW20" s="49"/>
      <c r="RJX20" s="49"/>
      <c r="RJZ20" s="49"/>
      <c r="RKG20" s="75"/>
      <c r="RKM20" s="49"/>
      <c r="RKN20" s="49"/>
      <c r="RKP20" s="49"/>
      <c r="RKW20" s="75"/>
      <c r="RLC20" s="49"/>
      <c r="RLD20" s="49"/>
      <c r="RLF20" s="49"/>
      <c r="RLM20" s="75"/>
      <c r="RLS20" s="49"/>
      <c r="RLT20" s="49"/>
      <c r="RLV20" s="49"/>
      <c r="RMC20" s="75"/>
      <c r="RMI20" s="49"/>
      <c r="RMJ20" s="49"/>
      <c r="RML20" s="49"/>
      <c r="RMS20" s="75"/>
      <c r="RMY20" s="49"/>
      <c r="RMZ20" s="49"/>
      <c r="RNB20" s="49"/>
      <c r="RNI20" s="75"/>
      <c r="RNO20" s="49"/>
      <c r="RNP20" s="49"/>
      <c r="RNR20" s="49"/>
      <c r="RNY20" s="75"/>
      <c r="ROE20" s="49"/>
      <c r="ROF20" s="49"/>
      <c r="ROH20" s="49"/>
      <c r="ROO20" s="75"/>
      <c r="ROU20" s="49"/>
      <c r="ROV20" s="49"/>
      <c r="ROX20" s="49"/>
      <c r="RPE20" s="75"/>
      <c r="RPK20" s="49"/>
      <c r="RPL20" s="49"/>
      <c r="RPN20" s="49"/>
      <c r="RPU20" s="75"/>
      <c r="RQA20" s="49"/>
      <c r="RQB20" s="49"/>
      <c r="RQD20" s="49"/>
      <c r="RQK20" s="75"/>
      <c r="RQQ20" s="49"/>
      <c r="RQR20" s="49"/>
      <c r="RQT20" s="49"/>
      <c r="RRA20" s="75"/>
      <c r="RRG20" s="49"/>
      <c r="RRH20" s="49"/>
      <c r="RRJ20" s="49"/>
      <c r="RRQ20" s="75"/>
      <c r="RRW20" s="49"/>
      <c r="RRX20" s="49"/>
      <c r="RRZ20" s="49"/>
      <c r="RSG20" s="75"/>
      <c r="RSM20" s="49"/>
      <c r="RSN20" s="49"/>
      <c r="RSP20" s="49"/>
      <c r="RSW20" s="75"/>
      <c r="RTC20" s="49"/>
      <c r="RTD20" s="49"/>
      <c r="RTF20" s="49"/>
      <c r="RTM20" s="75"/>
      <c r="RTS20" s="49"/>
      <c r="RTT20" s="49"/>
      <c r="RTV20" s="49"/>
      <c r="RUC20" s="75"/>
      <c r="RUI20" s="49"/>
      <c r="RUJ20" s="49"/>
      <c r="RUL20" s="49"/>
      <c r="RUS20" s="75"/>
      <c r="RUY20" s="49"/>
      <c r="RUZ20" s="49"/>
      <c r="RVB20" s="49"/>
      <c r="RVI20" s="75"/>
      <c r="RVO20" s="49"/>
      <c r="RVP20" s="49"/>
      <c r="RVR20" s="49"/>
      <c r="RVY20" s="75"/>
      <c r="RWE20" s="49"/>
      <c r="RWF20" s="49"/>
      <c r="RWH20" s="49"/>
      <c r="RWO20" s="75"/>
      <c r="RWU20" s="49"/>
      <c r="RWV20" s="49"/>
      <c r="RWX20" s="49"/>
      <c r="RXE20" s="75"/>
      <c r="RXK20" s="49"/>
      <c r="RXL20" s="49"/>
      <c r="RXN20" s="49"/>
      <c r="RXU20" s="75"/>
      <c r="RYA20" s="49"/>
      <c r="RYB20" s="49"/>
      <c r="RYD20" s="49"/>
      <c r="RYK20" s="75"/>
      <c r="RYQ20" s="49"/>
      <c r="RYR20" s="49"/>
      <c r="RYT20" s="49"/>
      <c r="RZA20" s="75"/>
      <c r="RZG20" s="49"/>
      <c r="RZH20" s="49"/>
      <c r="RZJ20" s="49"/>
      <c r="RZQ20" s="75"/>
      <c r="RZW20" s="49"/>
      <c r="RZX20" s="49"/>
      <c r="RZZ20" s="49"/>
      <c r="SAG20" s="75"/>
      <c r="SAM20" s="49"/>
      <c r="SAN20" s="49"/>
      <c r="SAP20" s="49"/>
      <c r="SAW20" s="75"/>
      <c r="SBC20" s="49"/>
      <c r="SBD20" s="49"/>
      <c r="SBF20" s="49"/>
      <c r="SBM20" s="75"/>
      <c r="SBS20" s="49"/>
      <c r="SBT20" s="49"/>
      <c r="SBV20" s="49"/>
      <c r="SCC20" s="75"/>
      <c r="SCI20" s="49"/>
      <c r="SCJ20" s="49"/>
      <c r="SCL20" s="49"/>
      <c r="SCS20" s="75"/>
      <c r="SCY20" s="49"/>
      <c r="SCZ20" s="49"/>
      <c r="SDB20" s="49"/>
      <c r="SDI20" s="75"/>
      <c r="SDO20" s="49"/>
      <c r="SDP20" s="49"/>
      <c r="SDR20" s="49"/>
      <c r="SDY20" s="75"/>
      <c r="SEE20" s="49"/>
      <c r="SEF20" s="49"/>
      <c r="SEH20" s="49"/>
      <c r="SEO20" s="75"/>
      <c r="SEU20" s="49"/>
      <c r="SEV20" s="49"/>
      <c r="SEX20" s="49"/>
      <c r="SFE20" s="75"/>
      <c r="SFK20" s="49"/>
      <c r="SFL20" s="49"/>
      <c r="SFN20" s="49"/>
      <c r="SFU20" s="75"/>
      <c r="SGA20" s="49"/>
      <c r="SGB20" s="49"/>
      <c r="SGD20" s="49"/>
      <c r="SGK20" s="75"/>
      <c r="SGQ20" s="49"/>
      <c r="SGR20" s="49"/>
      <c r="SGT20" s="49"/>
      <c r="SHA20" s="75"/>
      <c r="SHG20" s="49"/>
      <c r="SHH20" s="49"/>
      <c r="SHJ20" s="49"/>
      <c r="SHQ20" s="75"/>
      <c r="SHW20" s="49"/>
      <c r="SHX20" s="49"/>
      <c r="SHZ20" s="49"/>
      <c r="SIG20" s="75"/>
      <c r="SIM20" s="49"/>
      <c r="SIN20" s="49"/>
      <c r="SIP20" s="49"/>
      <c r="SIW20" s="75"/>
      <c r="SJC20" s="49"/>
      <c r="SJD20" s="49"/>
      <c r="SJF20" s="49"/>
      <c r="SJM20" s="75"/>
      <c r="SJS20" s="49"/>
      <c r="SJT20" s="49"/>
      <c r="SJV20" s="49"/>
      <c r="SKC20" s="75"/>
      <c r="SKI20" s="49"/>
      <c r="SKJ20" s="49"/>
      <c r="SKL20" s="49"/>
      <c r="SKS20" s="75"/>
      <c r="SKY20" s="49"/>
      <c r="SKZ20" s="49"/>
      <c r="SLB20" s="49"/>
      <c r="SLI20" s="75"/>
      <c r="SLO20" s="49"/>
      <c r="SLP20" s="49"/>
      <c r="SLR20" s="49"/>
      <c r="SLY20" s="75"/>
      <c r="SME20" s="49"/>
      <c r="SMF20" s="49"/>
      <c r="SMH20" s="49"/>
      <c r="SMO20" s="75"/>
      <c r="SMU20" s="49"/>
      <c r="SMV20" s="49"/>
      <c r="SMX20" s="49"/>
      <c r="SNE20" s="75"/>
      <c r="SNK20" s="49"/>
      <c r="SNL20" s="49"/>
      <c r="SNN20" s="49"/>
      <c r="SNU20" s="75"/>
      <c r="SOA20" s="49"/>
      <c r="SOB20" s="49"/>
      <c r="SOD20" s="49"/>
      <c r="SOK20" s="75"/>
      <c r="SOQ20" s="49"/>
      <c r="SOR20" s="49"/>
      <c r="SOT20" s="49"/>
      <c r="SPA20" s="75"/>
      <c r="SPG20" s="49"/>
      <c r="SPH20" s="49"/>
      <c r="SPJ20" s="49"/>
      <c r="SPQ20" s="75"/>
      <c r="SPW20" s="49"/>
      <c r="SPX20" s="49"/>
      <c r="SPZ20" s="49"/>
      <c r="SQG20" s="75"/>
      <c r="SQM20" s="49"/>
      <c r="SQN20" s="49"/>
      <c r="SQP20" s="49"/>
      <c r="SQW20" s="75"/>
      <c r="SRC20" s="49"/>
      <c r="SRD20" s="49"/>
      <c r="SRF20" s="49"/>
      <c r="SRM20" s="75"/>
      <c r="SRS20" s="49"/>
      <c r="SRT20" s="49"/>
      <c r="SRV20" s="49"/>
      <c r="SSC20" s="75"/>
      <c r="SSI20" s="49"/>
      <c r="SSJ20" s="49"/>
      <c r="SSL20" s="49"/>
      <c r="SSS20" s="75"/>
      <c r="SSY20" s="49"/>
      <c r="SSZ20" s="49"/>
      <c r="STB20" s="49"/>
      <c r="STI20" s="75"/>
      <c r="STO20" s="49"/>
      <c r="STP20" s="49"/>
      <c r="STR20" s="49"/>
      <c r="STY20" s="75"/>
      <c r="SUE20" s="49"/>
      <c r="SUF20" s="49"/>
      <c r="SUH20" s="49"/>
      <c r="SUO20" s="75"/>
      <c r="SUU20" s="49"/>
      <c r="SUV20" s="49"/>
      <c r="SUX20" s="49"/>
      <c r="SVE20" s="75"/>
      <c r="SVK20" s="49"/>
      <c r="SVL20" s="49"/>
      <c r="SVN20" s="49"/>
      <c r="SVU20" s="75"/>
      <c r="SWA20" s="49"/>
      <c r="SWB20" s="49"/>
      <c r="SWD20" s="49"/>
      <c r="SWK20" s="75"/>
      <c r="SWQ20" s="49"/>
      <c r="SWR20" s="49"/>
      <c r="SWT20" s="49"/>
      <c r="SXA20" s="75"/>
      <c r="SXG20" s="49"/>
      <c r="SXH20" s="49"/>
      <c r="SXJ20" s="49"/>
      <c r="SXQ20" s="75"/>
      <c r="SXW20" s="49"/>
      <c r="SXX20" s="49"/>
      <c r="SXZ20" s="49"/>
      <c r="SYG20" s="75"/>
      <c r="SYM20" s="49"/>
      <c r="SYN20" s="49"/>
      <c r="SYP20" s="49"/>
      <c r="SYW20" s="75"/>
      <c r="SZC20" s="49"/>
      <c r="SZD20" s="49"/>
      <c r="SZF20" s="49"/>
      <c r="SZM20" s="75"/>
      <c r="SZS20" s="49"/>
      <c r="SZT20" s="49"/>
      <c r="SZV20" s="49"/>
      <c r="TAC20" s="75"/>
      <c r="TAI20" s="49"/>
      <c r="TAJ20" s="49"/>
      <c r="TAL20" s="49"/>
      <c r="TAS20" s="75"/>
      <c r="TAY20" s="49"/>
      <c r="TAZ20" s="49"/>
      <c r="TBB20" s="49"/>
      <c r="TBI20" s="75"/>
      <c r="TBO20" s="49"/>
      <c r="TBP20" s="49"/>
      <c r="TBR20" s="49"/>
      <c r="TBY20" s="75"/>
      <c r="TCE20" s="49"/>
      <c r="TCF20" s="49"/>
      <c r="TCH20" s="49"/>
      <c r="TCO20" s="75"/>
      <c r="TCU20" s="49"/>
      <c r="TCV20" s="49"/>
      <c r="TCX20" s="49"/>
      <c r="TDE20" s="75"/>
      <c r="TDK20" s="49"/>
      <c r="TDL20" s="49"/>
      <c r="TDN20" s="49"/>
      <c r="TDU20" s="75"/>
      <c r="TEA20" s="49"/>
      <c r="TEB20" s="49"/>
      <c r="TED20" s="49"/>
      <c r="TEK20" s="75"/>
      <c r="TEQ20" s="49"/>
      <c r="TER20" s="49"/>
      <c r="TET20" s="49"/>
      <c r="TFA20" s="75"/>
      <c r="TFG20" s="49"/>
      <c r="TFH20" s="49"/>
      <c r="TFJ20" s="49"/>
      <c r="TFQ20" s="75"/>
      <c r="TFW20" s="49"/>
      <c r="TFX20" s="49"/>
      <c r="TFZ20" s="49"/>
      <c r="TGG20" s="75"/>
      <c r="TGM20" s="49"/>
      <c r="TGN20" s="49"/>
      <c r="TGP20" s="49"/>
      <c r="TGW20" s="75"/>
      <c r="THC20" s="49"/>
      <c r="THD20" s="49"/>
      <c r="THF20" s="49"/>
      <c r="THM20" s="75"/>
      <c r="THS20" s="49"/>
      <c r="THT20" s="49"/>
      <c r="THV20" s="49"/>
      <c r="TIC20" s="75"/>
      <c r="TII20" s="49"/>
      <c r="TIJ20" s="49"/>
      <c r="TIL20" s="49"/>
      <c r="TIS20" s="75"/>
      <c r="TIY20" s="49"/>
      <c r="TIZ20" s="49"/>
      <c r="TJB20" s="49"/>
      <c r="TJI20" s="75"/>
      <c r="TJO20" s="49"/>
      <c r="TJP20" s="49"/>
      <c r="TJR20" s="49"/>
      <c r="TJY20" s="75"/>
      <c r="TKE20" s="49"/>
      <c r="TKF20" s="49"/>
      <c r="TKH20" s="49"/>
      <c r="TKO20" s="75"/>
      <c r="TKU20" s="49"/>
      <c r="TKV20" s="49"/>
      <c r="TKX20" s="49"/>
      <c r="TLE20" s="75"/>
      <c r="TLK20" s="49"/>
      <c r="TLL20" s="49"/>
      <c r="TLN20" s="49"/>
      <c r="TLU20" s="75"/>
      <c r="TMA20" s="49"/>
      <c r="TMB20" s="49"/>
      <c r="TMD20" s="49"/>
      <c r="TMK20" s="75"/>
      <c r="TMQ20" s="49"/>
      <c r="TMR20" s="49"/>
      <c r="TMT20" s="49"/>
      <c r="TNA20" s="75"/>
      <c r="TNG20" s="49"/>
      <c r="TNH20" s="49"/>
      <c r="TNJ20" s="49"/>
      <c r="TNQ20" s="75"/>
      <c r="TNW20" s="49"/>
      <c r="TNX20" s="49"/>
      <c r="TNZ20" s="49"/>
      <c r="TOG20" s="75"/>
      <c r="TOM20" s="49"/>
      <c r="TON20" s="49"/>
      <c r="TOP20" s="49"/>
      <c r="TOW20" s="75"/>
      <c r="TPC20" s="49"/>
      <c r="TPD20" s="49"/>
      <c r="TPF20" s="49"/>
      <c r="TPM20" s="75"/>
      <c r="TPS20" s="49"/>
      <c r="TPT20" s="49"/>
      <c r="TPV20" s="49"/>
      <c r="TQC20" s="75"/>
      <c r="TQI20" s="49"/>
      <c r="TQJ20" s="49"/>
      <c r="TQL20" s="49"/>
      <c r="TQS20" s="75"/>
      <c r="TQY20" s="49"/>
      <c r="TQZ20" s="49"/>
      <c r="TRB20" s="49"/>
      <c r="TRI20" s="75"/>
      <c r="TRO20" s="49"/>
      <c r="TRP20" s="49"/>
      <c r="TRR20" s="49"/>
      <c r="TRY20" s="75"/>
      <c r="TSE20" s="49"/>
      <c r="TSF20" s="49"/>
      <c r="TSH20" s="49"/>
      <c r="TSO20" s="75"/>
      <c r="TSU20" s="49"/>
      <c r="TSV20" s="49"/>
      <c r="TSX20" s="49"/>
      <c r="TTE20" s="75"/>
      <c r="TTK20" s="49"/>
      <c r="TTL20" s="49"/>
      <c r="TTN20" s="49"/>
      <c r="TTU20" s="75"/>
      <c r="TUA20" s="49"/>
      <c r="TUB20" s="49"/>
      <c r="TUD20" s="49"/>
      <c r="TUK20" s="75"/>
      <c r="TUQ20" s="49"/>
      <c r="TUR20" s="49"/>
      <c r="TUT20" s="49"/>
      <c r="TVA20" s="75"/>
      <c r="TVG20" s="49"/>
      <c r="TVH20" s="49"/>
      <c r="TVJ20" s="49"/>
      <c r="TVQ20" s="75"/>
      <c r="TVW20" s="49"/>
      <c r="TVX20" s="49"/>
      <c r="TVZ20" s="49"/>
      <c r="TWG20" s="75"/>
      <c r="TWM20" s="49"/>
      <c r="TWN20" s="49"/>
      <c r="TWP20" s="49"/>
      <c r="TWW20" s="75"/>
      <c r="TXC20" s="49"/>
      <c r="TXD20" s="49"/>
      <c r="TXF20" s="49"/>
      <c r="TXM20" s="75"/>
      <c r="TXS20" s="49"/>
      <c r="TXT20" s="49"/>
      <c r="TXV20" s="49"/>
      <c r="TYC20" s="75"/>
      <c r="TYI20" s="49"/>
      <c r="TYJ20" s="49"/>
      <c r="TYL20" s="49"/>
      <c r="TYS20" s="75"/>
      <c r="TYY20" s="49"/>
      <c r="TYZ20" s="49"/>
      <c r="TZB20" s="49"/>
      <c r="TZI20" s="75"/>
      <c r="TZO20" s="49"/>
      <c r="TZP20" s="49"/>
      <c r="TZR20" s="49"/>
      <c r="TZY20" s="75"/>
      <c r="UAE20" s="49"/>
      <c r="UAF20" s="49"/>
      <c r="UAH20" s="49"/>
      <c r="UAO20" s="75"/>
      <c r="UAU20" s="49"/>
      <c r="UAV20" s="49"/>
      <c r="UAX20" s="49"/>
      <c r="UBE20" s="75"/>
      <c r="UBK20" s="49"/>
      <c r="UBL20" s="49"/>
      <c r="UBN20" s="49"/>
      <c r="UBU20" s="75"/>
      <c r="UCA20" s="49"/>
      <c r="UCB20" s="49"/>
      <c r="UCD20" s="49"/>
      <c r="UCK20" s="75"/>
      <c r="UCQ20" s="49"/>
      <c r="UCR20" s="49"/>
      <c r="UCT20" s="49"/>
      <c r="UDA20" s="75"/>
      <c r="UDG20" s="49"/>
      <c r="UDH20" s="49"/>
      <c r="UDJ20" s="49"/>
      <c r="UDQ20" s="75"/>
      <c r="UDW20" s="49"/>
      <c r="UDX20" s="49"/>
      <c r="UDZ20" s="49"/>
      <c r="UEG20" s="75"/>
      <c r="UEM20" s="49"/>
      <c r="UEN20" s="49"/>
      <c r="UEP20" s="49"/>
      <c r="UEW20" s="75"/>
      <c r="UFC20" s="49"/>
      <c r="UFD20" s="49"/>
      <c r="UFF20" s="49"/>
      <c r="UFM20" s="75"/>
      <c r="UFS20" s="49"/>
      <c r="UFT20" s="49"/>
      <c r="UFV20" s="49"/>
      <c r="UGC20" s="75"/>
      <c r="UGI20" s="49"/>
      <c r="UGJ20" s="49"/>
      <c r="UGL20" s="49"/>
      <c r="UGS20" s="75"/>
      <c r="UGY20" s="49"/>
      <c r="UGZ20" s="49"/>
      <c r="UHB20" s="49"/>
      <c r="UHI20" s="75"/>
      <c r="UHO20" s="49"/>
      <c r="UHP20" s="49"/>
      <c r="UHR20" s="49"/>
      <c r="UHY20" s="75"/>
      <c r="UIE20" s="49"/>
      <c r="UIF20" s="49"/>
      <c r="UIH20" s="49"/>
      <c r="UIO20" s="75"/>
      <c r="UIU20" s="49"/>
      <c r="UIV20" s="49"/>
      <c r="UIX20" s="49"/>
      <c r="UJE20" s="75"/>
      <c r="UJK20" s="49"/>
      <c r="UJL20" s="49"/>
      <c r="UJN20" s="49"/>
      <c r="UJU20" s="75"/>
      <c r="UKA20" s="49"/>
      <c r="UKB20" s="49"/>
      <c r="UKD20" s="49"/>
      <c r="UKK20" s="75"/>
      <c r="UKQ20" s="49"/>
      <c r="UKR20" s="49"/>
      <c r="UKT20" s="49"/>
      <c r="ULA20" s="75"/>
      <c r="ULG20" s="49"/>
      <c r="ULH20" s="49"/>
      <c r="ULJ20" s="49"/>
      <c r="ULQ20" s="75"/>
      <c r="ULW20" s="49"/>
      <c r="ULX20" s="49"/>
      <c r="ULZ20" s="49"/>
      <c r="UMG20" s="75"/>
      <c r="UMM20" s="49"/>
      <c r="UMN20" s="49"/>
      <c r="UMP20" s="49"/>
      <c r="UMW20" s="75"/>
      <c r="UNC20" s="49"/>
      <c r="UND20" s="49"/>
      <c r="UNF20" s="49"/>
      <c r="UNM20" s="75"/>
      <c r="UNS20" s="49"/>
      <c r="UNT20" s="49"/>
      <c r="UNV20" s="49"/>
      <c r="UOC20" s="75"/>
      <c r="UOI20" s="49"/>
      <c r="UOJ20" s="49"/>
      <c r="UOL20" s="49"/>
      <c r="UOS20" s="75"/>
      <c r="UOY20" s="49"/>
      <c r="UOZ20" s="49"/>
      <c r="UPB20" s="49"/>
      <c r="UPI20" s="75"/>
      <c r="UPO20" s="49"/>
      <c r="UPP20" s="49"/>
      <c r="UPR20" s="49"/>
      <c r="UPY20" s="75"/>
      <c r="UQE20" s="49"/>
      <c r="UQF20" s="49"/>
      <c r="UQH20" s="49"/>
      <c r="UQO20" s="75"/>
      <c r="UQU20" s="49"/>
      <c r="UQV20" s="49"/>
      <c r="UQX20" s="49"/>
      <c r="URE20" s="75"/>
      <c r="URK20" s="49"/>
      <c r="URL20" s="49"/>
      <c r="URN20" s="49"/>
      <c r="URU20" s="75"/>
      <c r="USA20" s="49"/>
      <c r="USB20" s="49"/>
      <c r="USD20" s="49"/>
      <c r="USK20" s="75"/>
      <c r="USQ20" s="49"/>
      <c r="USR20" s="49"/>
      <c r="UST20" s="49"/>
      <c r="UTA20" s="75"/>
      <c r="UTG20" s="49"/>
      <c r="UTH20" s="49"/>
      <c r="UTJ20" s="49"/>
      <c r="UTQ20" s="75"/>
      <c r="UTW20" s="49"/>
      <c r="UTX20" s="49"/>
      <c r="UTZ20" s="49"/>
      <c r="UUG20" s="75"/>
      <c r="UUM20" s="49"/>
      <c r="UUN20" s="49"/>
      <c r="UUP20" s="49"/>
      <c r="UUW20" s="75"/>
      <c r="UVC20" s="49"/>
      <c r="UVD20" s="49"/>
      <c r="UVF20" s="49"/>
      <c r="UVM20" s="75"/>
      <c r="UVS20" s="49"/>
      <c r="UVT20" s="49"/>
      <c r="UVV20" s="49"/>
      <c r="UWC20" s="75"/>
      <c r="UWI20" s="49"/>
      <c r="UWJ20" s="49"/>
      <c r="UWL20" s="49"/>
      <c r="UWS20" s="75"/>
      <c r="UWY20" s="49"/>
      <c r="UWZ20" s="49"/>
      <c r="UXB20" s="49"/>
      <c r="UXI20" s="75"/>
      <c r="UXO20" s="49"/>
      <c r="UXP20" s="49"/>
      <c r="UXR20" s="49"/>
      <c r="UXY20" s="75"/>
      <c r="UYE20" s="49"/>
      <c r="UYF20" s="49"/>
      <c r="UYH20" s="49"/>
      <c r="UYO20" s="75"/>
      <c r="UYU20" s="49"/>
      <c r="UYV20" s="49"/>
      <c r="UYX20" s="49"/>
      <c r="UZE20" s="75"/>
      <c r="UZK20" s="49"/>
      <c r="UZL20" s="49"/>
      <c r="UZN20" s="49"/>
      <c r="UZU20" s="75"/>
      <c r="VAA20" s="49"/>
      <c r="VAB20" s="49"/>
      <c r="VAD20" s="49"/>
      <c r="VAK20" s="75"/>
      <c r="VAQ20" s="49"/>
      <c r="VAR20" s="49"/>
      <c r="VAT20" s="49"/>
      <c r="VBA20" s="75"/>
      <c r="VBG20" s="49"/>
      <c r="VBH20" s="49"/>
      <c r="VBJ20" s="49"/>
      <c r="VBQ20" s="75"/>
      <c r="VBW20" s="49"/>
      <c r="VBX20" s="49"/>
      <c r="VBZ20" s="49"/>
      <c r="VCG20" s="75"/>
      <c r="VCM20" s="49"/>
      <c r="VCN20" s="49"/>
      <c r="VCP20" s="49"/>
      <c r="VCW20" s="75"/>
      <c r="VDC20" s="49"/>
      <c r="VDD20" s="49"/>
      <c r="VDF20" s="49"/>
      <c r="VDM20" s="75"/>
      <c r="VDS20" s="49"/>
      <c r="VDT20" s="49"/>
      <c r="VDV20" s="49"/>
      <c r="VEC20" s="75"/>
      <c r="VEI20" s="49"/>
      <c r="VEJ20" s="49"/>
      <c r="VEL20" s="49"/>
      <c r="VES20" s="75"/>
      <c r="VEY20" s="49"/>
      <c r="VEZ20" s="49"/>
      <c r="VFB20" s="49"/>
      <c r="VFI20" s="75"/>
      <c r="VFO20" s="49"/>
      <c r="VFP20" s="49"/>
      <c r="VFR20" s="49"/>
      <c r="VFY20" s="75"/>
      <c r="VGE20" s="49"/>
      <c r="VGF20" s="49"/>
      <c r="VGH20" s="49"/>
      <c r="VGO20" s="75"/>
      <c r="VGU20" s="49"/>
      <c r="VGV20" s="49"/>
      <c r="VGX20" s="49"/>
      <c r="VHE20" s="75"/>
      <c r="VHK20" s="49"/>
      <c r="VHL20" s="49"/>
      <c r="VHN20" s="49"/>
      <c r="VHU20" s="75"/>
      <c r="VIA20" s="49"/>
      <c r="VIB20" s="49"/>
      <c r="VID20" s="49"/>
      <c r="VIK20" s="75"/>
      <c r="VIQ20" s="49"/>
      <c r="VIR20" s="49"/>
      <c r="VIT20" s="49"/>
      <c r="VJA20" s="75"/>
      <c r="VJG20" s="49"/>
      <c r="VJH20" s="49"/>
      <c r="VJJ20" s="49"/>
      <c r="VJQ20" s="75"/>
      <c r="VJW20" s="49"/>
      <c r="VJX20" s="49"/>
      <c r="VJZ20" s="49"/>
      <c r="VKG20" s="75"/>
      <c r="VKM20" s="49"/>
      <c r="VKN20" s="49"/>
      <c r="VKP20" s="49"/>
      <c r="VKW20" s="75"/>
      <c r="VLC20" s="49"/>
      <c r="VLD20" s="49"/>
      <c r="VLF20" s="49"/>
      <c r="VLM20" s="75"/>
      <c r="VLS20" s="49"/>
      <c r="VLT20" s="49"/>
      <c r="VLV20" s="49"/>
      <c r="VMC20" s="75"/>
      <c r="VMI20" s="49"/>
      <c r="VMJ20" s="49"/>
      <c r="VML20" s="49"/>
      <c r="VMS20" s="75"/>
      <c r="VMY20" s="49"/>
      <c r="VMZ20" s="49"/>
      <c r="VNB20" s="49"/>
      <c r="VNI20" s="75"/>
      <c r="VNO20" s="49"/>
      <c r="VNP20" s="49"/>
      <c r="VNR20" s="49"/>
      <c r="VNY20" s="75"/>
      <c r="VOE20" s="49"/>
      <c r="VOF20" s="49"/>
      <c r="VOH20" s="49"/>
      <c r="VOO20" s="75"/>
      <c r="VOU20" s="49"/>
      <c r="VOV20" s="49"/>
      <c r="VOX20" s="49"/>
      <c r="VPE20" s="75"/>
      <c r="VPK20" s="49"/>
      <c r="VPL20" s="49"/>
      <c r="VPN20" s="49"/>
      <c r="VPU20" s="75"/>
      <c r="VQA20" s="49"/>
      <c r="VQB20" s="49"/>
      <c r="VQD20" s="49"/>
      <c r="VQK20" s="75"/>
      <c r="VQQ20" s="49"/>
      <c r="VQR20" s="49"/>
      <c r="VQT20" s="49"/>
      <c r="VRA20" s="75"/>
      <c r="VRG20" s="49"/>
      <c r="VRH20" s="49"/>
      <c r="VRJ20" s="49"/>
      <c r="VRQ20" s="75"/>
      <c r="VRW20" s="49"/>
      <c r="VRX20" s="49"/>
      <c r="VRZ20" s="49"/>
      <c r="VSG20" s="75"/>
      <c r="VSM20" s="49"/>
      <c r="VSN20" s="49"/>
      <c r="VSP20" s="49"/>
      <c r="VSW20" s="75"/>
      <c r="VTC20" s="49"/>
      <c r="VTD20" s="49"/>
      <c r="VTF20" s="49"/>
      <c r="VTM20" s="75"/>
      <c r="VTS20" s="49"/>
      <c r="VTT20" s="49"/>
      <c r="VTV20" s="49"/>
      <c r="VUC20" s="75"/>
      <c r="VUI20" s="49"/>
      <c r="VUJ20" s="49"/>
      <c r="VUL20" s="49"/>
      <c r="VUS20" s="75"/>
      <c r="VUY20" s="49"/>
      <c r="VUZ20" s="49"/>
      <c r="VVB20" s="49"/>
      <c r="VVI20" s="75"/>
      <c r="VVO20" s="49"/>
      <c r="VVP20" s="49"/>
      <c r="VVR20" s="49"/>
      <c r="VVY20" s="75"/>
      <c r="VWE20" s="49"/>
      <c r="VWF20" s="49"/>
      <c r="VWH20" s="49"/>
      <c r="VWO20" s="75"/>
      <c r="VWU20" s="49"/>
      <c r="VWV20" s="49"/>
      <c r="VWX20" s="49"/>
      <c r="VXE20" s="75"/>
      <c r="VXK20" s="49"/>
      <c r="VXL20" s="49"/>
      <c r="VXN20" s="49"/>
      <c r="VXU20" s="75"/>
      <c r="VYA20" s="49"/>
      <c r="VYB20" s="49"/>
      <c r="VYD20" s="49"/>
      <c r="VYK20" s="75"/>
      <c r="VYQ20" s="49"/>
      <c r="VYR20" s="49"/>
      <c r="VYT20" s="49"/>
      <c r="VZA20" s="75"/>
      <c r="VZG20" s="49"/>
      <c r="VZH20" s="49"/>
      <c r="VZJ20" s="49"/>
      <c r="VZQ20" s="75"/>
      <c r="VZW20" s="49"/>
      <c r="VZX20" s="49"/>
      <c r="VZZ20" s="49"/>
      <c r="WAG20" s="75"/>
      <c r="WAM20" s="49"/>
      <c r="WAN20" s="49"/>
      <c r="WAP20" s="49"/>
      <c r="WAW20" s="75"/>
      <c r="WBC20" s="49"/>
      <c r="WBD20" s="49"/>
      <c r="WBF20" s="49"/>
      <c r="WBM20" s="75"/>
      <c r="WBS20" s="49"/>
      <c r="WBT20" s="49"/>
      <c r="WBV20" s="49"/>
      <c r="WCC20" s="75"/>
      <c r="WCI20" s="49"/>
      <c r="WCJ20" s="49"/>
      <c r="WCL20" s="49"/>
      <c r="WCS20" s="75"/>
      <c r="WCY20" s="49"/>
      <c r="WCZ20" s="49"/>
      <c r="WDB20" s="49"/>
      <c r="WDI20" s="75"/>
      <c r="WDO20" s="49"/>
      <c r="WDP20" s="49"/>
      <c r="WDR20" s="49"/>
      <c r="WDY20" s="75"/>
      <c r="WEE20" s="49"/>
      <c r="WEF20" s="49"/>
      <c r="WEH20" s="49"/>
      <c r="WEO20" s="75"/>
      <c r="WEU20" s="49"/>
      <c r="WEV20" s="49"/>
      <c r="WEX20" s="49"/>
      <c r="WFE20" s="75"/>
      <c r="WFK20" s="49"/>
      <c r="WFL20" s="49"/>
      <c r="WFN20" s="49"/>
      <c r="WFU20" s="75"/>
      <c r="WGA20" s="49"/>
      <c r="WGB20" s="49"/>
      <c r="WGD20" s="49"/>
      <c r="WGK20" s="75"/>
      <c r="WGQ20" s="49"/>
      <c r="WGR20" s="49"/>
      <c r="WGT20" s="49"/>
      <c r="WHA20" s="75"/>
      <c r="WHG20" s="49"/>
      <c r="WHH20" s="49"/>
      <c r="WHJ20" s="49"/>
      <c r="WHQ20" s="75"/>
      <c r="WHW20" s="49"/>
      <c r="WHX20" s="49"/>
      <c r="WHZ20" s="49"/>
      <c r="WIG20" s="75"/>
      <c r="WIM20" s="49"/>
      <c r="WIN20" s="49"/>
      <c r="WIP20" s="49"/>
      <c r="WIW20" s="75"/>
      <c r="WJC20" s="49"/>
      <c r="WJD20" s="49"/>
      <c r="WJF20" s="49"/>
      <c r="WJM20" s="75"/>
      <c r="WJS20" s="49"/>
      <c r="WJT20" s="49"/>
      <c r="WJV20" s="49"/>
      <c r="WKC20" s="75"/>
      <c r="WKI20" s="49"/>
      <c r="WKJ20" s="49"/>
      <c r="WKL20" s="49"/>
      <c r="WKS20" s="75"/>
      <c r="WKY20" s="49"/>
      <c r="WKZ20" s="49"/>
      <c r="WLB20" s="49"/>
      <c r="WLI20" s="75"/>
      <c r="WLO20" s="49"/>
      <c r="WLP20" s="49"/>
      <c r="WLR20" s="49"/>
      <c r="WLY20" s="75"/>
      <c r="WME20" s="49"/>
      <c r="WMF20" s="49"/>
      <c r="WMH20" s="49"/>
      <c r="WMO20" s="75"/>
      <c r="WMU20" s="49"/>
      <c r="WMV20" s="49"/>
      <c r="WMX20" s="49"/>
      <c r="WNE20" s="75"/>
      <c r="WNK20" s="49"/>
      <c r="WNL20" s="49"/>
      <c r="WNN20" s="49"/>
      <c r="WNU20" s="75"/>
      <c r="WOA20" s="49"/>
      <c r="WOB20" s="49"/>
      <c r="WOD20" s="49"/>
      <c r="WOK20" s="75"/>
      <c r="WOQ20" s="49"/>
      <c r="WOR20" s="49"/>
      <c r="WOT20" s="49"/>
      <c r="WPA20" s="75"/>
      <c r="WPG20" s="49"/>
      <c r="WPH20" s="49"/>
      <c r="WPJ20" s="49"/>
      <c r="WPQ20" s="75"/>
      <c r="WPW20" s="49"/>
      <c r="WPX20" s="49"/>
      <c r="WPZ20" s="49"/>
      <c r="WQG20" s="75"/>
      <c r="WQM20" s="49"/>
      <c r="WQN20" s="49"/>
      <c r="WQP20" s="49"/>
      <c r="WQW20" s="75"/>
      <c r="WRC20" s="49"/>
      <c r="WRD20" s="49"/>
      <c r="WRF20" s="49"/>
      <c r="WRM20" s="75"/>
      <c r="WRS20" s="49"/>
      <c r="WRT20" s="49"/>
      <c r="WRV20" s="49"/>
      <c r="WSC20" s="75"/>
      <c r="WSI20" s="49"/>
      <c r="WSJ20" s="49"/>
      <c r="WSL20" s="49"/>
      <c r="WSS20" s="75"/>
      <c r="WSY20" s="49"/>
      <c r="WSZ20" s="49"/>
      <c r="WTB20" s="49"/>
      <c r="WTI20" s="75"/>
      <c r="WTO20" s="49"/>
      <c r="WTP20" s="49"/>
      <c r="WTR20" s="49"/>
      <c r="WTY20" s="75"/>
      <c r="WUE20" s="49"/>
      <c r="WUF20" s="49"/>
      <c r="WUH20" s="49"/>
      <c r="WUO20" s="75"/>
      <c r="WUU20" s="49"/>
      <c r="WUV20" s="49"/>
      <c r="WUX20" s="49"/>
      <c r="WVE20" s="75"/>
      <c r="WVK20" s="49"/>
      <c r="WVL20" s="49"/>
      <c r="WVN20" s="49"/>
      <c r="WVU20" s="75"/>
      <c r="WWA20" s="49"/>
      <c r="WWB20" s="49"/>
      <c r="WWD20" s="49"/>
      <c r="WWK20" s="75"/>
      <c r="WWQ20" s="49"/>
      <c r="WWR20" s="49"/>
      <c r="WWT20" s="49"/>
      <c r="WXA20" s="75"/>
      <c r="WXG20" s="49"/>
      <c r="WXH20" s="49"/>
      <c r="WXJ20" s="49"/>
      <c r="WXQ20" s="75"/>
      <c r="WXW20" s="49"/>
      <c r="WXX20" s="49"/>
      <c r="WXZ20" s="49"/>
      <c r="WYG20" s="75"/>
      <c r="WYM20" s="49"/>
      <c r="WYN20" s="49"/>
      <c r="WYP20" s="49"/>
      <c r="WYW20" s="75"/>
      <c r="WZC20" s="49"/>
      <c r="WZD20" s="49"/>
      <c r="WZF20" s="49"/>
      <c r="WZM20" s="75"/>
      <c r="WZS20" s="49"/>
      <c r="WZT20" s="49"/>
      <c r="WZV20" s="49"/>
      <c r="XAC20" s="75"/>
      <c r="XAI20" s="49"/>
      <c r="XAJ20" s="49"/>
      <c r="XAL20" s="49"/>
      <c r="XAS20" s="75"/>
      <c r="XAY20" s="49"/>
      <c r="XAZ20" s="49"/>
      <c r="XBB20" s="49"/>
      <c r="XBI20" s="75"/>
      <c r="XBO20" s="49"/>
      <c r="XBP20" s="49"/>
      <c r="XBR20" s="49"/>
      <c r="XBY20" s="75"/>
      <c r="XCE20" s="49"/>
      <c r="XCF20" s="49"/>
      <c r="XCH20" s="49"/>
      <c r="XCO20" s="75"/>
      <c r="XCU20" s="49"/>
      <c r="XCV20" s="49"/>
      <c r="XCX20" s="49"/>
      <c r="XDE20" s="75"/>
      <c r="XDK20" s="49"/>
      <c r="XDL20" s="49"/>
      <c r="XDN20" s="49"/>
      <c r="XDU20" s="75"/>
      <c r="XEA20" s="49"/>
      <c r="XEB20" s="49"/>
      <c r="XED20" s="49"/>
      <c r="XEK20" s="75"/>
      <c r="XEQ20" s="49"/>
      <c r="XER20" s="49"/>
      <c r="XET20" s="49"/>
      <c r="XFA20" s="75"/>
    </row>
    <row r="21" spans="1:1021 1027:2045 2051:3069 3075:4093 4099:5117 5123:6141 6147:7165 7171:8189 8195:9213 9219:10237 10243:11261 11267:12285 12291:13309 13315:14333 14339:15357 15363:16381" s="48" customFormat="1" x14ac:dyDescent="0.25">
      <c r="A21" s="48" t="s">
        <v>93</v>
      </c>
      <c r="B21" s="48" t="s">
        <v>94</v>
      </c>
      <c r="C21" s="49"/>
      <c r="D21" s="49">
        <v>1770</v>
      </c>
      <c r="E21" s="48" t="s">
        <v>93</v>
      </c>
      <c r="F21" s="49">
        <v>1770</v>
      </c>
      <c r="G21" s="48" t="s">
        <v>277</v>
      </c>
      <c r="H21" s="48" t="s">
        <v>278</v>
      </c>
      <c r="I21" s="48" t="s">
        <v>292</v>
      </c>
      <c r="J21" s="48" t="s">
        <v>280</v>
      </c>
      <c r="K21" s="48" t="s">
        <v>356</v>
      </c>
      <c r="L21" s="48" t="s">
        <v>282</v>
      </c>
      <c r="M21" s="75">
        <v>44900</v>
      </c>
      <c r="N21" s="48" t="s">
        <v>293</v>
      </c>
      <c r="O21" s="48" t="s">
        <v>282</v>
      </c>
      <c r="P21" s="48" t="s">
        <v>89</v>
      </c>
      <c r="Q21" s="76"/>
      <c r="R21" s="50" t="s">
        <v>90</v>
      </c>
      <c r="S21" s="49"/>
      <c r="T21" s="49"/>
      <c r="V21" s="49"/>
      <c r="AC21" s="75"/>
      <c r="AI21" s="49"/>
      <c r="AJ21" s="49"/>
      <c r="AL21" s="49"/>
      <c r="AS21" s="75"/>
      <c r="AY21" s="49"/>
      <c r="AZ21" s="49"/>
      <c r="BB21" s="49"/>
      <c r="BI21" s="75"/>
      <c r="BO21" s="49"/>
      <c r="BP21" s="49"/>
      <c r="BR21" s="49"/>
      <c r="BY21" s="75"/>
      <c r="CE21" s="49"/>
      <c r="CF21" s="49"/>
      <c r="CH21" s="49"/>
      <c r="CO21" s="75"/>
      <c r="CU21" s="49"/>
      <c r="CV21" s="49"/>
      <c r="CX21" s="49"/>
      <c r="DE21" s="75"/>
      <c r="DK21" s="49"/>
      <c r="DL21" s="49"/>
      <c r="DN21" s="49"/>
      <c r="DU21" s="75"/>
      <c r="EA21" s="49"/>
      <c r="EB21" s="49"/>
      <c r="ED21" s="49"/>
      <c r="EK21" s="75"/>
      <c r="EQ21" s="49"/>
      <c r="ER21" s="49"/>
      <c r="ET21" s="49"/>
      <c r="FA21" s="75"/>
      <c r="FG21" s="49"/>
      <c r="FH21" s="49"/>
      <c r="FJ21" s="49"/>
      <c r="FQ21" s="75"/>
      <c r="FW21" s="49"/>
      <c r="FX21" s="49"/>
      <c r="FZ21" s="49"/>
      <c r="GG21" s="75"/>
      <c r="GM21" s="49"/>
      <c r="GN21" s="49"/>
      <c r="GP21" s="49"/>
      <c r="GW21" s="75"/>
      <c r="HC21" s="49"/>
      <c r="HD21" s="49"/>
      <c r="HF21" s="49"/>
      <c r="HM21" s="75"/>
      <c r="HS21" s="49"/>
      <c r="HT21" s="49"/>
      <c r="HV21" s="49"/>
      <c r="IC21" s="75"/>
      <c r="II21" s="49"/>
      <c r="IJ21" s="49"/>
      <c r="IL21" s="49"/>
      <c r="IS21" s="75"/>
      <c r="IY21" s="49"/>
      <c r="IZ21" s="49"/>
      <c r="JB21" s="49"/>
      <c r="JI21" s="75"/>
      <c r="JO21" s="49"/>
      <c r="JP21" s="49"/>
      <c r="JR21" s="49"/>
      <c r="JY21" s="75"/>
      <c r="KE21" s="49"/>
      <c r="KF21" s="49"/>
      <c r="KH21" s="49"/>
      <c r="KO21" s="75"/>
      <c r="KU21" s="49"/>
      <c r="KV21" s="49"/>
      <c r="KX21" s="49"/>
      <c r="LE21" s="75"/>
      <c r="LK21" s="49"/>
      <c r="LL21" s="49"/>
      <c r="LN21" s="49"/>
      <c r="LU21" s="75"/>
      <c r="MA21" s="49"/>
      <c r="MB21" s="49"/>
      <c r="MD21" s="49"/>
      <c r="MK21" s="75"/>
      <c r="MQ21" s="49"/>
      <c r="MR21" s="49"/>
      <c r="MT21" s="49"/>
      <c r="NA21" s="75"/>
      <c r="NG21" s="49"/>
      <c r="NH21" s="49"/>
      <c r="NJ21" s="49"/>
      <c r="NQ21" s="75"/>
      <c r="NW21" s="49"/>
      <c r="NX21" s="49"/>
      <c r="NZ21" s="49"/>
      <c r="OG21" s="75"/>
      <c r="OM21" s="49"/>
      <c r="ON21" s="49"/>
      <c r="OP21" s="49"/>
      <c r="OW21" s="75"/>
      <c r="PC21" s="49"/>
      <c r="PD21" s="49"/>
      <c r="PF21" s="49"/>
      <c r="PM21" s="75"/>
      <c r="PS21" s="49"/>
      <c r="PT21" s="49"/>
      <c r="PV21" s="49"/>
      <c r="QC21" s="75"/>
      <c r="QI21" s="49"/>
      <c r="QJ21" s="49"/>
      <c r="QL21" s="49"/>
      <c r="QS21" s="75"/>
      <c r="QY21" s="49"/>
      <c r="QZ21" s="49"/>
      <c r="RB21" s="49"/>
      <c r="RI21" s="75"/>
      <c r="RO21" s="49"/>
      <c r="RP21" s="49"/>
      <c r="RR21" s="49"/>
      <c r="RY21" s="75"/>
      <c r="SE21" s="49"/>
      <c r="SF21" s="49"/>
      <c r="SH21" s="49"/>
      <c r="SO21" s="75"/>
      <c r="SU21" s="49"/>
      <c r="SV21" s="49"/>
      <c r="SX21" s="49"/>
      <c r="TE21" s="75"/>
      <c r="TK21" s="49"/>
      <c r="TL21" s="49"/>
      <c r="TN21" s="49"/>
      <c r="TU21" s="75"/>
      <c r="UA21" s="49"/>
      <c r="UB21" s="49"/>
      <c r="UD21" s="49"/>
      <c r="UK21" s="75"/>
      <c r="UQ21" s="49"/>
      <c r="UR21" s="49"/>
      <c r="UT21" s="49"/>
      <c r="VA21" s="75"/>
      <c r="VG21" s="49"/>
      <c r="VH21" s="49"/>
      <c r="VJ21" s="49"/>
      <c r="VQ21" s="75"/>
      <c r="VW21" s="49"/>
      <c r="VX21" s="49"/>
      <c r="VZ21" s="49"/>
      <c r="WG21" s="75"/>
      <c r="WM21" s="49"/>
      <c r="WN21" s="49"/>
      <c r="WP21" s="49"/>
      <c r="WW21" s="75"/>
      <c r="XC21" s="49"/>
      <c r="XD21" s="49"/>
      <c r="XF21" s="49"/>
      <c r="XM21" s="75"/>
      <c r="XS21" s="49"/>
      <c r="XT21" s="49"/>
      <c r="XV21" s="49"/>
      <c r="YC21" s="75"/>
      <c r="YI21" s="49"/>
      <c r="YJ21" s="49"/>
      <c r="YL21" s="49"/>
      <c r="YS21" s="75"/>
      <c r="YY21" s="49"/>
      <c r="YZ21" s="49"/>
      <c r="ZB21" s="49"/>
      <c r="ZI21" s="75"/>
      <c r="ZO21" s="49"/>
      <c r="ZP21" s="49"/>
      <c r="ZR21" s="49"/>
      <c r="ZY21" s="75"/>
      <c r="AAE21" s="49"/>
      <c r="AAF21" s="49"/>
      <c r="AAH21" s="49"/>
      <c r="AAO21" s="75"/>
      <c r="AAU21" s="49"/>
      <c r="AAV21" s="49"/>
      <c r="AAX21" s="49"/>
      <c r="ABE21" s="75"/>
      <c r="ABK21" s="49"/>
      <c r="ABL21" s="49"/>
      <c r="ABN21" s="49"/>
      <c r="ABU21" s="75"/>
      <c r="ACA21" s="49"/>
      <c r="ACB21" s="49"/>
      <c r="ACD21" s="49"/>
      <c r="ACK21" s="75"/>
      <c r="ACQ21" s="49"/>
      <c r="ACR21" s="49"/>
      <c r="ACT21" s="49"/>
      <c r="ADA21" s="75"/>
      <c r="ADG21" s="49"/>
      <c r="ADH21" s="49"/>
      <c r="ADJ21" s="49"/>
      <c r="ADQ21" s="75"/>
      <c r="ADW21" s="49"/>
      <c r="ADX21" s="49"/>
      <c r="ADZ21" s="49"/>
      <c r="AEG21" s="75"/>
      <c r="AEM21" s="49"/>
      <c r="AEN21" s="49"/>
      <c r="AEP21" s="49"/>
      <c r="AEW21" s="75"/>
      <c r="AFC21" s="49"/>
      <c r="AFD21" s="49"/>
      <c r="AFF21" s="49"/>
      <c r="AFM21" s="75"/>
      <c r="AFS21" s="49"/>
      <c r="AFT21" s="49"/>
      <c r="AFV21" s="49"/>
      <c r="AGC21" s="75"/>
      <c r="AGI21" s="49"/>
      <c r="AGJ21" s="49"/>
      <c r="AGL21" s="49"/>
      <c r="AGS21" s="75"/>
      <c r="AGY21" s="49"/>
      <c r="AGZ21" s="49"/>
      <c r="AHB21" s="49"/>
      <c r="AHI21" s="75"/>
      <c r="AHO21" s="49"/>
      <c r="AHP21" s="49"/>
      <c r="AHR21" s="49"/>
      <c r="AHY21" s="75"/>
      <c r="AIE21" s="49"/>
      <c r="AIF21" s="49"/>
      <c r="AIH21" s="49"/>
      <c r="AIO21" s="75"/>
      <c r="AIU21" s="49"/>
      <c r="AIV21" s="49"/>
      <c r="AIX21" s="49"/>
      <c r="AJE21" s="75"/>
      <c r="AJK21" s="49"/>
      <c r="AJL21" s="49"/>
      <c r="AJN21" s="49"/>
      <c r="AJU21" s="75"/>
      <c r="AKA21" s="49"/>
      <c r="AKB21" s="49"/>
      <c r="AKD21" s="49"/>
      <c r="AKK21" s="75"/>
      <c r="AKQ21" s="49"/>
      <c r="AKR21" s="49"/>
      <c r="AKT21" s="49"/>
      <c r="ALA21" s="75"/>
      <c r="ALG21" s="49"/>
      <c r="ALH21" s="49"/>
      <c r="ALJ21" s="49"/>
      <c r="ALQ21" s="75"/>
      <c r="ALW21" s="49"/>
      <c r="ALX21" s="49"/>
      <c r="ALZ21" s="49"/>
      <c r="AMG21" s="75"/>
      <c r="AMM21" s="49"/>
      <c r="AMN21" s="49"/>
      <c r="AMP21" s="49"/>
      <c r="AMW21" s="75"/>
      <c r="ANC21" s="49"/>
      <c r="AND21" s="49"/>
      <c r="ANF21" s="49"/>
      <c r="ANM21" s="75"/>
      <c r="ANS21" s="49"/>
      <c r="ANT21" s="49"/>
      <c r="ANV21" s="49"/>
      <c r="AOC21" s="75"/>
      <c r="AOI21" s="49"/>
      <c r="AOJ21" s="49"/>
      <c r="AOL21" s="49"/>
      <c r="AOS21" s="75"/>
      <c r="AOY21" s="49"/>
      <c r="AOZ21" s="49"/>
      <c r="APB21" s="49"/>
      <c r="API21" s="75"/>
      <c r="APO21" s="49"/>
      <c r="APP21" s="49"/>
      <c r="APR21" s="49"/>
      <c r="APY21" s="75"/>
      <c r="AQE21" s="49"/>
      <c r="AQF21" s="49"/>
      <c r="AQH21" s="49"/>
      <c r="AQO21" s="75"/>
      <c r="AQU21" s="49"/>
      <c r="AQV21" s="49"/>
      <c r="AQX21" s="49"/>
      <c r="ARE21" s="75"/>
      <c r="ARK21" s="49"/>
      <c r="ARL21" s="49"/>
      <c r="ARN21" s="49"/>
      <c r="ARU21" s="75"/>
      <c r="ASA21" s="49"/>
      <c r="ASB21" s="49"/>
      <c r="ASD21" s="49"/>
      <c r="ASK21" s="75"/>
      <c r="ASQ21" s="49"/>
      <c r="ASR21" s="49"/>
      <c r="AST21" s="49"/>
      <c r="ATA21" s="75"/>
      <c r="ATG21" s="49"/>
      <c r="ATH21" s="49"/>
      <c r="ATJ21" s="49"/>
      <c r="ATQ21" s="75"/>
      <c r="ATW21" s="49"/>
      <c r="ATX21" s="49"/>
      <c r="ATZ21" s="49"/>
      <c r="AUG21" s="75"/>
      <c r="AUM21" s="49"/>
      <c r="AUN21" s="49"/>
      <c r="AUP21" s="49"/>
      <c r="AUW21" s="75"/>
      <c r="AVC21" s="49"/>
      <c r="AVD21" s="49"/>
      <c r="AVF21" s="49"/>
      <c r="AVM21" s="75"/>
      <c r="AVS21" s="49"/>
      <c r="AVT21" s="49"/>
      <c r="AVV21" s="49"/>
      <c r="AWC21" s="75"/>
      <c r="AWI21" s="49"/>
      <c r="AWJ21" s="49"/>
      <c r="AWL21" s="49"/>
      <c r="AWS21" s="75"/>
      <c r="AWY21" s="49"/>
      <c r="AWZ21" s="49"/>
      <c r="AXB21" s="49"/>
      <c r="AXI21" s="75"/>
      <c r="AXO21" s="49"/>
      <c r="AXP21" s="49"/>
      <c r="AXR21" s="49"/>
      <c r="AXY21" s="75"/>
      <c r="AYE21" s="49"/>
      <c r="AYF21" s="49"/>
      <c r="AYH21" s="49"/>
      <c r="AYO21" s="75"/>
      <c r="AYU21" s="49"/>
      <c r="AYV21" s="49"/>
      <c r="AYX21" s="49"/>
      <c r="AZE21" s="75"/>
      <c r="AZK21" s="49"/>
      <c r="AZL21" s="49"/>
      <c r="AZN21" s="49"/>
      <c r="AZU21" s="75"/>
      <c r="BAA21" s="49"/>
      <c r="BAB21" s="49"/>
      <c r="BAD21" s="49"/>
      <c r="BAK21" s="75"/>
      <c r="BAQ21" s="49"/>
      <c r="BAR21" s="49"/>
      <c r="BAT21" s="49"/>
      <c r="BBA21" s="75"/>
      <c r="BBG21" s="49"/>
      <c r="BBH21" s="49"/>
      <c r="BBJ21" s="49"/>
      <c r="BBQ21" s="75"/>
      <c r="BBW21" s="49"/>
      <c r="BBX21" s="49"/>
      <c r="BBZ21" s="49"/>
      <c r="BCG21" s="75"/>
      <c r="BCM21" s="49"/>
      <c r="BCN21" s="49"/>
      <c r="BCP21" s="49"/>
      <c r="BCW21" s="75"/>
      <c r="BDC21" s="49"/>
      <c r="BDD21" s="49"/>
      <c r="BDF21" s="49"/>
      <c r="BDM21" s="75"/>
      <c r="BDS21" s="49"/>
      <c r="BDT21" s="49"/>
      <c r="BDV21" s="49"/>
      <c r="BEC21" s="75"/>
      <c r="BEI21" s="49"/>
      <c r="BEJ21" s="49"/>
      <c r="BEL21" s="49"/>
      <c r="BES21" s="75"/>
      <c r="BEY21" s="49"/>
      <c r="BEZ21" s="49"/>
      <c r="BFB21" s="49"/>
      <c r="BFI21" s="75"/>
      <c r="BFO21" s="49"/>
      <c r="BFP21" s="49"/>
      <c r="BFR21" s="49"/>
      <c r="BFY21" s="75"/>
      <c r="BGE21" s="49"/>
      <c r="BGF21" s="49"/>
      <c r="BGH21" s="49"/>
      <c r="BGO21" s="75"/>
      <c r="BGU21" s="49"/>
      <c r="BGV21" s="49"/>
      <c r="BGX21" s="49"/>
      <c r="BHE21" s="75"/>
      <c r="BHK21" s="49"/>
      <c r="BHL21" s="49"/>
      <c r="BHN21" s="49"/>
      <c r="BHU21" s="75"/>
      <c r="BIA21" s="49"/>
      <c r="BIB21" s="49"/>
      <c r="BID21" s="49"/>
      <c r="BIK21" s="75"/>
      <c r="BIQ21" s="49"/>
      <c r="BIR21" s="49"/>
      <c r="BIT21" s="49"/>
      <c r="BJA21" s="75"/>
      <c r="BJG21" s="49"/>
      <c r="BJH21" s="49"/>
      <c r="BJJ21" s="49"/>
      <c r="BJQ21" s="75"/>
      <c r="BJW21" s="49"/>
      <c r="BJX21" s="49"/>
      <c r="BJZ21" s="49"/>
      <c r="BKG21" s="75"/>
      <c r="BKM21" s="49"/>
      <c r="BKN21" s="49"/>
      <c r="BKP21" s="49"/>
      <c r="BKW21" s="75"/>
      <c r="BLC21" s="49"/>
      <c r="BLD21" s="49"/>
      <c r="BLF21" s="49"/>
      <c r="BLM21" s="75"/>
      <c r="BLS21" s="49"/>
      <c r="BLT21" s="49"/>
      <c r="BLV21" s="49"/>
      <c r="BMC21" s="75"/>
      <c r="BMI21" s="49"/>
      <c r="BMJ21" s="49"/>
      <c r="BML21" s="49"/>
      <c r="BMS21" s="75"/>
      <c r="BMY21" s="49"/>
      <c r="BMZ21" s="49"/>
      <c r="BNB21" s="49"/>
      <c r="BNI21" s="75"/>
      <c r="BNO21" s="49"/>
      <c r="BNP21" s="49"/>
      <c r="BNR21" s="49"/>
      <c r="BNY21" s="75"/>
      <c r="BOE21" s="49"/>
      <c r="BOF21" s="49"/>
      <c r="BOH21" s="49"/>
      <c r="BOO21" s="75"/>
      <c r="BOU21" s="49"/>
      <c r="BOV21" s="49"/>
      <c r="BOX21" s="49"/>
      <c r="BPE21" s="75"/>
      <c r="BPK21" s="49"/>
      <c r="BPL21" s="49"/>
      <c r="BPN21" s="49"/>
      <c r="BPU21" s="75"/>
      <c r="BQA21" s="49"/>
      <c r="BQB21" s="49"/>
      <c r="BQD21" s="49"/>
      <c r="BQK21" s="75"/>
      <c r="BQQ21" s="49"/>
      <c r="BQR21" s="49"/>
      <c r="BQT21" s="49"/>
      <c r="BRA21" s="75"/>
      <c r="BRG21" s="49"/>
      <c r="BRH21" s="49"/>
      <c r="BRJ21" s="49"/>
      <c r="BRQ21" s="75"/>
      <c r="BRW21" s="49"/>
      <c r="BRX21" s="49"/>
      <c r="BRZ21" s="49"/>
      <c r="BSG21" s="75"/>
      <c r="BSM21" s="49"/>
      <c r="BSN21" s="49"/>
      <c r="BSP21" s="49"/>
      <c r="BSW21" s="75"/>
      <c r="BTC21" s="49"/>
      <c r="BTD21" s="49"/>
      <c r="BTF21" s="49"/>
      <c r="BTM21" s="75"/>
      <c r="BTS21" s="49"/>
      <c r="BTT21" s="49"/>
      <c r="BTV21" s="49"/>
      <c r="BUC21" s="75"/>
      <c r="BUI21" s="49"/>
      <c r="BUJ21" s="49"/>
      <c r="BUL21" s="49"/>
      <c r="BUS21" s="75"/>
      <c r="BUY21" s="49"/>
      <c r="BUZ21" s="49"/>
      <c r="BVB21" s="49"/>
      <c r="BVI21" s="75"/>
      <c r="BVO21" s="49"/>
      <c r="BVP21" s="49"/>
      <c r="BVR21" s="49"/>
      <c r="BVY21" s="75"/>
      <c r="BWE21" s="49"/>
      <c r="BWF21" s="49"/>
      <c r="BWH21" s="49"/>
      <c r="BWO21" s="75"/>
      <c r="BWU21" s="49"/>
      <c r="BWV21" s="49"/>
      <c r="BWX21" s="49"/>
      <c r="BXE21" s="75"/>
      <c r="BXK21" s="49"/>
      <c r="BXL21" s="49"/>
      <c r="BXN21" s="49"/>
      <c r="BXU21" s="75"/>
      <c r="BYA21" s="49"/>
      <c r="BYB21" s="49"/>
      <c r="BYD21" s="49"/>
      <c r="BYK21" s="75"/>
      <c r="BYQ21" s="49"/>
      <c r="BYR21" s="49"/>
      <c r="BYT21" s="49"/>
      <c r="BZA21" s="75"/>
      <c r="BZG21" s="49"/>
      <c r="BZH21" s="49"/>
      <c r="BZJ21" s="49"/>
      <c r="BZQ21" s="75"/>
      <c r="BZW21" s="49"/>
      <c r="BZX21" s="49"/>
      <c r="BZZ21" s="49"/>
      <c r="CAG21" s="75"/>
      <c r="CAM21" s="49"/>
      <c r="CAN21" s="49"/>
      <c r="CAP21" s="49"/>
      <c r="CAW21" s="75"/>
      <c r="CBC21" s="49"/>
      <c r="CBD21" s="49"/>
      <c r="CBF21" s="49"/>
      <c r="CBM21" s="75"/>
      <c r="CBS21" s="49"/>
      <c r="CBT21" s="49"/>
      <c r="CBV21" s="49"/>
      <c r="CCC21" s="75"/>
      <c r="CCI21" s="49"/>
      <c r="CCJ21" s="49"/>
      <c r="CCL21" s="49"/>
      <c r="CCS21" s="75"/>
      <c r="CCY21" s="49"/>
      <c r="CCZ21" s="49"/>
      <c r="CDB21" s="49"/>
      <c r="CDI21" s="75"/>
      <c r="CDO21" s="49"/>
      <c r="CDP21" s="49"/>
      <c r="CDR21" s="49"/>
      <c r="CDY21" s="75"/>
      <c r="CEE21" s="49"/>
      <c r="CEF21" s="49"/>
      <c r="CEH21" s="49"/>
      <c r="CEO21" s="75"/>
      <c r="CEU21" s="49"/>
      <c r="CEV21" s="49"/>
      <c r="CEX21" s="49"/>
      <c r="CFE21" s="75"/>
      <c r="CFK21" s="49"/>
      <c r="CFL21" s="49"/>
      <c r="CFN21" s="49"/>
      <c r="CFU21" s="75"/>
      <c r="CGA21" s="49"/>
      <c r="CGB21" s="49"/>
      <c r="CGD21" s="49"/>
      <c r="CGK21" s="75"/>
      <c r="CGQ21" s="49"/>
      <c r="CGR21" s="49"/>
      <c r="CGT21" s="49"/>
      <c r="CHA21" s="75"/>
      <c r="CHG21" s="49"/>
      <c r="CHH21" s="49"/>
      <c r="CHJ21" s="49"/>
      <c r="CHQ21" s="75"/>
      <c r="CHW21" s="49"/>
      <c r="CHX21" s="49"/>
      <c r="CHZ21" s="49"/>
      <c r="CIG21" s="75"/>
      <c r="CIM21" s="49"/>
      <c r="CIN21" s="49"/>
      <c r="CIP21" s="49"/>
      <c r="CIW21" s="75"/>
      <c r="CJC21" s="49"/>
      <c r="CJD21" s="49"/>
      <c r="CJF21" s="49"/>
      <c r="CJM21" s="75"/>
      <c r="CJS21" s="49"/>
      <c r="CJT21" s="49"/>
      <c r="CJV21" s="49"/>
      <c r="CKC21" s="75"/>
      <c r="CKI21" s="49"/>
      <c r="CKJ21" s="49"/>
      <c r="CKL21" s="49"/>
      <c r="CKS21" s="75"/>
      <c r="CKY21" s="49"/>
      <c r="CKZ21" s="49"/>
      <c r="CLB21" s="49"/>
      <c r="CLI21" s="75"/>
      <c r="CLO21" s="49"/>
      <c r="CLP21" s="49"/>
      <c r="CLR21" s="49"/>
      <c r="CLY21" s="75"/>
      <c r="CME21" s="49"/>
      <c r="CMF21" s="49"/>
      <c r="CMH21" s="49"/>
      <c r="CMO21" s="75"/>
      <c r="CMU21" s="49"/>
      <c r="CMV21" s="49"/>
      <c r="CMX21" s="49"/>
      <c r="CNE21" s="75"/>
      <c r="CNK21" s="49"/>
      <c r="CNL21" s="49"/>
      <c r="CNN21" s="49"/>
      <c r="CNU21" s="75"/>
      <c r="COA21" s="49"/>
      <c r="COB21" s="49"/>
      <c r="COD21" s="49"/>
      <c r="COK21" s="75"/>
      <c r="COQ21" s="49"/>
      <c r="COR21" s="49"/>
      <c r="COT21" s="49"/>
      <c r="CPA21" s="75"/>
      <c r="CPG21" s="49"/>
      <c r="CPH21" s="49"/>
      <c r="CPJ21" s="49"/>
      <c r="CPQ21" s="75"/>
      <c r="CPW21" s="49"/>
      <c r="CPX21" s="49"/>
      <c r="CPZ21" s="49"/>
      <c r="CQG21" s="75"/>
      <c r="CQM21" s="49"/>
      <c r="CQN21" s="49"/>
      <c r="CQP21" s="49"/>
      <c r="CQW21" s="75"/>
      <c r="CRC21" s="49"/>
      <c r="CRD21" s="49"/>
      <c r="CRF21" s="49"/>
      <c r="CRM21" s="75"/>
      <c r="CRS21" s="49"/>
      <c r="CRT21" s="49"/>
      <c r="CRV21" s="49"/>
      <c r="CSC21" s="75"/>
      <c r="CSI21" s="49"/>
      <c r="CSJ21" s="49"/>
      <c r="CSL21" s="49"/>
      <c r="CSS21" s="75"/>
      <c r="CSY21" s="49"/>
      <c r="CSZ21" s="49"/>
      <c r="CTB21" s="49"/>
      <c r="CTI21" s="75"/>
      <c r="CTO21" s="49"/>
      <c r="CTP21" s="49"/>
      <c r="CTR21" s="49"/>
      <c r="CTY21" s="75"/>
      <c r="CUE21" s="49"/>
      <c r="CUF21" s="49"/>
      <c r="CUH21" s="49"/>
      <c r="CUO21" s="75"/>
      <c r="CUU21" s="49"/>
      <c r="CUV21" s="49"/>
      <c r="CUX21" s="49"/>
      <c r="CVE21" s="75"/>
      <c r="CVK21" s="49"/>
      <c r="CVL21" s="49"/>
      <c r="CVN21" s="49"/>
      <c r="CVU21" s="75"/>
      <c r="CWA21" s="49"/>
      <c r="CWB21" s="49"/>
      <c r="CWD21" s="49"/>
      <c r="CWK21" s="75"/>
      <c r="CWQ21" s="49"/>
      <c r="CWR21" s="49"/>
      <c r="CWT21" s="49"/>
      <c r="CXA21" s="75"/>
      <c r="CXG21" s="49"/>
      <c r="CXH21" s="49"/>
      <c r="CXJ21" s="49"/>
      <c r="CXQ21" s="75"/>
      <c r="CXW21" s="49"/>
      <c r="CXX21" s="49"/>
      <c r="CXZ21" s="49"/>
      <c r="CYG21" s="75"/>
      <c r="CYM21" s="49"/>
      <c r="CYN21" s="49"/>
      <c r="CYP21" s="49"/>
      <c r="CYW21" s="75"/>
      <c r="CZC21" s="49"/>
      <c r="CZD21" s="49"/>
      <c r="CZF21" s="49"/>
      <c r="CZM21" s="75"/>
      <c r="CZS21" s="49"/>
      <c r="CZT21" s="49"/>
      <c r="CZV21" s="49"/>
      <c r="DAC21" s="75"/>
      <c r="DAI21" s="49"/>
      <c r="DAJ21" s="49"/>
      <c r="DAL21" s="49"/>
      <c r="DAS21" s="75"/>
      <c r="DAY21" s="49"/>
      <c r="DAZ21" s="49"/>
      <c r="DBB21" s="49"/>
      <c r="DBI21" s="75"/>
      <c r="DBO21" s="49"/>
      <c r="DBP21" s="49"/>
      <c r="DBR21" s="49"/>
      <c r="DBY21" s="75"/>
      <c r="DCE21" s="49"/>
      <c r="DCF21" s="49"/>
      <c r="DCH21" s="49"/>
      <c r="DCO21" s="75"/>
      <c r="DCU21" s="49"/>
      <c r="DCV21" s="49"/>
      <c r="DCX21" s="49"/>
      <c r="DDE21" s="75"/>
      <c r="DDK21" s="49"/>
      <c r="DDL21" s="49"/>
      <c r="DDN21" s="49"/>
      <c r="DDU21" s="75"/>
      <c r="DEA21" s="49"/>
      <c r="DEB21" s="49"/>
      <c r="DED21" s="49"/>
      <c r="DEK21" s="75"/>
      <c r="DEQ21" s="49"/>
      <c r="DER21" s="49"/>
      <c r="DET21" s="49"/>
      <c r="DFA21" s="75"/>
      <c r="DFG21" s="49"/>
      <c r="DFH21" s="49"/>
      <c r="DFJ21" s="49"/>
      <c r="DFQ21" s="75"/>
      <c r="DFW21" s="49"/>
      <c r="DFX21" s="49"/>
      <c r="DFZ21" s="49"/>
      <c r="DGG21" s="75"/>
      <c r="DGM21" s="49"/>
      <c r="DGN21" s="49"/>
      <c r="DGP21" s="49"/>
      <c r="DGW21" s="75"/>
      <c r="DHC21" s="49"/>
      <c r="DHD21" s="49"/>
      <c r="DHF21" s="49"/>
      <c r="DHM21" s="75"/>
      <c r="DHS21" s="49"/>
      <c r="DHT21" s="49"/>
      <c r="DHV21" s="49"/>
      <c r="DIC21" s="75"/>
      <c r="DII21" s="49"/>
      <c r="DIJ21" s="49"/>
      <c r="DIL21" s="49"/>
      <c r="DIS21" s="75"/>
      <c r="DIY21" s="49"/>
      <c r="DIZ21" s="49"/>
      <c r="DJB21" s="49"/>
      <c r="DJI21" s="75"/>
      <c r="DJO21" s="49"/>
      <c r="DJP21" s="49"/>
      <c r="DJR21" s="49"/>
      <c r="DJY21" s="75"/>
      <c r="DKE21" s="49"/>
      <c r="DKF21" s="49"/>
      <c r="DKH21" s="49"/>
      <c r="DKO21" s="75"/>
      <c r="DKU21" s="49"/>
      <c r="DKV21" s="49"/>
      <c r="DKX21" s="49"/>
      <c r="DLE21" s="75"/>
      <c r="DLK21" s="49"/>
      <c r="DLL21" s="49"/>
      <c r="DLN21" s="49"/>
      <c r="DLU21" s="75"/>
      <c r="DMA21" s="49"/>
      <c r="DMB21" s="49"/>
      <c r="DMD21" s="49"/>
      <c r="DMK21" s="75"/>
      <c r="DMQ21" s="49"/>
      <c r="DMR21" s="49"/>
      <c r="DMT21" s="49"/>
      <c r="DNA21" s="75"/>
      <c r="DNG21" s="49"/>
      <c r="DNH21" s="49"/>
      <c r="DNJ21" s="49"/>
      <c r="DNQ21" s="75"/>
      <c r="DNW21" s="49"/>
      <c r="DNX21" s="49"/>
      <c r="DNZ21" s="49"/>
      <c r="DOG21" s="75"/>
      <c r="DOM21" s="49"/>
      <c r="DON21" s="49"/>
      <c r="DOP21" s="49"/>
      <c r="DOW21" s="75"/>
      <c r="DPC21" s="49"/>
      <c r="DPD21" s="49"/>
      <c r="DPF21" s="49"/>
      <c r="DPM21" s="75"/>
      <c r="DPS21" s="49"/>
      <c r="DPT21" s="49"/>
      <c r="DPV21" s="49"/>
      <c r="DQC21" s="75"/>
      <c r="DQI21" s="49"/>
      <c r="DQJ21" s="49"/>
      <c r="DQL21" s="49"/>
      <c r="DQS21" s="75"/>
      <c r="DQY21" s="49"/>
      <c r="DQZ21" s="49"/>
      <c r="DRB21" s="49"/>
      <c r="DRI21" s="75"/>
      <c r="DRO21" s="49"/>
      <c r="DRP21" s="49"/>
      <c r="DRR21" s="49"/>
      <c r="DRY21" s="75"/>
      <c r="DSE21" s="49"/>
      <c r="DSF21" s="49"/>
      <c r="DSH21" s="49"/>
      <c r="DSO21" s="75"/>
      <c r="DSU21" s="49"/>
      <c r="DSV21" s="49"/>
      <c r="DSX21" s="49"/>
      <c r="DTE21" s="75"/>
      <c r="DTK21" s="49"/>
      <c r="DTL21" s="49"/>
      <c r="DTN21" s="49"/>
      <c r="DTU21" s="75"/>
      <c r="DUA21" s="49"/>
      <c r="DUB21" s="49"/>
      <c r="DUD21" s="49"/>
      <c r="DUK21" s="75"/>
      <c r="DUQ21" s="49"/>
      <c r="DUR21" s="49"/>
      <c r="DUT21" s="49"/>
      <c r="DVA21" s="75"/>
      <c r="DVG21" s="49"/>
      <c r="DVH21" s="49"/>
      <c r="DVJ21" s="49"/>
      <c r="DVQ21" s="75"/>
      <c r="DVW21" s="49"/>
      <c r="DVX21" s="49"/>
      <c r="DVZ21" s="49"/>
      <c r="DWG21" s="75"/>
      <c r="DWM21" s="49"/>
      <c r="DWN21" s="49"/>
      <c r="DWP21" s="49"/>
      <c r="DWW21" s="75"/>
      <c r="DXC21" s="49"/>
      <c r="DXD21" s="49"/>
      <c r="DXF21" s="49"/>
      <c r="DXM21" s="75"/>
      <c r="DXS21" s="49"/>
      <c r="DXT21" s="49"/>
      <c r="DXV21" s="49"/>
      <c r="DYC21" s="75"/>
      <c r="DYI21" s="49"/>
      <c r="DYJ21" s="49"/>
      <c r="DYL21" s="49"/>
      <c r="DYS21" s="75"/>
      <c r="DYY21" s="49"/>
      <c r="DYZ21" s="49"/>
      <c r="DZB21" s="49"/>
      <c r="DZI21" s="75"/>
      <c r="DZO21" s="49"/>
      <c r="DZP21" s="49"/>
      <c r="DZR21" s="49"/>
      <c r="DZY21" s="75"/>
      <c r="EAE21" s="49"/>
      <c r="EAF21" s="49"/>
      <c r="EAH21" s="49"/>
      <c r="EAO21" s="75"/>
      <c r="EAU21" s="49"/>
      <c r="EAV21" s="49"/>
      <c r="EAX21" s="49"/>
      <c r="EBE21" s="75"/>
      <c r="EBK21" s="49"/>
      <c r="EBL21" s="49"/>
      <c r="EBN21" s="49"/>
      <c r="EBU21" s="75"/>
      <c r="ECA21" s="49"/>
      <c r="ECB21" s="49"/>
      <c r="ECD21" s="49"/>
      <c r="ECK21" s="75"/>
      <c r="ECQ21" s="49"/>
      <c r="ECR21" s="49"/>
      <c r="ECT21" s="49"/>
      <c r="EDA21" s="75"/>
      <c r="EDG21" s="49"/>
      <c r="EDH21" s="49"/>
      <c r="EDJ21" s="49"/>
      <c r="EDQ21" s="75"/>
      <c r="EDW21" s="49"/>
      <c r="EDX21" s="49"/>
      <c r="EDZ21" s="49"/>
      <c r="EEG21" s="75"/>
      <c r="EEM21" s="49"/>
      <c r="EEN21" s="49"/>
      <c r="EEP21" s="49"/>
      <c r="EEW21" s="75"/>
      <c r="EFC21" s="49"/>
      <c r="EFD21" s="49"/>
      <c r="EFF21" s="49"/>
      <c r="EFM21" s="75"/>
      <c r="EFS21" s="49"/>
      <c r="EFT21" s="49"/>
      <c r="EFV21" s="49"/>
      <c r="EGC21" s="75"/>
      <c r="EGI21" s="49"/>
      <c r="EGJ21" s="49"/>
      <c r="EGL21" s="49"/>
      <c r="EGS21" s="75"/>
      <c r="EGY21" s="49"/>
      <c r="EGZ21" s="49"/>
      <c r="EHB21" s="49"/>
      <c r="EHI21" s="75"/>
      <c r="EHO21" s="49"/>
      <c r="EHP21" s="49"/>
      <c r="EHR21" s="49"/>
      <c r="EHY21" s="75"/>
      <c r="EIE21" s="49"/>
      <c r="EIF21" s="49"/>
      <c r="EIH21" s="49"/>
      <c r="EIO21" s="75"/>
      <c r="EIU21" s="49"/>
      <c r="EIV21" s="49"/>
      <c r="EIX21" s="49"/>
      <c r="EJE21" s="75"/>
      <c r="EJK21" s="49"/>
      <c r="EJL21" s="49"/>
      <c r="EJN21" s="49"/>
      <c r="EJU21" s="75"/>
      <c r="EKA21" s="49"/>
      <c r="EKB21" s="49"/>
      <c r="EKD21" s="49"/>
      <c r="EKK21" s="75"/>
      <c r="EKQ21" s="49"/>
      <c r="EKR21" s="49"/>
      <c r="EKT21" s="49"/>
      <c r="ELA21" s="75"/>
      <c r="ELG21" s="49"/>
      <c r="ELH21" s="49"/>
      <c r="ELJ21" s="49"/>
      <c r="ELQ21" s="75"/>
      <c r="ELW21" s="49"/>
      <c r="ELX21" s="49"/>
      <c r="ELZ21" s="49"/>
      <c r="EMG21" s="75"/>
      <c r="EMM21" s="49"/>
      <c r="EMN21" s="49"/>
      <c r="EMP21" s="49"/>
      <c r="EMW21" s="75"/>
      <c r="ENC21" s="49"/>
      <c r="END21" s="49"/>
      <c r="ENF21" s="49"/>
      <c r="ENM21" s="75"/>
      <c r="ENS21" s="49"/>
      <c r="ENT21" s="49"/>
      <c r="ENV21" s="49"/>
      <c r="EOC21" s="75"/>
      <c r="EOI21" s="49"/>
      <c r="EOJ21" s="49"/>
      <c r="EOL21" s="49"/>
      <c r="EOS21" s="75"/>
      <c r="EOY21" s="49"/>
      <c r="EOZ21" s="49"/>
      <c r="EPB21" s="49"/>
      <c r="EPI21" s="75"/>
      <c r="EPO21" s="49"/>
      <c r="EPP21" s="49"/>
      <c r="EPR21" s="49"/>
      <c r="EPY21" s="75"/>
      <c r="EQE21" s="49"/>
      <c r="EQF21" s="49"/>
      <c r="EQH21" s="49"/>
      <c r="EQO21" s="75"/>
      <c r="EQU21" s="49"/>
      <c r="EQV21" s="49"/>
      <c r="EQX21" s="49"/>
      <c r="ERE21" s="75"/>
      <c r="ERK21" s="49"/>
      <c r="ERL21" s="49"/>
      <c r="ERN21" s="49"/>
      <c r="ERU21" s="75"/>
      <c r="ESA21" s="49"/>
      <c r="ESB21" s="49"/>
      <c r="ESD21" s="49"/>
      <c r="ESK21" s="75"/>
      <c r="ESQ21" s="49"/>
      <c r="ESR21" s="49"/>
      <c r="EST21" s="49"/>
      <c r="ETA21" s="75"/>
      <c r="ETG21" s="49"/>
      <c r="ETH21" s="49"/>
      <c r="ETJ21" s="49"/>
      <c r="ETQ21" s="75"/>
      <c r="ETW21" s="49"/>
      <c r="ETX21" s="49"/>
      <c r="ETZ21" s="49"/>
      <c r="EUG21" s="75"/>
      <c r="EUM21" s="49"/>
      <c r="EUN21" s="49"/>
      <c r="EUP21" s="49"/>
      <c r="EUW21" s="75"/>
      <c r="EVC21" s="49"/>
      <c r="EVD21" s="49"/>
      <c r="EVF21" s="49"/>
      <c r="EVM21" s="75"/>
      <c r="EVS21" s="49"/>
      <c r="EVT21" s="49"/>
      <c r="EVV21" s="49"/>
      <c r="EWC21" s="75"/>
      <c r="EWI21" s="49"/>
      <c r="EWJ21" s="49"/>
      <c r="EWL21" s="49"/>
      <c r="EWS21" s="75"/>
      <c r="EWY21" s="49"/>
      <c r="EWZ21" s="49"/>
      <c r="EXB21" s="49"/>
      <c r="EXI21" s="75"/>
      <c r="EXO21" s="49"/>
      <c r="EXP21" s="49"/>
      <c r="EXR21" s="49"/>
      <c r="EXY21" s="75"/>
      <c r="EYE21" s="49"/>
      <c r="EYF21" s="49"/>
      <c r="EYH21" s="49"/>
      <c r="EYO21" s="75"/>
      <c r="EYU21" s="49"/>
      <c r="EYV21" s="49"/>
      <c r="EYX21" s="49"/>
      <c r="EZE21" s="75"/>
      <c r="EZK21" s="49"/>
      <c r="EZL21" s="49"/>
      <c r="EZN21" s="49"/>
      <c r="EZU21" s="75"/>
      <c r="FAA21" s="49"/>
      <c r="FAB21" s="49"/>
      <c r="FAD21" s="49"/>
      <c r="FAK21" s="75"/>
      <c r="FAQ21" s="49"/>
      <c r="FAR21" s="49"/>
      <c r="FAT21" s="49"/>
      <c r="FBA21" s="75"/>
      <c r="FBG21" s="49"/>
      <c r="FBH21" s="49"/>
      <c r="FBJ21" s="49"/>
      <c r="FBQ21" s="75"/>
      <c r="FBW21" s="49"/>
      <c r="FBX21" s="49"/>
      <c r="FBZ21" s="49"/>
      <c r="FCG21" s="75"/>
      <c r="FCM21" s="49"/>
      <c r="FCN21" s="49"/>
      <c r="FCP21" s="49"/>
      <c r="FCW21" s="75"/>
      <c r="FDC21" s="49"/>
      <c r="FDD21" s="49"/>
      <c r="FDF21" s="49"/>
      <c r="FDM21" s="75"/>
      <c r="FDS21" s="49"/>
      <c r="FDT21" s="49"/>
      <c r="FDV21" s="49"/>
      <c r="FEC21" s="75"/>
      <c r="FEI21" s="49"/>
      <c r="FEJ21" s="49"/>
      <c r="FEL21" s="49"/>
      <c r="FES21" s="75"/>
      <c r="FEY21" s="49"/>
      <c r="FEZ21" s="49"/>
      <c r="FFB21" s="49"/>
      <c r="FFI21" s="75"/>
      <c r="FFO21" s="49"/>
      <c r="FFP21" s="49"/>
      <c r="FFR21" s="49"/>
      <c r="FFY21" s="75"/>
      <c r="FGE21" s="49"/>
      <c r="FGF21" s="49"/>
      <c r="FGH21" s="49"/>
      <c r="FGO21" s="75"/>
      <c r="FGU21" s="49"/>
      <c r="FGV21" s="49"/>
      <c r="FGX21" s="49"/>
      <c r="FHE21" s="75"/>
      <c r="FHK21" s="49"/>
      <c r="FHL21" s="49"/>
      <c r="FHN21" s="49"/>
      <c r="FHU21" s="75"/>
      <c r="FIA21" s="49"/>
      <c r="FIB21" s="49"/>
      <c r="FID21" s="49"/>
      <c r="FIK21" s="75"/>
      <c r="FIQ21" s="49"/>
      <c r="FIR21" s="49"/>
      <c r="FIT21" s="49"/>
      <c r="FJA21" s="75"/>
      <c r="FJG21" s="49"/>
      <c r="FJH21" s="49"/>
      <c r="FJJ21" s="49"/>
      <c r="FJQ21" s="75"/>
      <c r="FJW21" s="49"/>
      <c r="FJX21" s="49"/>
      <c r="FJZ21" s="49"/>
      <c r="FKG21" s="75"/>
      <c r="FKM21" s="49"/>
      <c r="FKN21" s="49"/>
      <c r="FKP21" s="49"/>
      <c r="FKW21" s="75"/>
      <c r="FLC21" s="49"/>
      <c r="FLD21" s="49"/>
      <c r="FLF21" s="49"/>
      <c r="FLM21" s="75"/>
      <c r="FLS21" s="49"/>
      <c r="FLT21" s="49"/>
      <c r="FLV21" s="49"/>
      <c r="FMC21" s="75"/>
      <c r="FMI21" s="49"/>
      <c r="FMJ21" s="49"/>
      <c r="FML21" s="49"/>
      <c r="FMS21" s="75"/>
      <c r="FMY21" s="49"/>
      <c r="FMZ21" s="49"/>
      <c r="FNB21" s="49"/>
      <c r="FNI21" s="75"/>
      <c r="FNO21" s="49"/>
      <c r="FNP21" s="49"/>
      <c r="FNR21" s="49"/>
      <c r="FNY21" s="75"/>
      <c r="FOE21" s="49"/>
      <c r="FOF21" s="49"/>
      <c r="FOH21" s="49"/>
      <c r="FOO21" s="75"/>
      <c r="FOU21" s="49"/>
      <c r="FOV21" s="49"/>
      <c r="FOX21" s="49"/>
      <c r="FPE21" s="75"/>
      <c r="FPK21" s="49"/>
      <c r="FPL21" s="49"/>
      <c r="FPN21" s="49"/>
      <c r="FPU21" s="75"/>
      <c r="FQA21" s="49"/>
      <c r="FQB21" s="49"/>
      <c r="FQD21" s="49"/>
      <c r="FQK21" s="75"/>
      <c r="FQQ21" s="49"/>
      <c r="FQR21" s="49"/>
      <c r="FQT21" s="49"/>
      <c r="FRA21" s="75"/>
      <c r="FRG21" s="49"/>
      <c r="FRH21" s="49"/>
      <c r="FRJ21" s="49"/>
      <c r="FRQ21" s="75"/>
      <c r="FRW21" s="49"/>
      <c r="FRX21" s="49"/>
      <c r="FRZ21" s="49"/>
      <c r="FSG21" s="75"/>
      <c r="FSM21" s="49"/>
      <c r="FSN21" s="49"/>
      <c r="FSP21" s="49"/>
      <c r="FSW21" s="75"/>
      <c r="FTC21" s="49"/>
      <c r="FTD21" s="49"/>
      <c r="FTF21" s="49"/>
      <c r="FTM21" s="75"/>
      <c r="FTS21" s="49"/>
      <c r="FTT21" s="49"/>
      <c r="FTV21" s="49"/>
      <c r="FUC21" s="75"/>
      <c r="FUI21" s="49"/>
      <c r="FUJ21" s="49"/>
      <c r="FUL21" s="49"/>
      <c r="FUS21" s="75"/>
      <c r="FUY21" s="49"/>
      <c r="FUZ21" s="49"/>
      <c r="FVB21" s="49"/>
      <c r="FVI21" s="75"/>
      <c r="FVO21" s="49"/>
      <c r="FVP21" s="49"/>
      <c r="FVR21" s="49"/>
      <c r="FVY21" s="75"/>
      <c r="FWE21" s="49"/>
      <c r="FWF21" s="49"/>
      <c r="FWH21" s="49"/>
      <c r="FWO21" s="75"/>
      <c r="FWU21" s="49"/>
      <c r="FWV21" s="49"/>
      <c r="FWX21" s="49"/>
      <c r="FXE21" s="75"/>
      <c r="FXK21" s="49"/>
      <c r="FXL21" s="49"/>
      <c r="FXN21" s="49"/>
      <c r="FXU21" s="75"/>
      <c r="FYA21" s="49"/>
      <c r="FYB21" s="49"/>
      <c r="FYD21" s="49"/>
      <c r="FYK21" s="75"/>
      <c r="FYQ21" s="49"/>
      <c r="FYR21" s="49"/>
      <c r="FYT21" s="49"/>
      <c r="FZA21" s="75"/>
      <c r="FZG21" s="49"/>
      <c r="FZH21" s="49"/>
      <c r="FZJ21" s="49"/>
      <c r="FZQ21" s="75"/>
      <c r="FZW21" s="49"/>
      <c r="FZX21" s="49"/>
      <c r="FZZ21" s="49"/>
      <c r="GAG21" s="75"/>
      <c r="GAM21" s="49"/>
      <c r="GAN21" s="49"/>
      <c r="GAP21" s="49"/>
      <c r="GAW21" s="75"/>
      <c r="GBC21" s="49"/>
      <c r="GBD21" s="49"/>
      <c r="GBF21" s="49"/>
      <c r="GBM21" s="75"/>
      <c r="GBS21" s="49"/>
      <c r="GBT21" s="49"/>
      <c r="GBV21" s="49"/>
      <c r="GCC21" s="75"/>
      <c r="GCI21" s="49"/>
      <c r="GCJ21" s="49"/>
      <c r="GCL21" s="49"/>
      <c r="GCS21" s="75"/>
      <c r="GCY21" s="49"/>
      <c r="GCZ21" s="49"/>
      <c r="GDB21" s="49"/>
      <c r="GDI21" s="75"/>
      <c r="GDO21" s="49"/>
      <c r="GDP21" s="49"/>
      <c r="GDR21" s="49"/>
      <c r="GDY21" s="75"/>
      <c r="GEE21" s="49"/>
      <c r="GEF21" s="49"/>
      <c r="GEH21" s="49"/>
      <c r="GEO21" s="75"/>
      <c r="GEU21" s="49"/>
      <c r="GEV21" s="49"/>
      <c r="GEX21" s="49"/>
      <c r="GFE21" s="75"/>
      <c r="GFK21" s="49"/>
      <c r="GFL21" s="49"/>
      <c r="GFN21" s="49"/>
      <c r="GFU21" s="75"/>
      <c r="GGA21" s="49"/>
      <c r="GGB21" s="49"/>
      <c r="GGD21" s="49"/>
      <c r="GGK21" s="75"/>
      <c r="GGQ21" s="49"/>
      <c r="GGR21" s="49"/>
      <c r="GGT21" s="49"/>
      <c r="GHA21" s="75"/>
      <c r="GHG21" s="49"/>
      <c r="GHH21" s="49"/>
      <c r="GHJ21" s="49"/>
      <c r="GHQ21" s="75"/>
      <c r="GHW21" s="49"/>
      <c r="GHX21" s="49"/>
      <c r="GHZ21" s="49"/>
      <c r="GIG21" s="75"/>
      <c r="GIM21" s="49"/>
      <c r="GIN21" s="49"/>
      <c r="GIP21" s="49"/>
      <c r="GIW21" s="75"/>
      <c r="GJC21" s="49"/>
      <c r="GJD21" s="49"/>
      <c r="GJF21" s="49"/>
      <c r="GJM21" s="75"/>
      <c r="GJS21" s="49"/>
      <c r="GJT21" s="49"/>
      <c r="GJV21" s="49"/>
      <c r="GKC21" s="75"/>
      <c r="GKI21" s="49"/>
      <c r="GKJ21" s="49"/>
      <c r="GKL21" s="49"/>
      <c r="GKS21" s="75"/>
      <c r="GKY21" s="49"/>
      <c r="GKZ21" s="49"/>
      <c r="GLB21" s="49"/>
      <c r="GLI21" s="75"/>
      <c r="GLO21" s="49"/>
      <c r="GLP21" s="49"/>
      <c r="GLR21" s="49"/>
      <c r="GLY21" s="75"/>
      <c r="GME21" s="49"/>
      <c r="GMF21" s="49"/>
      <c r="GMH21" s="49"/>
      <c r="GMO21" s="75"/>
      <c r="GMU21" s="49"/>
      <c r="GMV21" s="49"/>
      <c r="GMX21" s="49"/>
      <c r="GNE21" s="75"/>
      <c r="GNK21" s="49"/>
      <c r="GNL21" s="49"/>
      <c r="GNN21" s="49"/>
      <c r="GNU21" s="75"/>
      <c r="GOA21" s="49"/>
      <c r="GOB21" s="49"/>
      <c r="GOD21" s="49"/>
      <c r="GOK21" s="75"/>
      <c r="GOQ21" s="49"/>
      <c r="GOR21" s="49"/>
      <c r="GOT21" s="49"/>
      <c r="GPA21" s="75"/>
      <c r="GPG21" s="49"/>
      <c r="GPH21" s="49"/>
      <c r="GPJ21" s="49"/>
      <c r="GPQ21" s="75"/>
      <c r="GPW21" s="49"/>
      <c r="GPX21" s="49"/>
      <c r="GPZ21" s="49"/>
      <c r="GQG21" s="75"/>
      <c r="GQM21" s="49"/>
      <c r="GQN21" s="49"/>
      <c r="GQP21" s="49"/>
      <c r="GQW21" s="75"/>
      <c r="GRC21" s="49"/>
      <c r="GRD21" s="49"/>
      <c r="GRF21" s="49"/>
      <c r="GRM21" s="75"/>
      <c r="GRS21" s="49"/>
      <c r="GRT21" s="49"/>
      <c r="GRV21" s="49"/>
      <c r="GSC21" s="75"/>
      <c r="GSI21" s="49"/>
      <c r="GSJ21" s="49"/>
      <c r="GSL21" s="49"/>
      <c r="GSS21" s="75"/>
      <c r="GSY21" s="49"/>
      <c r="GSZ21" s="49"/>
      <c r="GTB21" s="49"/>
      <c r="GTI21" s="75"/>
      <c r="GTO21" s="49"/>
      <c r="GTP21" s="49"/>
      <c r="GTR21" s="49"/>
      <c r="GTY21" s="75"/>
      <c r="GUE21" s="49"/>
      <c r="GUF21" s="49"/>
      <c r="GUH21" s="49"/>
      <c r="GUO21" s="75"/>
      <c r="GUU21" s="49"/>
      <c r="GUV21" s="49"/>
      <c r="GUX21" s="49"/>
      <c r="GVE21" s="75"/>
      <c r="GVK21" s="49"/>
      <c r="GVL21" s="49"/>
      <c r="GVN21" s="49"/>
      <c r="GVU21" s="75"/>
      <c r="GWA21" s="49"/>
      <c r="GWB21" s="49"/>
      <c r="GWD21" s="49"/>
      <c r="GWK21" s="75"/>
      <c r="GWQ21" s="49"/>
      <c r="GWR21" s="49"/>
      <c r="GWT21" s="49"/>
      <c r="GXA21" s="75"/>
      <c r="GXG21" s="49"/>
      <c r="GXH21" s="49"/>
      <c r="GXJ21" s="49"/>
      <c r="GXQ21" s="75"/>
      <c r="GXW21" s="49"/>
      <c r="GXX21" s="49"/>
      <c r="GXZ21" s="49"/>
      <c r="GYG21" s="75"/>
      <c r="GYM21" s="49"/>
      <c r="GYN21" s="49"/>
      <c r="GYP21" s="49"/>
      <c r="GYW21" s="75"/>
      <c r="GZC21" s="49"/>
      <c r="GZD21" s="49"/>
      <c r="GZF21" s="49"/>
      <c r="GZM21" s="75"/>
      <c r="GZS21" s="49"/>
      <c r="GZT21" s="49"/>
      <c r="GZV21" s="49"/>
      <c r="HAC21" s="75"/>
      <c r="HAI21" s="49"/>
      <c r="HAJ21" s="49"/>
      <c r="HAL21" s="49"/>
      <c r="HAS21" s="75"/>
      <c r="HAY21" s="49"/>
      <c r="HAZ21" s="49"/>
      <c r="HBB21" s="49"/>
      <c r="HBI21" s="75"/>
      <c r="HBO21" s="49"/>
      <c r="HBP21" s="49"/>
      <c r="HBR21" s="49"/>
      <c r="HBY21" s="75"/>
      <c r="HCE21" s="49"/>
      <c r="HCF21" s="49"/>
      <c r="HCH21" s="49"/>
      <c r="HCO21" s="75"/>
      <c r="HCU21" s="49"/>
      <c r="HCV21" s="49"/>
      <c r="HCX21" s="49"/>
      <c r="HDE21" s="75"/>
      <c r="HDK21" s="49"/>
      <c r="HDL21" s="49"/>
      <c r="HDN21" s="49"/>
      <c r="HDU21" s="75"/>
      <c r="HEA21" s="49"/>
      <c r="HEB21" s="49"/>
      <c r="HED21" s="49"/>
      <c r="HEK21" s="75"/>
      <c r="HEQ21" s="49"/>
      <c r="HER21" s="49"/>
      <c r="HET21" s="49"/>
      <c r="HFA21" s="75"/>
      <c r="HFG21" s="49"/>
      <c r="HFH21" s="49"/>
      <c r="HFJ21" s="49"/>
      <c r="HFQ21" s="75"/>
      <c r="HFW21" s="49"/>
      <c r="HFX21" s="49"/>
      <c r="HFZ21" s="49"/>
      <c r="HGG21" s="75"/>
      <c r="HGM21" s="49"/>
      <c r="HGN21" s="49"/>
      <c r="HGP21" s="49"/>
      <c r="HGW21" s="75"/>
      <c r="HHC21" s="49"/>
      <c r="HHD21" s="49"/>
      <c r="HHF21" s="49"/>
      <c r="HHM21" s="75"/>
      <c r="HHS21" s="49"/>
      <c r="HHT21" s="49"/>
      <c r="HHV21" s="49"/>
      <c r="HIC21" s="75"/>
      <c r="HII21" s="49"/>
      <c r="HIJ21" s="49"/>
      <c r="HIL21" s="49"/>
      <c r="HIS21" s="75"/>
      <c r="HIY21" s="49"/>
      <c r="HIZ21" s="49"/>
      <c r="HJB21" s="49"/>
      <c r="HJI21" s="75"/>
      <c r="HJO21" s="49"/>
      <c r="HJP21" s="49"/>
      <c r="HJR21" s="49"/>
      <c r="HJY21" s="75"/>
      <c r="HKE21" s="49"/>
      <c r="HKF21" s="49"/>
      <c r="HKH21" s="49"/>
      <c r="HKO21" s="75"/>
      <c r="HKU21" s="49"/>
      <c r="HKV21" s="49"/>
      <c r="HKX21" s="49"/>
      <c r="HLE21" s="75"/>
      <c r="HLK21" s="49"/>
      <c r="HLL21" s="49"/>
      <c r="HLN21" s="49"/>
      <c r="HLU21" s="75"/>
      <c r="HMA21" s="49"/>
      <c r="HMB21" s="49"/>
      <c r="HMD21" s="49"/>
      <c r="HMK21" s="75"/>
      <c r="HMQ21" s="49"/>
      <c r="HMR21" s="49"/>
      <c r="HMT21" s="49"/>
      <c r="HNA21" s="75"/>
      <c r="HNG21" s="49"/>
      <c r="HNH21" s="49"/>
      <c r="HNJ21" s="49"/>
      <c r="HNQ21" s="75"/>
      <c r="HNW21" s="49"/>
      <c r="HNX21" s="49"/>
      <c r="HNZ21" s="49"/>
      <c r="HOG21" s="75"/>
      <c r="HOM21" s="49"/>
      <c r="HON21" s="49"/>
      <c r="HOP21" s="49"/>
      <c r="HOW21" s="75"/>
      <c r="HPC21" s="49"/>
      <c r="HPD21" s="49"/>
      <c r="HPF21" s="49"/>
      <c r="HPM21" s="75"/>
      <c r="HPS21" s="49"/>
      <c r="HPT21" s="49"/>
      <c r="HPV21" s="49"/>
      <c r="HQC21" s="75"/>
      <c r="HQI21" s="49"/>
      <c r="HQJ21" s="49"/>
      <c r="HQL21" s="49"/>
      <c r="HQS21" s="75"/>
      <c r="HQY21" s="49"/>
      <c r="HQZ21" s="49"/>
      <c r="HRB21" s="49"/>
      <c r="HRI21" s="75"/>
      <c r="HRO21" s="49"/>
      <c r="HRP21" s="49"/>
      <c r="HRR21" s="49"/>
      <c r="HRY21" s="75"/>
      <c r="HSE21" s="49"/>
      <c r="HSF21" s="49"/>
      <c r="HSH21" s="49"/>
      <c r="HSO21" s="75"/>
      <c r="HSU21" s="49"/>
      <c r="HSV21" s="49"/>
      <c r="HSX21" s="49"/>
      <c r="HTE21" s="75"/>
      <c r="HTK21" s="49"/>
      <c r="HTL21" s="49"/>
      <c r="HTN21" s="49"/>
      <c r="HTU21" s="75"/>
      <c r="HUA21" s="49"/>
      <c r="HUB21" s="49"/>
      <c r="HUD21" s="49"/>
      <c r="HUK21" s="75"/>
      <c r="HUQ21" s="49"/>
      <c r="HUR21" s="49"/>
      <c r="HUT21" s="49"/>
      <c r="HVA21" s="75"/>
      <c r="HVG21" s="49"/>
      <c r="HVH21" s="49"/>
      <c r="HVJ21" s="49"/>
      <c r="HVQ21" s="75"/>
      <c r="HVW21" s="49"/>
      <c r="HVX21" s="49"/>
      <c r="HVZ21" s="49"/>
      <c r="HWG21" s="75"/>
      <c r="HWM21" s="49"/>
      <c r="HWN21" s="49"/>
      <c r="HWP21" s="49"/>
      <c r="HWW21" s="75"/>
      <c r="HXC21" s="49"/>
      <c r="HXD21" s="49"/>
      <c r="HXF21" s="49"/>
      <c r="HXM21" s="75"/>
      <c r="HXS21" s="49"/>
      <c r="HXT21" s="49"/>
      <c r="HXV21" s="49"/>
      <c r="HYC21" s="75"/>
      <c r="HYI21" s="49"/>
      <c r="HYJ21" s="49"/>
      <c r="HYL21" s="49"/>
      <c r="HYS21" s="75"/>
      <c r="HYY21" s="49"/>
      <c r="HYZ21" s="49"/>
      <c r="HZB21" s="49"/>
      <c r="HZI21" s="75"/>
      <c r="HZO21" s="49"/>
      <c r="HZP21" s="49"/>
      <c r="HZR21" s="49"/>
      <c r="HZY21" s="75"/>
      <c r="IAE21" s="49"/>
      <c r="IAF21" s="49"/>
      <c r="IAH21" s="49"/>
      <c r="IAO21" s="75"/>
      <c r="IAU21" s="49"/>
      <c r="IAV21" s="49"/>
      <c r="IAX21" s="49"/>
      <c r="IBE21" s="75"/>
      <c r="IBK21" s="49"/>
      <c r="IBL21" s="49"/>
      <c r="IBN21" s="49"/>
      <c r="IBU21" s="75"/>
      <c r="ICA21" s="49"/>
      <c r="ICB21" s="49"/>
      <c r="ICD21" s="49"/>
      <c r="ICK21" s="75"/>
      <c r="ICQ21" s="49"/>
      <c r="ICR21" s="49"/>
      <c r="ICT21" s="49"/>
      <c r="IDA21" s="75"/>
      <c r="IDG21" s="49"/>
      <c r="IDH21" s="49"/>
      <c r="IDJ21" s="49"/>
      <c r="IDQ21" s="75"/>
      <c r="IDW21" s="49"/>
      <c r="IDX21" s="49"/>
      <c r="IDZ21" s="49"/>
      <c r="IEG21" s="75"/>
      <c r="IEM21" s="49"/>
      <c r="IEN21" s="49"/>
      <c r="IEP21" s="49"/>
      <c r="IEW21" s="75"/>
      <c r="IFC21" s="49"/>
      <c r="IFD21" s="49"/>
      <c r="IFF21" s="49"/>
      <c r="IFM21" s="75"/>
      <c r="IFS21" s="49"/>
      <c r="IFT21" s="49"/>
      <c r="IFV21" s="49"/>
      <c r="IGC21" s="75"/>
      <c r="IGI21" s="49"/>
      <c r="IGJ21" s="49"/>
      <c r="IGL21" s="49"/>
      <c r="IGS21" s="75"/>
      <c r="IGY21" s="49"/>
      <c r="IGZ21" s="49"/>
      <c r="IHB21" s="49"/>
      <c r="IHI21" s="75"/>
      <c r="IHO21" s="49"/>
      <c r="IHP21" s="49"/>
      <c r="IHR21" s="49"/>
      <c r="IHY21" s="75"/>
      <c r="IIE21" s="49"/>
      <c r="IIF21" s="49"/>
      <c r="IIH21" s="49"/>
      <c r="IIO21" s="75"/>
      <c r="IIU21" s="49"/>
      <c r="IIV21" s="49"/>
      <c r="IIX21" s="49"/>
      <c r="IJE21" s="75"/>
      <c r="IJK21" s="49"/>
      <c r="IJL21" s="49"/>
      <c r="IJN21" s="49"/>
      <c r="IJU21" s="75"/>
      <c r="IKA21" s="49"/>
      <c r="IKB21" s="49"/>
      <c r="IKD21" s="49"/>
      <c r="IKK21" s="75"/>
      <c r="IKQ21" s="49"/>
      <c r="IKR21" s="49"/>
      <c r="IKT21" s="49"/>
      <c r="ILA21" s="75"/>
      <c r="ILG21" s="49"/>
      <c r="ILH21" s="49"/>
      <c r="ILJ21" s="49"/>
      <c r="ILQ21" s="75"/>
      <c r="ILW21" s="49"/>
      <c r="ILX21" s="49"/>
      <c r="ILZ21" s="49"/>
      <c r="IMG21" s="75"/>
      <c r="IMM21" s="49"/>
      <c r="IMN21" s="49"/>
      <c r="IMP21" s="49"/>
      <c r="IMW21" s="75"/>
      <c r="INC21" s="49"/>
      <c r="IND21" s="49"/>
      <c r="INF21" s="49"/>
      <c r="INM21" s="75"/>
      <c r="INS21" s="49"/>
      <c r="INT21" s="49"/>
      <c r="INV21" s="49"/>
      <c r="IOC21" s="75"/>
      <c r="IOI21" s="49"/>
      <c r="IOJ21" s="49"/>
      <c r="IOL21" s="49"/>
      <c r="IOS21" s="75"/>
      <c r="IOY21" s="49"/>
      <c r="IOZ21" s="49"/>
      <c r="IPB21" s="49"/>
      <c r="IPI21" s="75"/>
      <c r="IPO21" s="49"/>
      <c r="IPP21" s="49"/>
      <c r="IPR21" s="49"/>
      <c r="IPY21" s="75"/>
      <c r="IQE21" s="49"/>
      <c r="IQF21" s="49"/>
      <c r="IQH21" s="49"/>
      <c r="IQO21" s="75"/>
      <c r="IQU21" s="49"/>
      <c r="IQV21" s="49"/>
      <c r="IQX21" s="49"/>
      <c r="IRE21" s="75"/>
      <c r="IRK21" s="49"/>
      <c r="IRL21" s="49"/>
      <c r="IRN21" s="49"/>
      <c r="IRU21" s="75"/>
      <c r="ISA21" s="49"/>
      <c r="ISB21" s="49"/>
      <c r="ISD21" s="49"/>
      <c r="ISK21" s="75"/>
      <c r="ISQ21" s="49"/>
      <c r="ISR21" s="49"/>
      <c r="IST21" s="49"/>
      <c r="ITA21" s="75"/>
      <c r="ITG21" s="49"/>
      <c r="ITH21" s="49"/>
      <c r="ITJ21" s="49"/>
      <c r="ITQ21" s="75"/>
      <c r="ITW21" s="49"/>
      <c r="ITX21" s="49"/>
      <c r="ITZ21" s="49"/>
      <c r="IUG21" s="75"/>
      <c r="IUM21" s="49"/>
      <c r="IUN21" s="49"/>
      <c r="IUP21" s="49"/>
      <c r="IUW21" s="75"/>
      <c r="IVC21" s="49"/>
      <c r="IVD21" s="49"/>
      <c r="IVF21" s="49"/>
      <c r="IVM21" s="75"/>
      <c r="IVS21" s="49"/>
      <c r="IVT21" s="49"/>
      <c r="IVV21" s="49"/>
      <c r="IWC21" s="75"/>
      <c r="IWI21" s="49"/>
      <c r="IWJ21" s="49"/>
      <c r="IWL21" s="49"/>
      <c r="IWS21" s="75"/>
      <c r="IWY21" s="49"/>
      <c r="IWZ21" s="49"/>
      <c r="IXB21" s="49"/>
      <c r="IXI21" s="75"/>
      <c r="IXO21" s="49"/>
      <c r="IXP21" s="49"/>
      <c r="IXR21" s="49"/>
      <c r="IXY21" s="75"/>
      <c r="IYE21" s="49"/>
      <c r="IYF21" s="49"/>
      <c r="IYH21" s="49"/>
      <c r="IYO21" s="75"/>
      <c r="IYU21" s="49"/>
      <c r="IYV21" s="49"/>
      <c r="IYX21" s="49"/>
      <c r="IZE21" s="75"/>
      <c r="IZK21" s="49"/>
      <c r="IZL21" s="49"/>
      <c r="IZN21" s="49"/>
      <c r="IZU21" s="75"/>
      <c r="JAA21" s="49"/>
      <c r="JAB21" s="49"/>
      <c r="JAD21" s="49"/>
      <c r="JAK21" s="75"/>
      <c r="JAQ21" s="49"/>
      <c r="JAR21" s="49"/>
      <c r="JAT21" s="49"/>
      <c r="JBA21" s="75"/>
      <c r="JBG21" s="49"/>
      <c r="JBH21" s="49"/>
      <c r="JBJ21" s="49"/>
      <c r="JBQ21" s="75"/>
      <c r="JBW21" s="49"/>
      <c r="JBX21" s="49"/>
      <c r="JBZ21" s="49"/>
      <c r="JCG21" s="75"/>
      <c r="JCM21" s="49"/>
      <c r="JCN21" s="49"/>
      <c r="JCP21" s="49"/>
      <c r="JCW21" s="75"/>
      <c r="JDC21" s="49"/>
      <c r="JDD21" s="49"/>
      <c r="JDF21" s="49"/>
      <c r="JDM21" s="75"/>
      <c r="JDS21" s="49"/>
      <c r="JDT21" s="49"/>
      <c r="JDV21" s="49"/>
      <c r="JEC21" s="75"/>
      <c r="JEI21" s="49"/>
      <c r="JEJ21" s="49"/>
      <c r="JEL21" s="49"/>
      <c r="JES21" s="75"/>
      <c r="JEY21" s="49"/>
      <c r="JEZ21" s="49"/>
      <c r="JFB21" s="49"/>
      <c r="JFI21" s="75"/>
      <c r="JFO21" s="49"/>
      <c r="JFP21" s="49"/>
      <c r="JFR21" s="49"/>
      <c r="JFY21" s="75"/>
      <c r="JGE21" s="49"/>
      <c r="JGF21" s="49"/>
      <c r="JGH21" s="49"/>
      <c r="JGO21" s="75"/>
      <c r="JGU21" s="49"/>
      <c r="JGV21" s="49"/>
      <c r="JGX21" s="49"/>
      <c r="JHE21" s="75"/>
      <c r="JHK21" s="49"/>
      <c r="JHL21" s="49"/>
      <c r="JHN21" s="49"/>
      <c r="JHU21" s="75"/>
      <c r="JIA21" s="49"/>
      <c r="JIB21" s="49"/>
      <c r="JID21" s="49"/>
      <c r="JIK21" s="75"/>
      <c r="JIQ21" s="49"/>
      <c r="JIR21" s="49"/>
      <c r="JIT21" s="49"/>
      <c r="JJA21" s="75"/>
      <c r="JJG21" s="49"/>
      <c r="JJH21" s="49"/>
      <c r="JJJ21" s="49"/>
      <c r="JJQ21" s="75"/>
      <c r="JJW21" s="49"/>
      <c r="JJX21" s="49"/>
      <c r="JJZ21" s="49"/>
      <c r="JKG21" s="75"/>
      <c r="JKM21" s="49"/>
      <c r="JKN21" s="49"/>
      <c r="JKP21" s="49"/>
      <c r="JKW21" s="75"/>
      <c r="JLC21" s="49"/>
      <c r="JLD21" s="49"/>
      <c r="JLF21" s="49"/>
      <c r="JLM21" s="75"/>
      <c r="JLS21" s="49"/>
      <c r="JLT21" s="49"/>
      <c r="JLV21" s="49"/>
      <c r="JMC21" s="75"/>
      <c r="JMI21" s="49"/>
      <c r="JMJ21" s="49"/>
      <c r="JML21" s="49"/>
      <c r="JMS21" s="75"/>
      <c r="JMY21" s="49"/>
      <c r="JMZ21" s="49"/>
      <c r="JNB21" s="49"/>
      <c r="JNI21" s="75"/>
      <c r="JNO21" s="49"/>
      <c r="JNP21" s="49"/>
      <c r="JNR21" s="49"/>
      <c r="JNY21" s="75"/>
      <c r="JOE21" s="49"/>
      <c r="JOF21" s="49"/>
      <c r="JOH21" s="49"/>
      <c r="JOO21" s="75"/>
      <c r="JOU21" s="49"/>
      <c r="JOV21" s="49"/>
      <c r="JOX21" s="49"/>
      <c r="JPE21" s="75"/>
      <c r="JPK21" s="49"/>
      <c r="JPL21" s="49"/>
      <c r="JPN21" s="49"/>
      <c r="JPU21" s="75"/>
      <c r="JQA21" s="49"/>
      <c r="JQB21" s="49"/>
      <c r="JQD21" s="49"/>
      <c r="JQK21" s="75"/>
      <c r="JQQ21" s="49"/>
      <c r="JQR21" s="49"/>
      <c r="JQT21" s="49"/>
      <c r="JRA21" s="75"/>
      <c r="JRG21" s="49"/>
      <c r="JRH21" s="49"/>
      <c r="JRJ21" s="49"/>
      <c r="JRQ21" s="75"/>
      <c r="JRW21" s="49"/>
      <c r="JRX21" s="49"/>
      <c r="JRZ21" s="49"/>
      <c r="JSG21" s="75"/>
      <c r="JSM21" s="49"/>
      <c r="JSN21" s="49"/>
      <c r="JSP21" s="49"/>
      <c r="JSW21" s="75"/>
      <c r="JTC21" s="49"/>
      <c r="JTD21" s="49"/>
      <c r="JTF21" s="49"/>
      <c r="JTM21" s="75"/>
      <c r="JTS21" s="49"/>
      <c r="JTT21" s="49"/>
      <c r="JTV21" s="49"/>
      <c r="JUC21" s="75"/>
      <c r="JUI21" s="49"/>
      <c r="JUJ21" s="49"/>
      <c r="JUL21" s="49"/>
      <c r="JUS21" s="75"/>
      <c r="JUY21" s="49"/>
      <c r="JUZ21" s="49"/>
      <c r="JVB21" s="49"/>
      <c r="JVI21" s="75"/>
      <c r="JVO21" s="49"/>
      <c r="JVP21" s="49"/>
      <c r="JVR21" s="49"/>
      <c r="JVY21" s="75"/>
      <c r="JWE21" s="49"/>
      <c r="JWF21" s="49"/>
      <c r="JWH21" s="49"/>
      <c r="JWO21" s="75"/>
      <c r="JWU21" s="49"/>
      <c r="JWV21" s="49"/>
      <c r="JWX21" s="49"/>
      <c r="JXE21" s="75"/>
      <c r="JXK21" s="49"/>
      <c r="JXL21" s="49"/>
      <c r="JXN21" s="49"/>
      <c r="JXU21" s="75"/>
      <c r="JYA21" s="49"/>
      <c r="JYB21" s="49"/>
      <c r="JYD21" s="49"/>
      <c r="JYK21" s="75"/>
      <c r="JYQ21" s="49"/>
      <c r="JYR21" s="49"/>
      <c r="JYT21" s="49"/>
      <c r="JZA21" s="75"/>
      <c r="JZG21" s="49"/>
      <c r="JZH21" s="49"/>
      <c r="JZJ21" s="49"/>
      <c r="JZQ21" s="75"/>
      <c r="JZW21" s="49"/>
      <c r="JZX21" s="49"/>
      <c r="JZZ21" s="49"/>
      <c r="KAG21" s="75"/>
      <c r="KAM21" s="49"/>
      <c r="KAN21" s="49"/>
      <c r="KAP21" s="49"/>
      <c r="KAW21" s="75"/>
      <c r="KBC21" s="49"/>
      <c r="KBD21" s="49"/>
      <c r="KBF21" s="49"/>
      <c r="KBM21" s="75"/>
      <c r="KBS21" s="49"/>
      <c r="KBT21" s="49"/>
      <c r="KBV21" s="49"/>
      <c r="KCC21" s="75"/>
      <c r="KCI21" s="49"/>
      <c r="KCJ21" s="49"/>
      <c r="KCL21" s="49"/>
      <c r="KCS21" s="75"/>
      <c r="KCY21" s="49"/>
      <c r="KCZ21" s="49"/>
      <c r="KDB21" s="49"/>
      <c r="KDI21" s="75"/>
      <c r="KDO21" s="49"/>
      <c r="KDP21" s="49"/>
      <c r="KDR21" s="49"/>
      <c r="KDY21" s="75"/>
      <c r="KEE21" s="49"/>
      <c r="KEF21" s="49"/>
      <c r="KEH21" s="49"/>
      <c r="KEO21" s="75"/>
      <c r="KEU21" s="49"/>
      <c r="KEV21" s="49"/>
      <c r="KEX21" s="49"/>
      <c r="KFE21" s="75"/>
      <c r="KFK21" s="49"/>
      <c r="KFL21" s="49"/>
      <c r="KFN21" s="49"/>
      <c r="KFU21" s="75"/>
      <c r="KGA21" s="49"/>
      <c r="KGB21" s="49"/>
      <c r="KGD21" s="49"/>
      <c r="KGK21" s="75"/>
      <c r="KGQ21" s="49"/>
      <c r="KGR21" s="49"/>
      <c r="KGT21" s="49"/>
      <c r="KHA21" s="75"/>
      <c r="KHG21" s="49"/>
      <c r="KHH21" s="49"/>
      <c r="KHJ21" s="49"/>
      <c r="KHQ21" s="75"/>
      <c r="KHW21" s="49"/>
      <c r="KHX21" s="49"/>
      <c r="KHZ21" s="49"/>
      <c r="KIG21" s="75"/>
      <c r="KIM21" s="49"/>
      <c r="KIN21" s="49"/>
      <c r="KIP21" s="49"/>
      <c r="KIW21" s="75"/>
      <c r="KJC21" s="49"/>
      <c r="KJD21" s="49"/>
      <c r="KJF21" s="49"/>
      <c r="KJM21" s="75"/>
      <c r="KJS21" s="49"/>
      <c r="KJT21" s="49"/>
      <c r="KJV21" s="49"/>
      <c r="KKC21" s="75"/>
      <c r="KKI21" s="49"/>
      <c r="KKJ21" s="49"/>
      <c r="KKL21" s="49"/>
      <c r="KKS21" s="75"/>
      <c r="KKY21" s="49"/>
      <c r="KKZ21" s="49"/>
      <c r="KLB21" s="49"/>
      <c r="KLI21" s="75"/>
      <c r="KLO21" s="49"/>
      <c r="KLP21" s="49"/>
      <c r="KLR21" s="49"/>
      <c r="KLY21" s="75"/>
      <c r="KME21" s="49"/>
      <c r="KMF21" s="49"/>
      <c r="KMH21" s="49"/>
      <c r="KMO21" s="75"/>
      <c r="KMU21" s="49"/>
      <c r="KMV21" s="49"/>
      <c r="KMX21" s="49"/>
      <c r="KNE21" s="75"/>
      <c r="KNK21" s="49"/>
      <c r="KNL21" s="49"/>
      <c r="KNN21" s="49"/>
      <c r="KNU21" s="75"/>
      <c r="KOA21" s="49"/>
      <c r="KOB21" s="49"/>
      <c r="KOD21" s="49"/>
      <c r="KOK21" s="75"/>
      <c r="KOQ21" s="49"/>
      <c r="KOR21" s="49"/>
      <c r="KOT21" s="49"/>
      <c r="KPA21" s="75"/>
      <c r="KPG21" s="49"/>
      <c r="KPH21" s="49"/>
      <c r="KPJ21" s="49"/>
      <c r="KPQ21" s="75"/>
      <c r="KPW21" s="49"/>
      <c r="KPX21" s="49"/>
      <c r="KPZ21" s="49"/>
      <c r="KQG21" s="75"/>
      <c r="KQM21" s="49"/>
      <c r="KQN21" s="49"/>
      <c r="KQP21" s="49"/>
      <c r="KQW21" s="75"/>
      <c r="KRC21" s="49"/>
      <c r="KRD21" s="49"/>
      <c r="KRF21" s="49"/>
      <c r="KRM21" s="75"/>
      <c r="KRS21" s="49"/>
      <c r="KRT21" s="49"/>
      <c r="KRV21" s="49"/>
      <c r="KSC21" s="75"/>
      <c r="KSI21" s="49"/>
      <c r="KSJ21" s="49"/>
      <c r="KSL21" s="49"/>
      <c r="KSS21" s="75"/>
      <c r="KSY21" s="49"/>
      <c r="KSZ21" s="49"/>
      <c r="KTB21" s="49"/>
      <c r="KTI21" s="75"/>
      <c r="KTO21" s="49"/>
      <c r="KTP21" s="49"/>
      <c r="KTR21" s="49"/>
      <c r="KTY21" s="75"/>
      <c r="KUE21" s="49"/>
      <c r="KUF21" s="49"/>
      <c r="KUH21" s="49"/>
      <c r="KUO21" s="75"/>
      <c r="KUU21" s="49"/>
      <c r="KUV21" s="49"/>
      <c r="KUX21" s="49"/>
      <c r="KVE21" s="75"/>
      <c r="KVK21" s="49"/>
      <c r="KVL21" s="49"/>
      <c r="KVN21" s="49"/>
      <c r="KVU21" s="75"/>
      <c r="KWA21" s="49"/>
      <c r="KWB21" s="49"/>
      <c r="KWD21" s="49"/>
      <c r="KWK21" s="75"/>
      <c r="KWQ21" s="49"/>
      <c r="KWR21" s="49"/>
      <c r="KWT21" s="49"/>
      <c r="KXA21" s="75"/>
      <c r="KXG21" s="49"/>
      <c r="KXH21" s="49"/>
      <c r="KXJ21" s="49"/>
      <c r="KXQ21" s="75"/>
      <c r="KXW21" s="49"/>
      <c r="KXX21" s="49"/>
      <c r="KXZ21" s="49"/>
      <c r="KYG21" s="75"/>
      <c r="KYM21" s="49"/>
      <c r="KYN21" s="49"/>
      <c r="KYP21" s="49"/>
      <c r="KYW21" s="75"/>
      <c r="KZC21" s="49"/>
      <c r="KZD21" s="49"/>
      <c r="KZF21" s="49"/>
      <c r="KZM21" s="75"/>
      <c r="KZS21" s="49"/>
      <c r="KZT21" s="49"/>
      <c r="KZV21" s="49"/>
      <c r="LAC21" s="75"/>
      <c r="LAI21" s="49"/>
      <c r="LAJ21" s="49"/>
      <c r="LAL21" s="49"/>
      <c r="LAS21" s="75"/>
      <c r="LAY21" s="49"/>
      <c r="LAZ21" s="49"/>
      <c r="LBB21" s="49"/>
      <c r="LBI21" s="75"/>
      <c r="LBO21" s="49"/>
      <c r="LBP21" s="49"/>
      <c r="LBR21" s="49"/>
      <c r="LBY21" s="75"/>
      <c r="LCE21" s="49"/>
      <c r="LCF21" s="49"/>
      <c r="LCH21" s="49"/>
      <c r="LCO21" s="75"/>
      <c r="LCU21" s="49"/>
      <c r="LCV21" s="49"/>
      <c r="LCX21" s="49"/>
      <c r="LDE21" s="75"/>
      <c r="LDK21" s="49"/>
      <c r="LDL21" s="49"/>
      <c r="LDN21" s="49"/>
      <c r="LDU21" s="75"/>
      <c r="LEA21" s="49"/>
      <c r="LEB21" s="49"/>
      <c r="LED21" s="49"/>
      <c r="LEK21" s="75"/>
      <c r="LEQ21" s="49"/>
      <c r="LER21" s="49"/>
      <c r="LET21" s="49"/>
      <c r="LFA21" s="75"/>
      <c r="LFG21" s="49"/>
      <c r="LFH21" s="49"/>
      <c r="LFJ21" s="49"/>
      <c r="LFQ21" s="75"/>
      <c r="LFW21" s="49"/>
      <c r="LFX21" s="49"/>
      <c r="LFZ21" s="49"/>
      <c r="LGG21" s="75"/>
      <c r="LGM21" s="49"/>
      <c r="LGN21" s="49"/>
      <c r="LGP21" s="49"/>
      <c r="LGW21" s="75"/>
      <c r="LHC21" s="49"/>
      <c r="LHD21" s="49"/>
      <c r="LHF21" s="49"/>
      <c r="LHM21" s="75"/>
      <c r="LHS21" s="49"/>
      <c r="LHT21" s="49"/>
      <c r="LHV21" s="49"/>
      <c r="LIC21" s="75"/>
      <c r="LII21" s="49"/>
      <c r="LIJ21" s="49"/>
      <c r="LIL21" s="49"/>
      <c r="LIS21" s="75"/>
      <c r="LIY21" s="49"/>
      <c r="LIZ21" s="49"/>
      <c r="LJB21" s="49"/>
      <c r="LJI21" s="75"/>
      <c r="LJO21" s="49"/>
      <c r="LJP21" s="49"/>
      <c r="LJR21" s="49"/>
      <c r="LJY21" s="75"/>
      <c r="LKE21" s="49"/>
      <c r="LKF21" s="49"/>
      <c r="LKH21" s="49"/>
      <c r="LKO21" s="75"/>
      <c r="LKU21" s="49"/>
      <c r="LKV21" s="49"/>
      <c r="LKX21" s="49"/>
      <c r="LLE21" s="75"/>
      <c r="LLK21" s="49"/>
      <c r="LLL21" s="49"/>
      <c r="LLN21" s="49"/>
      <c r="LLU21" s="75"/>
      <c r="LMA21" s="49"/>
      <c r="LMB21" s="49"/>
      <c r="LMD21" s="49"/>
      <c r="LMK21" s="75"/>
      <c r="LMQ21" s="49"/>
      <c r="LMR21" s="49"/>
      <c r="LMT21" s="49"/>
      <c r="LNA21" s="75"/>
      <c r="LNG21" s="49"/>
      <c r="LNH21" s="49"/>
      <c r="LNJ21" s="49"/>
      <c r="LNQ21" s="75"/>
      <c r="LNW21" s="49"/>
      <c r="LNX21" s="49"/>
      <c r="LNZ21" s="49"/>
      <c r="LOG21" s="75"/>
      <c r="LOM21" s="49"/>
      <c r="LON21" s="49"/>
      <c r="LOP21" s="49"/>
      <c r="LOW21" s="75"/>
      <c r="LPC21" s="49"/>
      <c r="LPD21" s="49"/>
      <c r="LPF21" s="49"/>
      <c r="LPM21" s="75"/>
      <c r="LPS21" s="49"/>
      <c r="LPT21" s="49"/>
      <c r="LPV21" s="49"/>
      <c r="LQC21" s="75"/>
      <c r="LQI21" s="49"/>
      <c r="LQJ21" s="49"/>
      <c r="LQL21" s="49"/>
      <c r="LQS21" s="75"/>
      <c r="LQY21" s="49"/>
      <c r="LQZ21" s="49"/>
      <c r="LRB21" s="49"/>
      <c r="LRI21" s="75"/>
      <c r="LRO21" s="49"/>
      <c r="LRP21" s="49"/>
      <c r="LRR21" s="49"/>
      <c r="LRY21" s="75"/>
      <c r="LSE21" s="49"/>
      <c r="LSF21" s="49"/>
      <c r="LSH21" s="49"/>
      <c r="LSO21" s="75"/>
      <c r="LSU21" s="49"/>
      <c r="LSV21" s="49"/>
      <c r="LSX21" s="49"/>
      <c r="LTE21" s="75"/>
      <c r="LTK21" s="49"/>
      <c r="LTL21" s="49"/>
      <c r="LTN21" s="49"/>
      <c r="LTU21" s="75"/>
      <c r="LUA21" s="49"/>
      <c r="LUB21" s="49"/>
      <c r="LUD21" s="49"/>
      <c r="LUK21" s="75"/>
      <c r="LUQ21" s="49"/>
      <c r="LUR21" s="49"/>
      <c r="LUT21" s="49"/>
      <c r="LVA21" s="75"/>
      <c r="LVG21" s="49"/>
      <c r="LVH21" s="49"/>
      <c r="LVJ21" s="49"/>
      <c r="LVQ21" s="75"/>
      <c r="LVW21" s="49"/>
      <c r="LVX21" s="49"/>
      <c r="LVZ21" s="49"/>
      <c r="LWG21" s="75"/>
      <c r="LWM21" s="49"/>
      <c r="LWN21" s="49"/>
      <c r="LWP21" s="49"/>
      <c r="LWW21" s="75"/>
      <c r="LXC21" s="49"/>
      <c r="LXD21" s="49"/>
      <c r="LXF21" s="49"/>
      <c r="LXM21" s="75"/>
      <c r="LXS21" s="49"/>
      <c r="LXT21" s="49"/>
      <c r="LXV21" s="49"/>
      <c r="LYC21" s="75"/>
      <c r="LYI21" s="49"/>
      <c r="LYJ21" s="49"/>
      <c r="LYL21" s="49"/>
      <c r="LYS21" s="75"/>
      <c r="LYY21" s="49"/>
      <c r="LYZ21" s="49"/>
      <c r="LZB21" s="49"/>
      <c r="LZI21" s="75"/>
      <c r="LZO21" s="49"/>
      <c r="LZP21" s="49"/>
      <c r="LZR21" s="49"/>
      <c r="LZY21" s="75"/>
      <c r="MAE21" s="49"/>
      <c r="MAF21" s="49"/>
      <c r="MAH21" s="49"/>
      <c r="MAO21" s="75"/>
      <c r="MAU21" s="49"/>
      <c r="MAV21" s="49"/>
      <c r="MAX21" s="49"/>
      <c r="MBE21" s="75"/>
      <c r="MBK21" s="49"/>
      <c r="MBL21" s="49"/>
      <c r="MBN21" s="49"/>
      <c r="MBU21" s="75"/>
      <c r="MCA21" s="49"/>
      <c r="MCB21" s="49"/>
      <c r="MCD21" s="49"/>
      <c r="MCK21" s="75"/>
      <c r="MCQ21" s="49"/>
      <c r="MCR21" s="49"/>
      <c r="MCT21" s="49"/>
      <c r="MDA21" s="75"/>
      <c r="MDG21" s="49"/>
      <c r="MDH21" s="49"/>
      <c r="MDJ21" s="49"/>
      <c r="MDQ21" s="75"/>
      <c r="MDW21" s="49"/>
      <c r="MDX21" s="49"/>
      <c r="MDZ21" s="49"/>
      <c r="MEG21" s="75"/>
      <c r="MEM21" s="49"/>
      <c r="MEN21" s="49"/>
      <c r="MEP21" s="49"/>
      <c r="MEW21" s="75"/>
      <c r="MFC21" s="49"/>
      <c r="MFD21" s="49"/>
      <c r="MFF21" s="49"/>
      <c r="MFM21" s="75"/>
      <c r="MFS21" s="49"/>
      <c r="MFT21" s="49"/>
      <c r="MFV21" s="49"/>
      <c r="MGC21" s="75"/>
      <c r="MGI21" s="49"/>
      <c r="MGJ21" s="49"/>
      <c r="MGL21" s="49"/>
      <c r="MGS21" s="75"/>
      <c r="MGY21" s="49"/>
      <c r="MGZ21" s="49"/>
      <c r="MHB21" s="49"/>
      <c r="MHI21" s="75"/>
      <c r="MHO21" s="49"/>
      <c r="MHP21" s="49"/>
      <c r="MHR21" s="49"/>
      <c r="MHY21" s="75"/>
      <c r="MIE21" s="49"/>
      <c r="MIF21" s="49"/>
      <c r="MIH21" s="49"/>
      <c r="MIO21" s="75"/>
      <c r="MIU21" s="49"/>
      <c r="MIV21" s="49"/>
      <c r="MIX21" s="49"/>
      <c r="MJE21" s="75"/>
      <c r="MJK21" s="49"/>
      <c r="MJL21" s="49"/>
      <c r="MJN21" s="49"/>
      <c r="MJU21" s="75"/>
      <c r="MKA21" s="49"/>
      <c r="MKB21" s="49"/>
      <c r="MKD21" s="49"/>
      <c r="MKK21" s="75"/>
      <c r="MKQ21" s="49"/>
      <c r="MKR21" s="49"/>
      <c r="MKT21" s="49"/>
      <c r="MLA21" s="75"/>
      <c r="MLG21" s="49"/>
      <c r="MLH21" s="49"/>
      <c r="MLJ21" s="49"/>
      <c r="MLQ21" s="75"/>
      <c r="MLW21" s="49"/>
      <c r="MLX21" s="49"/>
      <c r="MLZ21" s="49"/>
      <c r="MMG21" s="75"/>
      <c r="MMM21" s="49"/>
      <c r="MMN21" s="49"/>
      <c r="MMP21" s="49"/>
      <c r="MMW21" s="75"/>
      <c r="MNC21" s="49"/>
      <c r="MND21" s="49"/>
      <c r="MNF21" s="49"/>
      <c r="MNM21" s="75"/>
      <c r="MNS21" s="49"/>
      <c r="MNT21" s="49"/>
      <c r="MNV21" s="49"/>
      <c r="MOC21" s="75"/>
      <c r="MOI21" s="49"/>
      <c r="MOJ21" s="49"/>
      <c r="MOL21" s="49"/>
      <c r="MOS21" s="75"/>
      <c r="MOY21" s="49"/>
      <c r="MOZ21" s="49"/>
      <c r="MPB21" s="49"/>
      <c r="MPI21" s="75"/>
      <c r="MPO21" s="49"/>
      <c r="MPP21" s="49"/>
      <c r="MPR21" s="49"/>
      <c r="MPY21" s="75"/>
      <c r="MQE21" s="49"/>
      <c r="MQF21" s="49"/>
      <c r="MQH21" s="49"/>
      <c r="MQO21" s="75"/>
      <c r="MQU21" s="49"/>
      <c r="MQV21" s="49"/>
      <c r="MQX21" s="49"/>
      <c r="MRE21" s="75"/>
      <c r="MRK21" s="49"/>
      <c r="MRL21" s="49"/>
      <c r="MRN21" s="49"/>
      <c r="MRU21" s="75"/>
      <c r="MSA21" s="49"/>
      <c r="MSB21" s="49"/>
      <c r="MSD21" s="49"/>
      <c r="MSK21" s="75"/>
      <c r="MSQ21" s="49"/>
      <c r="MSR21" s="49"/>
      <c r="MST21" s="49"/>
      <c r="MTA21" s="75"/>
      <c r="MTG21" s="49"/>
      <c r="MTH21" s="49"/>
      <c r="MTJ21" s="49"/>
      <c r="MTQ21" s="75"/>
      <c r="MTW21" s="49"/>
      <c r="MTX21" s="49"/>
      <c r="MTZ21" s="49"/>
      <c r="MUG21" s="75"/>
      <c r="MUM21" s="49"/>
      <c r="MUN21" s="49"/>
      <c r="MUP21" s="49"/>
      <c r="MUW21" s="75"/>
      <c r="MVC21" s="49"/>
      <c r="MVD21" s="49"/>
      <c r="MVF21" s="49"/>
      <c r="MVM21" s="75"/>
      <c r="MVS21" s="49"/>
      <c r="MVT21" s="49"/>
      <c r="MVV21" s="49"/>
      <c r="MWC21" s="75"/>
      <c r="MWI21" s="49"/>
      <c r="MWJ21" s="49"/>
      <c r="MWL21" s="49"/>
      <c r="MWS21" s="75"/>
      <c r="MWY21" s="49"/>
      <c r="MWZ21" s="49"/>
      <c r="MXB21" s="49"/>
      <c r="MXI21" s="75"/>
      <c r="MXO21" s="49"/>
      <c r="MXP21" s="49"/>
      <c r="MXR21" s="49"/>
      <c r="MXY21" s="75"/>
      <c r="MYE21" s="49"/>
      <c r="MYF21" s="49"/>
      <c r="MYH21" s="49"/>
      <c r="MYO21" s="75"/>
      <c r="MYU21" s="49"/>
      <c r="MYV21" s="49"/>
      <c r="MYX21" s="49"/>
      <c r="MZE21" s="75"/>
      <c r="MZK21" s="49"/>
      <c r="MZL21" s="49"/>
      <c r="MZN21" s="49"/>
      <c r="MZU21" s="75"/>
      <c r="NAA21" s="49"/>
      <c r="NAB21" s="49"/>
      <c r="NAD21" s="49"/>
      <c r="NAK21" s="75"/>
      <c r="NAQ21" s="49"/>
      <c r="NAR21" s="49"/>
      <c r="NAT21" s="49"/>
      <c r="NBA21" s="75"/>
      <c r="NBG21" s="49"/>
      <c r="NBH21" s="49"/>
      <c r="NBJ21" s="49"/>
      <c r="NBQ21" s="75"/>
      <c r="NBW21" s="49"/>
      <c r="NBX21" s="49"/>
      <c r="NBZ21" s="49"/>
      <c r="NCG21" s="75"/>
      <c r="NCM21" s="49"/>
      <c r="NCN21" s="49"/>
      <c r="NCP21" s="49"/>
      <c r="NCW21" s="75"/>
      <c r="NDC21" s="49"/>
      <c r="NDD21" s="49"/>
      <c r="NDF21" s="49"/>
      <c r="NDM21" s="75"/>
      <c r="NDS21" s="49"/>
      <c r="NDT21" s="49"/>
      <c r="NDV21" s="49"/>
      <c r="NEC21" s="75"/>
      <c r="NEI21" s="49"/>
      <c r="NEJ21" s="49"/>
      <c r="NEL21" s="49"/>
      <c r="NES21" s="75"/>
      <c r="NEY21" s="49"/>
      <c r="NEZ21" s="49"/>
      <c r="NFB21" s="49"/>
      <c r="NFI21" s="75"/>
      <c r="NFO21" s="49"/>
      <c r="NFP21" s="49"/>
      <c r="NFR21" s="49"/>
      <c r="NFY21" s="75"/>
      <c r="NGE21" s="49"/>
      <c r="NGF21" s="49"/>
      <c r="NGH21" s="49"/>
      <c r="NGO21" s="75"/>
      <c r="NGU21" s="49"/>
      <c r="NGV21" s="49"/>
      <c r="NGX21" s="49"/>
      <c r="NHE21" s="75"/>
      <c r="NHK21" s="49"/>
      <c r="NHL21" s="49"/>
      <c r="NHN21" s="49"/>
      <c r="NHU21" s="75"/>
      <c r="NIA21" s="49"/>
      <c r="NIB21" s="49"/>
      <c r="NID21" s="49"/>
      <c r="NIK21" s="75"/>
      <c r="NIQ21" s="49"/>
      <c r="NIR21" s="49"/>
      <c r="NIT21" s="49"/>
      <c r="NJA21" s="75"/>
      <c r="NJG21" s="49"/>
      <c r="NJH21" s="49"/>
      <c r="NJJ21" s="49"/>
      <c r="NJQ21" s="75"/>
      <c r="NJW21" s="49"/>
      <c r="NJX21" s="49"/>
      <c r="NJZ21" s="49"/>
      <c r="NKG21" s="75"/>
      <c r="NKM21" s="49"/>
      <c r="NKN21" s="49"/>
      <c r="NKP21" s="49"/>
      <c r="NKW21" s="75"/>
      <c r="NLC21" s="49"/>
      <c r="NLD21" s="49"/>
      <c r="NLF21" s="49"/>
      <c r="NLM21" s="75"/>
      <c r="NLS21" s="49"/>
      <c r="NLT21" s="49"/>
      <c r="NLV21" s="49"/>
      <c r="NMC21" s="75"/>
      <c r="NMI21" s="49"/>
      <c r="NMJ21" s="49"/>
      <c r="NML21" s="49"/>
      <c r="NMS21" s="75"/>
      <c r="NMY21" s="49"/>
      <c r="NMZ21" s="49"/>
      <c r="NNB21" s="49"/>
      <c r="NNI21" s="75"/>
      <c r="NNO21" s="49"/>
      <c r="NNP21" s="49"/>
      <c r="NNR21" s="49"/>
      <c r="NNY21" s="75"/>
      <c r="NOE21" s="49"/>
      <c r="NOF21" s="49"/>
      <c r="NOH21" s="49"/>
      <c r="NOO21" s="75"/>
      <c r="NOU21" s="49"/>
      <c r="NOV21" s="49"/>
      <c r="NOX21" s="49"/>
      <c r="NPE21" s="75"/>
      <c r="NPK21" s="49"/>
      <c r="NPL21" s="49"/>
      <c r="NPN21" s="49"/>
      <c r="NPU21" s="75"/>
      <c r="NQA21" s="49"/>
      <c r="NQB21" s="49"/>
      <c r="NQD21" s="49"/>
      <c r="NQK21" s="75"/>
      <c r="NQQ21" s="49"/>
      <c r="NQR21" s="49"/>
      <c r="NQT21" s="49"/>
      <c r="NRA21" s="75"/>
      <c r="NRG21" s="49"/>
      <c r="NRH21" s="49"/>
      <c r="NRJ21" s="49"/>
      <c r="NRQ21" s="75"/>
      <c r="NRW21" s="49"/>
      <c r="NRX21" s="49"/>
      <c r="NRZ21" s="49"/>
      <c r="NSG21" s="75"/>
      <c r="NSM21" s="49"/>
      <c r="NSN21" s="49"/>
      <c r="NSP21" s="49"/>
      <c r="NSW21" s="75"/>
      <c r="NTC21" s="49"/>
      <c r="NTD21" s="49"/>
      <c r="NTF21" s="49"/>
      <c r="NTM21" s="75"/>
      <c r="NTS21" s="49"/>
      <c r="NTT21" s="49"/>
      <c r="NTV21" s="49"/>
      <c r="NUC21" s="75"/>
      <c r="NUI21" s="49"/>
      <c r="NUJ21" s="49"/>
      <c r="NUL21" s="49"/>
      <c r="NUS21" s="75"/>
      <c r="NUY21" s="49"/>
      <c r="NUZ21" s="49"/>
      <c r="NVB21" s="49"/>
      <c r="NVI21" s="75"/>
      <c r="NVO21" s="49"/>
      <c r="NVP21" s="49"/>
      <c r="NVR21" s="49"/>
      <c r="NVY21" s="75"/>
      <c r="NWE21" s="49"/>
      <c r="NWF21" s="49"/>
      <c r="NWH21" s="49"/>
      <c r="NWO21" s="75"/>
      <c r="NWU21" s="49"/>
      <c r="NWV21" s="49"/>
      <c r="NWX21" s="49"/>
      <c r="NXE21" s="75"/>
      <c r="NXK21" s="49"/>
      <c r="NXL21" s="49"/>
      <c r="NXN21" s="49"/>
      <c r="NXU21" s="75"/>
      <c r="NYA21" s="49"/>
      <c r="NYB21" s="49"/>
      <c r="NYD21" s="49"/>
      <c r="NYK21" s="75"/>
      <c r="NYQ21" s="49"/>
      <c r="NYR21" s="49"/>
      <c r="NYT21" s="49"/>
      <c r="NZA21" s="75"/>
      <c r="NZG21" s="49"/>
      <c r="NZH21" s="49"/>
      <c r="NZJ21" s="49"/>
      <c r="NZQ21" s="75"/>
      <c r="NZW21" s="49"/>
      <c r="NZX21" s="49"/>
      <c r="NZZ21" s="49"/>
      <c r="OAG21" s="75"/>
      <c r="OAM21" s="49"/>
      <c r="OAN21" s="49"/>
      <c r="OAP21" s="49"/>
      <c r="OAW21" s="75"/>
      <c r="OBC21" s="49"/>
      <c r="OBD21" s="49"/>
      <c r="OBF21" s="49"/>
      <c r="OBM21" s="75"/>
      <c r="OBS21" s="49"/>
      <c r="OBT21" s="49"/>
      <c r="OBV21" s="49"/>
      <c r="OCC21" s="75"/>
      <c r="OCI21" s="49"/>
      <c r="OCJ21" s="49"/>
      <c r="OCL21" s="49"/>
      <c r="OCS21" s="75"/>
      <c r="OCY21" s="49"/>
      <c r="OCZ21" s="49"/>
      <c r="ODB21" s="49"/>
      <c r="ODI21" s="75"/>
      <c r="ODO21" s="49"/>
      <c r="ODP21" s="49"/>
      <c r="ODR21" s="49"/>
      <c r="ODY21" s="75"/>
      <c r="OEE21" s="49"/>
      <c r="OEF21" s="49"/>
      <c r="OEH21" s="49"/>
      <c r="OEO21" s="75"/>
      <c r="OEU21" s="49"/>
      <c r="OEV21" s="49"/>
      <c r="OEX21" s="49"/>
      <c r="OFE21" s="75"/>
      <c r="OFK21" s="49"/>
      <c r="OFL21" s="49"/>
      <c r="OFN21" s="49"/>
      <c r="OFU21" s="75"/>
      <c r="OGA21" s="49"/>
      <c r="OGB21" s="49"/>
      <c r="OGD21" s="49"/>
      <c r="OGK21" s="75"/>
      <c r="OGQ21" s="49"/>
      <c r="OGR21" s="49"/>
      <c r="OGT21" s="49"/>
      <c r="OHA21" s="75"/>
      <c r="OHG21" s="49"/>
      <c r="OHH21" s="49"/>
      <c r="OHJ21" s="49"/>
      <c r="OHQ21" s="75"/>
      <c r="OHW21" s="49"/>
      <c r="OHX21" s="49"/>
      <c r="OHZ21" s="49"/>
      <c r="OIG21" s="75"/>
      <c r="OIM21" s="49"/>
      <c r="OIN21" s="49"/>
      <c r="OIP21" s="49"/>
      <c r="OIW21" s="75"/>
      <c r="OJC21" s="49"/>
      <c r="OJD21" s="49"/>
      <c r="OJF21" s="49"/>
      <c r="OJM21" s="75"/>
      <c r="OJS21" s="49"/>
      <c r="OJT21" s="49"/>
      <c r="OJV21" s="49"/>
      <c r="OKC21" s="75"/>
      <c r="OKI21" s="49"/>
      <c r="OKJ21" s="49"/>
      <c r="OKL21" s="49"/>
      <c r="OKS21" s="75"/>
      <c r="OKY21" s="49"/>
      <c r="OKZ21" s="49"/>
      <c r="OLB21" s="49"/>
      <c r="OLI21" s="75"/>
      <c r="OLO21" s="49"/>
      <c r="OLP21" s="49"/>
      <c r="OLR21" s="49"/>
      <c r="OLY21" s="75"/>
      <c r="OME21" s="49"/>
      <c r="OMF21" s="49"/>
      <c r="OMH21" s="49"/>
      <c r="OMO21" s="75"/>
      <c r="OMU21" s="49"/>
      <c r="OMV21" s="49"/>
      <c r="OMX21" s="49"/>
      <c r="ONE21" s="75"/>
      <c r="ONK21" s="49"/>
      <c r="ONL21" s="49"/>
      <c r="ONN21" s="49"/>
      <c r="ONU21" s="75"/>
      <c r="OOA21" s="49"/>
      <c r="OOB21" s="49"/>
      <c r="OOD21" s="49"/>
      <c r="OOK21" s="75"/>
      <c r="OOQ21" s="49"/>
      <c r="OOR21" s="49"/>
      <c r="OOT21" s="49"/>
      <c r="OPA21" s="75"/>
      <c r="OPG21" s="49"/>
      <c r="OPH21" s="49"/>
      <c r="OPJ21" s="49"/>
      <c r="OPQ21" s="75"/>
      <c r="OPW21" s="49"/>
      <c r="OPX21" s="49"/>
      <c r="OPZ21" s="49"/>
      <c r="OQG21" s="75"/>
      <c r="OQM21" s="49"/>
      <c r="OQN21" s="49"/>
      <c r="OQP21" s="49"/>
      <c r="OQW21" s="75"/>
      <c r="ORC21" s="49"/>
      <c r="ORD21" s="49"/>
      <c r="ORF21" s="49"/>
      <c r="ORM21" s="75"/>
      <c r="ORS21" s="49"/>
      <c r="ORT21" s="49"/>
      <c r="ORV21" s="49"/>
      <c r="OSC21" s="75"/>
      <c r="OSI21" s="49"/>
      <c r="OSJ21" s="49"/>
      <c r="OSL21" s="49"/>
      <c r="OSS21" s="75"/>
      <c r="OSY21" s="49"/>
      <c r="OSZ21" s="49"/>
      <c r="OTB21" s="49"/>
      <c r="OTI21" s="75"/>
      <c r="OTO21" s="49"/>
      <c r="OTP21" s="49"/>
      <c r="OTR21" s="49"/>
      <c r="OTY21" s="75"/>
      <c r="OUE21" s="49"/>
      <c r="OUF21" s="49"/>
      <c r="OUH21" s="49"/>
      <c r="OUO21" s="75"/>
      <c r="OUU21" s="49"/>
      <c r="OUV21" s="49"/>
      <c r="OUX21" s="49"/>
      <c r="OVE21" s="75"/>
      <c r="OVK21" s="49"/>
      <c r="OVL21" s="49"/>
      <c r="OVN21" s="49"/>
      <c r="OVU21" s="75"/>
      <c r="OWA21" s="49"/>
      <c r="OWB21" s="49"/>
      <c r="OWD21" s="49"/>
      <c r="OWK21" s="75"/>
      <c r="OWQ21" s="49"/>
      <c r="OWR21" s="49"/>
      <c r="OWT21" s="49"/>
      <c r="OXA21" s="75"/>
      <c r="OXG21" s="49"/>
      <c r="OXH21" s="49"/>
      <c r="OXJ21" s="49"/>
      <c r="OXQ21" s="75"/>
      <c r="OXW21" s="49"/>
      <c r="OXX21" s="49"/>
      <c r="OXZ21" s="49"/>
      <c r="OYG21" s="75"/>
      <c r="OYM21" s="49"/>
      <c r="OYN21" s="49"/>
      <c r="OYP21" s="49"/>
      <c r="OYW21" s="75"/>
      <c r="OZC21" s="49"/>
      <c r="OZD21" s="49"/>
      <c r="OZF21" s="49"/>
      <c r="OZM21" s="75"/>
      <c r="OZS21" s="49"/>
      <c r="OZT21" s="49"/>
      <c r="OZV21" s="49"/>
      <c r="PAC21" s="75"/>
      <c r="PAI21" s="49"/>
      <c r="PAJ21" s="49"/>
      <c r="PAL21" s="49"/>
      <c r="PAS21" s="75"/>
      <c r="PAY21" s="49"/>
      <c r="PAZ21" s="49"/>
      <c r="PBB21" s="49"/>
      <c r="PBI21" s="75"/>
      <c r="PBO21" s="49"/>
      <c r="PBP21" s="49"/>
      <c r="PBR21" s="49"/>
      <c r="PBY21" s="75"/>
      <c r="PCE21" s="49"/>
      <c r="PCF21" s="49"/>
      <c r="PCH21" s="49"/>
      <c r="PCO21" s="75"/>
      <c r="PCU21" s="49"/>
      <c r="PCV21" s="49"/>
      <c r="PCX21" s="49"/>
      <c r="PDE21" s="75"/>
      <c r="PDK21" s="49"/>
      <c r="PDL21" s="49"/>
      <c r="PDN21" s="49"/>
      <c r="PDU21" s="75"/>
      <c r="PEA21" s="49"/>
      <c r="PEB21" s="49"/>
      <c r="PED21" s="49"/>
      <c r="PEK21" s="75"/>
      <c r="PEQ21" s="49"/>
      <c r="PER21" s="49"/>
      <c r="PET21" s="49"/>
      <c r="PFA21" s="75"/>
      <c r="PFG21" s="49"/>
      <c r="PFH21" s="49"/>
      <c r="PFJ21" s="49"/>
      <c r="PFQ21" s="75"/>
      <c r="PFW21" s="49"/>
      <c r="PFX21" s="49"/>
      <c r="PFZ21" s="49"/>
      <c r="PGG21" s="75"/>
      <c r="PGM21" s="49"/>
      <c r="PGN21" s="49"/>
      <c r="PGP21" s="49"/>
      <c r="PGW21" s="75"/>
      <c r="PHC21" s="49"/>
      <c r="PHD21" s="49"/>
      <c r="PHF21" s="49"/>
      <c r="PHM21" s="75"/>
      <c r="PHS21" s="49"/>
      <c r="PHT21" s="49"/>
      <c r="PHV21" s="49"/>
      <c r="PIC21" s="75"/>
      <c r="PII21" s="49"/>
      <c r="PIJ21" s="49"/>
      <c r="PIL21" s="49"/>
      <c r="PIS21" s="75"/>
      <c r="PIY21" s="49"/>
      <c r="PIZ21" s="49"/>
      <c r="PJB21" s="49"/>
      <c r="PJI21" s="75"/>
      <c r="PJO21" s="49"/>
      <c r="PJP21" s="49"/>
      <c r="PJR21" s="49"/>
      <c r="PJY21" s="75"/>
      <c r="PKE21" s="49"/>
      <c r="PKF21" s="49"/>
      <c r="PKH21" s="49"/>
      <c r="PKO21" s="75"/>
      <c r="PKU21" s="49"/>
      <c r="PKV21" s="49"/>
      <c r="PKX21" s="49"/>
      <c r="PLE21" s="75"/>
      <c r="PLK21" s="49"/>
      <c r="PLL21" s="49"/>
      <c r="PLN21" s="49"/>
      <c r="PLU21" s="75"/>
      <c r="PMA21" s="49"/>
      <c r="PMB21" s="49"/>
      <c r="PMD21" s="49"/>
      <c r="PMK21" s="75"/>
      <c r="PMQ21" s="49"/>
      <c r="PMR21" s="49"/>
      <c r="PMT21" s="49"/>
      <c r="PNA21" s="75"/>
      <c r="PNG21" s="49"/>
      <c r="PNH21" s="49"/>
      <c r="PNJ21" s="49"/>
      <c r="PNQ21" s="75"/>
      <c r="PNW21" s="49"/>
      <c r="PNX21" s="49"/>
      <c r="PNZ21" s="49"/>
      <c r="POG21" s="75"/>
      <c r="POM21" s="49"/>
      <c r="PON21" s="49"/>
      <c r="POP21" s="49"/>
      <c r="POW21" s="75"/>
      <c r="PPC21" s="49"/>
      <c r="PPD21" s="49"/>
      <c r="PPF21" s="49"/>
      <c r="PPM21" s="75"/>
      <c r="PPS21" s="49"/>
      <c r="PPT21" s="49"/>
      <c r="PPV21" s="49"/>
      <c r="PQC21" s="75"/>
      <c r="PQI21" s="49"/>
      <c r="PQJ21" s="49"/>
      <c r="PQL21" s="49"/>
      <c r="PQS21" s="75"/>
      <c r="PQY21" s="49"/>
      <c r="PQZ21" s="49"/>
      <c r="PRB21" s="49"/>
      <c r="PRI21" s="75"/>
      <c r="PRO21" s="49"/>
      <c r="PRP21" s="49"/>
      <c r="PRR21" s="49"/>
      <c r="PRY21" s="75"/>
      <c r="PSE21" s="49"/>
      <c r="PSF21" s="49"/>
      <c r="PSH21" s="49"/>
      <c r="PSO21" s="75"/>
      <c r="PSU21" s="49"/>
      <c r="PSV21" s="49"/>
      <c r="PSX21" s="49"/>
      <c r="PTE21" s="75"/>
      <c r="PTK21" s="49"/>
      <c r="PTL21" s="49"/>
      <c r="PTN21" s="49"/>
      <c r="PTU21" s="75"/>
      <c r="PUA21" s="49"/>
      <c r="PUB21" s="49"/>
      <c r="PUD21" s="49"/>
      <c r="PUK21" s="75"/>
      <c r="PUQ21" s="49"/>
      <c r="PUR21" s="49"/>
      <c r="PUT21" s="49"/>
      <c r="PVA21" s="75"/>
      <c r="PVG21" s="49"/>
      <c r="PVH21" s="49"/>
      <c r="PVJ21" s="49"/>
      <c r="PVQ21" s="75"/>
      <c r="PVW21" s="49"/>
      <c r="PVX21" s="49"/>
      <c r="PVZ21" s="49"/>
      <c r="PWG21" s="75"/>
      <c r="PWM21" s="49"/>
      <c r="PWN21" s="49"/>
      <c r="PWP21" s="49"/>
      <c r="PWW21" s="75"/>
      <c r="PXC21" s="49"/>
      <c r="PXD21" s="49"/>
      <c r="PXF21" s="49"/>
      <c r="PXM21" s="75"/>
      <c r="PXS21" s="49"/>
      <c r="PXT21" s="49"/>
      <c r="PXV21" s="49"/>
      <c r="PYC21" s="75"/>
      <c r="PYI21" s="49"/>
      <c r="PYJ21" s="49"/>
      <c r="PYL21" s="49"/>
      <c r="PYS21" s="75"/>
      <c r="PYY21" s="49"/>
      <c r="PYZ21" s="49"/>
      <c r="PZB21" s="49"/>
      <c r="PZI21" s="75"/>
      <c r="PZO21" s="49"/>
      <c r="PZP21" s="49"/>
      <c r="PZR21" s="49"/>
      <c r="PZY21" s="75"/>
      <c r="QAE21" s="49"/>
      <c r="QAF21" s="49"/>
      <c r="QAH21" s="49"/>
      <c r="QAO21" s="75"/>
      <c r="QAU21" s="49"/>
      <c r="QAV21" s="49"/>
      <c r="QAX21" s="49"/>
      <c r="QBE21" s="75"/>
      <c r="QBK21" s="49"/>
      <c r="QBL21" s="49"/>
      <c r="QBN21" s="49"/>
      <c r="QBU21" s="75"/>
      <c r="QCA21" s="49"/>
      <c r="QCB21" s="49"/>
      <c r="QCD21" s="49"/>
      <c r="QCK21" s="75"/>
      <c r="QCQ21" s="49"/>
      <c r="QCR21" s="49"/>
      <c r="QCT21" s="49"/>
      <c r="QDA21" s="75"/>
      <c r="QDG21" s="49"/>
      <c r="QDH21" s="49"/>
      <c r="QDJ21" s="49"/>
      <c r="QDQ21" s="75"/>
      <c r="QDW21" s="49"/>
      <c r="QDX21" s="49"/>
      <c r="QDZ21" s="49"/>
      <c r="QEG21" s="75"/>
      <c r="QEM21" s="49"/>
      <c r="QEN21" s="49"/>
      <c r="QEP21" s="49"/>
      <c r="QEW21" s="75"/>
      <c r="QFC21" s="49"/>
      <c r="QFD21" s="49"/>
      <c r="QFF21" s="49"/>
      <c r="QFM21" s="75"/>
      <c r="QFS21" s="49"/>
      <c r="QFT21" s="49"/>
      <c r="QFV21" s="49"/>
      <c r="QGC21" s="75"/>
      <c r="QGI21" s="49"/>
      <c r="QGJ21" s="49"/>
      <c r="QGL21" s="49"/>
      <c r="QGS21" s="75"/>
      <c r="QGY21" s="49"/>
      <c r="QGZ21" s="49"/>
      <c r="QHB21" s="49"/>
      <c r="QHI21" s="75"/>
      <c r="QHO21" s="49"/>
      <c r="QHP21" s="49"/>
      <c r="QHR21" s="49"/>
      <c r="QHY21" s="75"/>
      <c r="QIE21" s="49"/>
      <c r="QIF21" s="49"/>
      <c r="QIH21" s="49"/>
      <c r="QIO21" s="75"/>
      <c r="QIU21" s="49"/>
      <c r="QIV21" s="49"/>
      <c r="QIX21" s="49"/>
      <c r="QJE21" s="75"/>
      <c r="QJK21" s="49"/>
      <c r="QJL21" s="49"/>
      <c r="QJN21" s="49"/>
      <c r="QJU21" s="75"/>
      <c r="QKA21" s="49"/>
      <c r="QKB21" s="49"/>
      <c r="QKD21" s="49"/>
      <c r="QKK21" s="75"/>
      <c r="QKQ21" s="49"/>
      <c r="QKR21" s="49"/>
      <c r="QKT21" s="49"/>
      <c r="QLA21" s="75"/>
      <c r="QLG21" s="49"/>
      <c r="QLH21" s="49"/>
      <c r="QLJ21" s="49"/>
      <c r="QLQ21" s="75"/>
      <c r="QLW21" s="49"/>
      <c r="QLX21" s="49"/>
      <c r="QLZ21" s="49"/>
      <c r="QMG21" s="75"/>
      <c r="QMM21" s="49"/>
      <c r="QMN21" s="49"/>
      <c r="QMP21" s="49"/>
      <c r="QMW21" s="75"/>
      <c r="QNC21" s="49"/>
      <c r="QND21" s="49"/>
      <c r="QNF21" s="49"/>
      <c r="QNM21" s="75"/>
      <c r="QNS21" s="49"/>
      <c r="QNT21" s="49"/>
      <c r="QNV21" s="49"/>
      <c r="QOC21" s="75"/>
      <c r="QOI21" s="49"/>
      <c r="QOJ21" s="49"/>
      <c r="QOL21" s="49"/>
      <c r="QOS21" s="75"/>
      <c r="QOY21" s="49"/>
      <c r="QOZ21" s="49"/>
      <c r="QPB21" s="49"/>
      <c r="QPI21" s="75"/>
      <c r="QPO21" s="49"/>
      <c r="QPP21" s="49"/>
      <c r="QPR21" s="49"/>
      <c r="QPY21" s="75"/>
      <c r="QQE21" s="49"/>
      <c r="QQF21" s="49"/>
      <c r="QQH21" s="49"/>
      <c r="QQO21" s="75"/>
      <c r="QQU21" s="49"/>
      <c r="QQV21" s="49"/>
      <c r="QQX21" s="49"/>
      <c r="QRE21" s="75"/>
      <c r="QRK21" s="49"/>
      <c r="QRL21" s="49"/>
      <c r="QRN21" s="49"/>
      <c r="QRU21" s="75"/>
      <c r="QSA21" s="49"/>
      <c r="QSB21" s="49"/>
      <c r="QSD21" s="49"/>
      <c r="QSK21" s="75"/>
      <c r="QSQ21" s="49"/>
      <c r="QSR21" s="49"/>
      <c r="QST21" s="49"/>
      <c r="QTA21" s="75"/>
      <c r="QTG21" s="49"/>
      <c r="QTH21" s="49"/>
      <c r="QTJ21" s="49"/>
      <c r="QTQ21" s="75"/>
      <c r="QTW21" s="49"/>
      <c r="QTX21" s="49"/>
      <c r="QTZ21" s="49"/>
      <c r="QUG21" s="75"/>
      <c r="QUM21" s="49"/>
      <c r="QUN21" s="49"/>
      <c r="QUP21" s="49"/>
      <c r="QUW21" s="75"/>
      <c r="QVC21" s="49"/>
      <c r="QVD21" s="49"/>
      <c r="QVF21" s="49"/>
      <c r="QVM21" s="75"/>
      <c r="QVS21" s="49"/>
      <c r="QVT21" s="49"/>
      <c r="QVV21" s="49"/>
      <c r="QWC21" s="75"/>
      <c r="QWI21" s="49"/>
      <c r="QWJ21" s="49"/>
      <c r="QWL21" s="49"/>
      <c r="QWS21" s="75"/>
      <c r="QWY21" s="49"/>
      <c r="QWZ21" s="49"/>
      <c r="QXB21" s="49"/>
      <c r="QXI21" s="75"/>
      <c r="QXO21" s="49"/>
      <c r="QXP21" s="49"/>
      <c r="QXR21" s="49"/>
      <c r="QXY21" s="75"/>
      <c r="QYE21" s="49"/>
      <c r="QYF21" s="49"/>
      <c r="QYH21" s="49"/>
      <c r="QYO21" s="75"/>
      <c r="QYU21" s="49"/>
      <c r="QYV21" s="49"/>
      <c r="QYX21" s="49"/>
      <c r="QZE21" s="75"/>
      <c r="QZK21" s="49"/>
      <c r="QZL21" s="49"/>
      <c r="QZN21" s="49"/>
      <c r="QZU21" s="75"/>
      <c r="RAA21" s="49"/>
      <c r="RAB21" s="49"/>
      <c r="RAD21" s="49"/>
      <c r="RAK21" s="75"/>
      <c r="RAQ21" s="49"/>
      <c r="RAR21" s="49"/>
      <c r="RAT21" s="49"/>
      <c r="RBA21" s="75"/>
      <c r="RBG21" s="49"/>
      <c r="RBH21" s="49"/>
      <c r="RBJ21" s="49"/>
      <c r="RBQ21" s="75"/>
      <c r="RBW21" s="49"/>
      <c r="RBX21" s="49"/>
      <c r="RBZ21" s="49"/>
      <c r="RCG21" s="75"/>
      <c r="RCM21" s="49"/>
      <c r="RCN21" s="49"/>
      <c r="RCP21" s="49"/>
      <c r="RCW21" s="75"/>
      <c r="RDC21" s="49"/>
      <c r="RDD21" s="49"/>
      <c r="RDF21" s="49"/>
      <c r="RDM21" s="75"/>
      <c r="RDS21" s="49"/>
      <c r="RDT21" s="49"/>
      <c r="RDV21" s="49"/>
      <c r="REC21" s="75"/>
      <c r="REI21" s="49"/>
      <c r="REJ21" s="49"/>
      <c r="REL21" s="49"/>
      <c r="RES21" s="75"/>
      <c r="REY21" s="49"/>
      <c r="REZ21" s="49"/>
      <c r="RFB21" s="49"/>
      <c r="RFI21" s="75"/>
      <c r="RFO21" s="49"/>
      <c r="RFP21" s="49"/>
      <c r="RFR21" s="49"/>
      <c r="RFY21" s="75"/>
      <c r="RGE21" s="49"/>
      <c r="RGF21" s="49"/>
      <c r="RGH21" s="49"/>
      <c r="RGO21" s="75"/>
      <c r="RGU21" s="49"/>
      <c r="RGV21" s="49"/>
      <c r="RGX21" s="49"/>
      <c r="RHE21" s="75"/>
      <c r="RHK21" s="49"/>
      <c r="RHL21" s="49"/>
      <c r="RHN21" s="49"/>
      <c r="RHU21" s="75"/>
      <c r="RIA21" s="49"/>
      <c r="RIB21" s="49"/>
      <c r="RID21" s="49"/>
      <c r="RIK21" s="75"/>
      <c r="RIQ21" s="49"/>
      <c r="RIR21" s="49"/>
      <c r="RIT21" s="49"/>
      <c r="RJA21" s="75"/>
      <c r="RJG21" s="49"/>
      <c r="RJH21" s="49"/>
      <c r="RJJ21" s="49"/>
      <c r="RJQ21" s="75"/>
      <c r="RJW21" s="49"/>
      <c r="RJX21" s="49"/>
      <c r="RJZ21" s="49"/>
      <c r="RKG21" s="75"/>
      <c r="RKM21" s="49"/>
      <c r="RKN21" s="49"/>
      <c r="RKP21" s="49"/>
      <c r="RKW21" s="75"/>
      <c r="RLC21" s="49"/>
      <c r="RLD21" s="49"/>
      <c r="RLF21" s="49"/>
      <c r="RLM21" s="75"/>
      <c r="RLS21" s="49"/>
      <c r="RLT21" s="49"/>
      <c r="RLV21" s="49"/>
      <c r="RMC21" s="75"/>
      <c r="RMI21" s="49"/>
      <c r="RMJ21" s="49"/>
      <c r="RML21" s="49"/>
      <c r="RMS21" s="75"/>
      <c r="RMY21" s="49"/>
      <c r="RMZ21" s="49"/>
      <c r="RNB21" s="49"/>
      <c r="RNI21" s="75"/>
      <c r="RNO21" s="49"/>
      <c r="RNP21" s="49"/>
      <c r="RNR21" s="49"/>
      <c r="RNY21" s="75"/>
      <c r="ROE21" s="49"/>
      <c r="ROF21" s="49"/>
      <c r="ROH21" s="49"/>
      <c r="ROO21" s="75"/>
      <c r="ROU21" s="49"/>
      <c r="ROV21" s="49"/>
      <c r="ROX21" s="49"/>
      <c r="RPE21" s="75"/>
      <c r="RPK21" s="49"/>
      <c r="RPL21" s="49"/>
      <c r="RPN21" s="49"/>
      <c r="RPU21" s="75"/>
      <c r="RQA21" s="49"/>
      <c r="RQB21" s="49"/>
      <c r="RQD21" s="49"/>
      <c r="RQK21" s="75"/>
      <c r="RQQ21" s="49"/>
      <c r="RQR21" s="49"/>
      <c r="RQT21" s="49"/>
      <c r="RRA21" s="75"/>
      <c r="RRG21" s="49"/>
      <c r="RRH21" s="49"/>
      <c r="RRJ21" s="49"/>
      <c r="RRQ21" s="75"/>
      <c r="RRW21" s="49"/>
      <c r="RRX21" s="49"/>
      <c r="RRZ21" s="49"/>
      <c r="RSG21" s="75"/>
      <c r="RSM21" s="49"/>
      <c r="RSN21" s="49"/>
      <c r="RSP21" s="49"/>
      <c r="RSW21" s="75"/>
      <c r="RTC21" s="49"/>
      <c r="RTD21" s="49"/>
      <c r="RTF21" s="49"/>
      <c r="RTM21" s="75"/>
      <c r="RTS21" s="49"/>
      <c r="RTT21" s="49"/>
      <c r="RTV21" s="49"/>
      <c r="RUC21" s="75"/>
      <c r="RUI21" s="49"/>
      <c r="RUJ21" s="49"/>
      <c r="RUL21" s="49"/>
      <c r="RUS21" s="75"/>
      <c r="RUY21" s="49"/>
      <c r="RUZ21" s="49"/>
      <c r="RVB21" s="49"/>
      <c r="RVI21" s="75"/>
      <c r="RVO21" s="49"/>
      <c r="RVP21" s="49"/>
      <c r="RVR21" s="49"/>
      <c r="RVY21" s="75"/>
      <c r="RWE21" s="49"/>
      <c r="RWF21" s="49"/>
      <c r="RWH21" s="49"/>
      <c r="RWO21" s="75"/>
      <c r="RWU21" s="49"/>
      <c r="RWV21" s="49"/>
      <c r="RWX21" s="49"/>
      <c r="RXE21" s="75"/>
      <c r="RXK21" s="49"/>
      <c r="RXL21" s="49"/>
      <c r="RXN21" s="49"/>
      <c r="RXU21" s="75"/>
      <c r="RYA21" s="49"/>
      <c r="RYB21" s="49"/>
      <c r="RYD21" s="49"/>
      <c r="RYK21" s="75"/>
      <c r="RYQ21" s="49"/>
      <c r="RYR21" s="49"/>
      <c r="RYT21" s="49"/>
      <c r="RZA21" s="75"/>
      <c r="RZG21" s="49"/>
      <c r="RZH21" s="49"/>
      <c r="RZJ21" s="49"/>
      <c r="RZQ21" s="75"/>
      <c r="RZW21" s="49"/>
      <c r="RZX21" s="49"/>
      <c r="RZZ21" s="49"/>
      <c r="SAG21" s="75"/>
      <c r="SAM21" s="49"/>
      <c r="SAN21" s="49"/>
      <c r="SAP21" s="49"/>
      <c r="SAW21" s="75"/>
      <c r="SBC21" s="49"/>
      <c r="SBD21" s="49"/>
      <c r="SBF21" s="49"/>
      <c r="SBM21" s="75"/>
      <c r="SBS21" s="49"/>
      <c r="SBT21" s="49"/>
      <c r="SBV21" s="49"/>
      <c r="SCC21" s="75"/>
      <c r="SCI21" s="49"/>
      <c r="SCJ21" s="49"/>
      <c r="SCL21" s="49"/>
      <c r="SCS21" s="75"/>
      <c r="SCY21" s="49"/>
      <c r="SCZ21" s="49"/>
      <c r="SDB21" s="49"/>
      <c r="SDI21" s="75"/>
      <c r="SDO21" s="49"/>
      <c r="SDP21" s="49"/>
      <c r="SDR21" s="49"/>
      <c r="SDY21" s="75"/>
      <c r="SEE21" s="49"/>
      <c r="SEF21" s="49"/>
      <c r="SEH21" s="49"/>
      <c r="SEO21" s="75"/>
      <c r="SEU21" s="49"/>
      <c r="SEV21" s="49"/>
      <c r="SEX21" s="49"/>
      <c r="SFE21" s="75"/>
      <c r="SFK21" s="49"/>
      <c r="SFL21" s="49"/>
      <c r="SFN21" s="49"/>
      <c r="SFU21" s="75"/>
      <c r="SGA21" s="49"/>
      <c r="SGB21" s="49"/>
      <c r="SGD21" s="49"/>
      <c r="SGK21" s="75"/>
      <c r="SGQ21" s="49"/>
      <c r="SGR21" s="49"/>
      <c r="SGT21" s="49"/>
      <c r="SHA21" s="75"/>
      <c r="SHG21" s="49"/>
      <c r="SHH21" s="49"/>
      <c r="SHJ21" s="49"/>
      <c r="SHQ21" s="75"/>
      <c r="SHW21" s="49"/>
      <c r="SHX21" s="49"/>
      <c r="SHZ21" s="49"/>
      <c r="SIG21" s="75"/>
      <c r="SIM21" s="49"/>
      <c r="SIN21" s="49"/>
      <c r="SIP21" s="49"/>
      <c r="SIW21" s="75"/>
      <c r="SJC21" s="49"/>
      <c r="SJD21" s="49"/>
      <c r="SJF21" s="49"/>
      <c r="SJM21" s="75"/>
      <c r="SJS21" s="49"/>
      <c r="SJT21" s="49"/>
      <c r="SJV21" s="49"/>
      <c r="SKC21" s="75"/>
      <c r="SKI21" s="49"/>
      <c r="SKJ21" s="49"/>
      <c r="SKL21" s="49"/>
      <c r="SKS21" s="75"/>
      <c r="SKY21" s="49"/>
      <c r="SKZ21" s="49"/>
      <c r="SLB21" s="49"/>
      <c r="SLI21" s="75"/>
      <c r="SLO21" s="49"/>
      <c r="SLP21" s="49"/>
      <c r="SLR21" s="49"/>
      <c r="SLY21" s="75"/>
      <c r="SME21" s="49"/>
      <c r="SMF21" s="49"/>
      <c r="SMH21" s="49"/>
      <c r="SMO21" s="75"/>
      <c r="SMU21" s="49"/>
      <c r="SMV21" s="49"/>
      <c r="SMX21" s="49"/>
      <c r="SNE21" s="75"/>
      <c r="SNK21" s="49"/>
      <c r="SNL21" s="49"/>
      <c r="SNN21" s="49"/>
      <c r="SNU21" s="75"/>
      <c r="SOA21" s="49"/>
      <c r="SOB21" s="49"/>
      <c r="SOD21" s="49"/>
      <c r="SOK21" s="75"/>
      <c r="SOQ21" s="49"/>
      <c r="SOR21" s="49"/>
      <c r="SOT21" s="49"/>
      <c r="SPA21" s="75"/>
      <c r="SPG21" s="49"/>
      <c r="SPH21" s="49"/>
      <c r="SPJ21" s="49"/>
      <c r="SPQ21" s="75"/>
      <c r="SPW21" s="49"/>
      <c r="SPX21" s="49"/>
      <c r="SPZ21" s="49"/>
      <c r="SQG21" s="75"/>
      <c r="SQM21" s="49"/>
      <c r="SQN21" s="49"/>
      <c r="SQP21" s="49"/>
      <c r="SQW21" s="75"/>
      <c r="SRC21" s="49"/>
      <c r="SRD21" s="49"/>
      <c r="SRF21" s="49"/>
      <c r="SRM21" s="75"/>
      <c r="SRS21" s="49"/>
      <c r="SRT21" s="49"/>
      <c r="SRV21" s="49"/>
      <c r="SSC21" s="75"/>
      <c r="SSI21" s="49"/>
      <c r="SSJ21" s="49"/>
      <c r="SSL21" s="49"/>
      <c r="SSS21" s="75"/>
      <c r="SSY21" s="49"/>
      <c r="SSZ21" s="49"/>
      <c r="STB21" s="49"/>
      <c r="STI21" s="75"/>
      <c r="STO21" s="49"/>
      <c r="STP21" s="49"/>
      <c r="STR21" s="49"/>
      <c r="STY21" s="75"/>
      <c r="SUE21" s="49"/>
      <c r="SUF21" s="49"/>
      <c r="SUH21" s="49"/>
      <c r="SUO21" s="75"/>
      <c r="SUU21" s="49"/>
      <c r="SUV21" s="49"/>
      <c r="SUX21" s="49"/>
      <c r="SVE21" s="75"/>
      <c r="SVK21" s="49"/>
      <c r="SVL21" s="49"/>
      <c r="SVN21" s="49"/>
      <c r="SVU21" s="75"/>
      <c r="SWA21" s="49"/>
      <c r="SWB21" s="49"/>
      <c r="SWD21" s="49"/>
      <c r="SWK21" s="75"/>
      <c r="SWQ21" s="49"/>
      <c r="SWR21" s="49"/>
      <c r="SWT21" s="49"/>
      <c r="SXA21" s="75"/>
      <c r="SXG21" s="49"/>
      <c r="SXH21" s="49"/>
      <c r="SXJ21" s="49"/>
      <c r="SXQ21" s="75"/>
      <c r="SXW21" s="49"/>
      <c r="SXX21" s="49"/>
      <c r="SXZ21" s="49"/>
      <c r="SYG21" s="75"/>
      <c r="SYM21" s="49"/>
      <c r="SYN21" s="49"/>
      <c r="SYP21" s="49"/>
      <c r="SYW21" s="75"/>
      <c r="SZC21" s="49"/>
      <c r="SZD21" s="49"/>
      <c r="SZF21" s="49"/>
      <c r="SZM21" s="75"/>
      <c r="SZS21" s="49"/>
      <c r="SZT21" s="49"/>
      <c r="SZV21" s="49"/>
      <c r="TAC21" s="75"/>
      <c r="TAI21" s="49"/>
      <c r="TAJ21" s="49"/>
      <c r="TAL21" s="49"/>
      <c r="TAS21" s="75"/>
      <c r="TAY21" s="49"/>
      <c r="TAZ21" s="49"/>
      <c r="TBB21" s="49"/>
      <c r="TBI21" s="75"/>
      <c r="TBO21" s="49"/>
      <c r="TBP21" s="49"/>
      <c r="TBR21" s="49"/>
      <c r="TBY21" s="75"/>
      <c r="TCE21" s="49"/>
      <c r="TCF21" s="49"/>
      <c r="TCH21" s="49"/>
      <c r="TCO21" s="75"/>
      <c r="TCU21" s="49"/>
      <c r="TCV21" s="49"/>
      <c r="TCX21" s="49"/>
      <c r="TDE21" s="75"/>
      <c r="TDK21" s="49"/>
      <c r="TDL21" s="49"/>
      <c r="TDN21" s="49"/>
      <c r="TDU21" s="75"/>
      <c r="TEA21" s="49"/>
      <c r="TEB21" s="49"/>
      <c r="TED21" s="49"/>
      <c r="TEK21" s="75"/>
      <c r="TEQ21" s="49"/>
      <c r="TER21" s="49"/>
      <c r="TET21" s="49"/>
      <c r="TFA21" s="75"/>
      <c r="TFG21" s="49"/>
      <c r="TFH21" s="49"/>
      <c r="TFJ21" s="49"/>
      <c r="TFQ21" s="75"/>
      <c r="TFW21" s="49"/>
      <c r="TFX21" s="49"/>
      <c r="TFZ21" s="49"/>
      <c r="TGG21" s="75"/>
      <c r="TGM21" s="49"/>
      <c r="TGN21" s="49"/>
      <c r="TGP21" s="49"/>
      <c r="TGW21" s="75"/>
      <c r="THC21" s="49"/>
      <c r="THD21" s="49"/>
      <c r="THF21" s="49"/>
      <c r="THM21" s="75"/>
      <c r="THS21" s="49"/>
      <c r="THT21" s="49"/>
      <c r="THV21" s="49"/>
      <c r="TIC21" s="75"/>
      <c r="TII21" s="49"/>
      <c r="TIJ21" s="49"/>
      <c r="TIL21" s="49"/>
      <c r="TIS21" s="75"/>
      <c r="TIY21" s="49"/>
      <c r="TIZ21" s="49"/>
      <c r="TJB21" s="49"/>
      <c r="TJI21" s="75"/>
      <c r="TJO21" s="49"/>
      <c r="TJP21" s="49"/>
      <c r="TJR21" s="49"/>
      <c r="TJY21" s="75"/>
      <c r="TKE21" s="49"/>
      <c r="TKF21" s="49"/>
      <c r="TKH21" s="49"/>
      <c r="TKO21" s="75"/>
      <c r="TKU21" s="49"/>
      <c r="TKV21" s="49"/>
      <c r="TKX21" s="49"/>
      <c r="TLE21" s="75"/>
      <c r="TLK21" s="49"/>
      <c r="TLL21" s="49"/>
      <c r="TLN21" s="49"/>
      <c r="TLU21" s="75"/>
      <c r="TMA21" s="49"/>
      <c r="TMB21" s="49"/>
      <c r="TMD21" s="49"/>
      <c r="TMK21" s="75"/>
      <c r="TMQ21" s="49"/>
      <c r="TMR21" s="49"/>
      <c r="TMT21" s="49"/>
      <c r="TNA21" s="75"/>
      <c r="TNG21" s="49"/>
      <c r="TNH21" s="49"/>
      <c r="TNJ21" s="49"/>
      <c r="TNQ21" s="75"/>
      <c r="TNW21" s="49"/>
      <c r="TNX21" s="49"/>
      <c r="TNZ21" s="49"/>
      <c r="TOG21" s="75"/>
      <c r="TOM21" s="49"/>
      <c r="TON21" s="49"/>
      <c r="TOP21" s="49"/>
      <c r="TOW21" s="75"/>
      <c r="TPC21" s="49"/>
      <c r="TPD21" s="49"/>
      <c r="TPF21" s="49"/>
      <c r="TPM21" s="75"/>
      <c r="TPS21" s="49"/>
      <c r="TPT21" s="49"/>
      <c r="TPV21" s="49"/>
      <c r="TQC21" s="75"/>
      <c r="TQI21" s="49"/>
      <c r="TQJ21" s="49"/>
      <c r="TQL21" s="49"/>
      <c r="TQS21" s="75"/>
      <c r="TQY21" s="49"/>
      <c r="TQZ21" s="49"/>
      <c r="TRB21" s="49"/>
      <c r="TRI21" s="75"/>
      <c r="TRO21" s="49"/>
      <c r="TRP21" s="49"/>
      <c r="TRR21" s="49"/>
      <c r="TRY21" s="75"/>
      <c r="TSE21" s="49"/>
      <c r="TSF21" s="49"/>
      <c r="TSH21" s="49"/>
      <c r="TSO21" s="75"/>
      <c r="TSU21" s="49"/>
      <c r="TSV21" s="49"/>
      <c r="TSX21" s="49"/>
      <c r="TTE21" s="75"/>
      <c r="TTK21" s="49"/>
      <c r="TTL21" s="49"/>
      <c r="TTN21" s="49"/>
      <c r="TTU21" s="75"/>
      <c r="TUA21" s="49"/>
      <c r="TUB21" s="49"/>
      <c r="TUD21" s="49"/>
      <c r="TUK21" s="75"/>
      <c r="TUQ21" s="49"/>
      <c r="TUR21" s="49"/>
      <c r="TUT21" s="49"/>
      <c r="TVA21" s="75"/>
      <c r="TVG21" s="49"/>
      <c r="TVH21" s="49"/>
      <c r="TVJ21" s="49"/>
      <c r="TVQ21" s="75"/>
      <c r="TVW21" s="49"/>
      <c r="TVX21" s="49"/>
      <c r="TVZ21" s="49"/>
      <c r="TWG21" s="75"/>
      <c r="TWM21" s="49"/>
      <c r="TWN21" s="49"/>
      <c r="TWP21" s="49"/>
      <c r="TWW21" s="75"/>
      <c r="TXC21" s="49"/>
      <c r="TXD21" s="49"/>
      <c r="TXF21" s="49"/>
      <c r="TXM21" s="75"/>
      <c r="TXS21" s="49"/>
      <c r="TXT21" s="49"/>
      <c r="TXV21" s="49"/>
      <c r="TYC21" s="75"/>
      <c r="TYI21" s="49"/>
      <c r="TYJ21" s="49"/>
      <c r="TYL21" s="49"/>
      <c r="TYS21" s="75"/>
      <c r="TYY21" s="49"/>
      <c r="TYZ21" s="49"/>
      <c r="TZB21" s="49"/>
      <c r="TZI21" s="75"/>
      <c r="TZO21" s="49"/>
      <c r="TZP21" s="49"/>
      <c r="TZR21" s="49"/>
      <c r="TZY21" s="75"/>
      <c r="UAE21" s="49"/>
      <c r="UAF21" s="49"/>
      <c r="UAH21" s="49"/>
      <c r="UAO21" s="75"/>
      <c r="UAU21" s="49"/>
      <c r="UAV21" s="49"/>
      <c r="UAX21" s="49"/>
      <c r="UBE21" s="75"/>
      <c r="UBK21" s="49"/>
      <c r="UBL21" s="49"/>
      <c r="UBN21" s="49"/>
      <c r="UBU21" s="75"/>
      <c r="UCA21" s="49"/>
      <c r="UCB21" s="49"/>
      <c r="UCD21" s="49"/>
      <c r="UCK21" s="75"/>
      <c r="UCQ21" s="49"/>
      <c r="UCR21" s="49"/>
      <c r="UCT21" s="49"/>
      <c r="UDA21" s="75"/>
      <c r="UDG21" s="49"/>
      <c r="UDH21" s="49"/>
      <c r="UDJ21" s="49"/>
      <c r="UDQ21" s="75"/>
      <c r="UDW21" s="49"/>
      <c r="UDX21" s="49"/>
      <c r="UDZ21" s="49"/>
      <c r="UEG21" s="75"/>
      <c r="UEM21" s="49"/>
      <c r="UEN21" s="49"/>
      <c r="UEP21" s="49"/>
      <c r="UEW21" s="75"/>
      <c r="UFC21" s="49"/>
      <c r="UFD21" s="49"/>
      <c r="UFF21" s="49"/>
      <c r="UFM21" s="75"/>
      <c r="UFS21" s="49"/>
      <c r="UFT21" s="49"/>
      <c r="UFV21" s="49"/>
      <c r="UGC21" s="75"/>
      <c r="UGI21" s="49"/>
      <c r="UGJ21" s="49"/>
      <c r="UGL21" s="49"/>
      <c r="UGS21" s="75"/>
      <c r="UGY21" s="49"/>
      <c r="UGZ21" s="49"/>
      <c r="UHB21" s="49"/>
      <c r="UHI21" s="75"/>
      <c r="UHO21" s="49"/>
      <c r="UHP21" s="49"/>
      <c r="UHR21" s="49"/>
      <c r="UHY21" s="75"/>
      <c r="UIE21" s="49"/>
      <c r="UIF21" s="49"/>
      <c r="UIH21" s="49"/>
      <c r="UIO21" s="75"/>
      <c r="UIU21" s="49"/>
      <c r="UIV21" s="49"/>
      <c r="UIX21" s="49"/>
      <c r="UJE21" s="75"/>
      <c r="UJK21" s="49"/>
      <c r="UJL21" s="49"/>
      <c r="UJN21" s="49"/>
      <c r="UJU21" s="75"/>
      <c r="UKA21" s="49"/>
      <c r="UKB21" s="49"/>
      <c r="UKD21" s="49"/>
      <c r="UKK21" s="75"/>
      <c r="UKQ21" s="49"/>
      <c r="UKR21" s="49"/>
      <c r="UKT21" s="49"/>
      <c r="ULA21" s="75"/>
      <c r="ULG21" s="49"/>
      <c r="ULH21" s="49"/>
      <c r="ULJ21" s="49"/>
      <c r="ULQ21" s="75"/>
      <c r="ULW21" s="49"/>
      <c r="ULX21" s="49"/>
      <c r="ULZ21" s="49"/>
      <c r="UMG21" s="75"/>
      <c r="UMM21" s="49"/>
      <c r="UMN21" s="49"/>
      <c r="UMP21" s="49"/>
      <c r="UMW21" s="75"/>
      <c r="UNC21" s="49"/>
      <c r="UND21" s="49"/>
      <c r="UNF21" s="49"/>
      <c r="UNM21" s="75"/>
      <c r="UNS21" s="49"/>
      <c r="UNT21" s="49"/>
      <c r="UNV21" s="49"/>
      <c r="UOC21" s="75"/>
      <c r="UOI21" s="49"/>
      <c r="UOJ21" s="49"/>
      <c r="UOL21" s="49"/>
      <c r="UOS21" s="75"/>
      <c r="UOY21" s="49"/>
      <c r="UOZ21" s="49"/>
      <c r="UPB21" s="49"/>
      <c r="UPI21" s="75"/>
      <c r="UPO21" s="49"/>
      <c r="UPP21" s="49"/>
      <c r="UPR21" s="49"/>
      <c r="UPY21" s="75"/>
      <c r="UQE21" s="49"/>
      <c r="UQF21" s="49"/>
      <c r="UQH21" s="49"/>
      <c r="UQO21" s="75"/>
      <c r="UQU21" s="49"/>
      <c r="UQV21" s="49"/>
      <c r="UQX21" s="49"/>
      <c r="URE21" s="75"/>
      <c r="URK21" s="49"/>
      <c r="URL21" s="49"/>
      <c r="URN21" s="49"/>
      <c r="URU21" s="75"/>
      <c r="USA21" s="49"/>
      <c r="USB21" s="49"/>
      <c r="USD21" s="49"/>
      <c r="USK21" s="75"/>
      <c r="USQ21" s="49"/>
      <c r="USR21" s="49"/>
      <c r="UST21" s="49"/>
      <c r="UTA21" s="75"/>
      <c r="UTG21" s="49"/>
      <c r="UTH21" s="49"/>
      <c r="UTJ21" s="49"/>
      <c r="UTQ21" s="75"/>
      <c r="UTW21" s="49"/>
      <c r="UTX21" s="49"/>
      <c r="UTZ21" s="49"/>
      <c r="UUG21" s="75"/>
      <c r="UUM21" s="49"/>
      <c r="UUN21" s="49"/>
      <c r="UUP21" s="49"/>
      <c r="UUW21" s="75"/>
      <c r="UVC21" s="49"/>
      <c r="UVD21" s="49"/>
      <c r="UVF21" s="49"/>
      <c r="UVM21" s="75"/>
      <c r="UVS21" s="49"/>
      <c r="UVT21" s="49"/>
      <c r="UVV21" s="49"/>
      <c r="UWC21" s="75"/>
      <c r="UWI21" s="49"/>
      <c r="UWJ21" s="49"/>
      <c r="UWL21" s="49"/>
      <c r="UWS21" s="75"/>
      <c r="UWY21" s="49"/>
      <c r="UWZ21" s="49"/>
      <c r="UXB21" s="49"/>
      <c r="UXI21" s="75"/>
      <c r="UXO21" s="49"/>
      <c r="UXP21" s="49"/>
      <c r="UXR21" s="49"/>
      <c r="UXY21" s="75"/>
      <c r="UYE21" s="49"/>
      <c r="UYF21" s="49"/>
      <c r="UYH21" s="49"/>
      <c r="UYO21" s="75"/>
      <c r="UYU21" s="49"/>
      <c r="UYV21" s="49"/>
      <c r="UYX21" s="49"/>
      <c r="UZE21" s="75"/>
      <c r="UZK21" s="49"/>
      <c r="UZL21" s="49"/>
      <c r="UZN21" s="49"/>
      <c r="UZU21" s="75"/>
      <c r="VAA21" s="49"/>
      <c r="VAB21" s="49"/>
      <c r="VAD21" s="49"/>
      <c r="VAK21" s="75"/>
      <c r="VAQ21" s="49"/>
      <c r="VAR21" s="49"/>
      <c r="VAT21" s="49"/>
      <c r="VBA21" s="75"/>
      <c r="VBG21" s="49"/>
      <c r="VBH21" s="49"/>
      <c r="VBJ21" s="49"/>
      <c r="VBQ21" s="75"/>
      <c r="VBW21" s="49"/>
      <c r="VBX21" s="49"/>
      <c r="VBZ21" s="49"/>
      <c r="VCG21" s="75"/>
      <c r="VCM21" s="49"/>
      <c r="VCN21" s="49"/>
      <c r="VCP21" s="49"/>
      <c r="VCW21" s="75"/>
      <c r="VDC21" s="49"/>
      <c r="VDD21" s="49"/>
      <c r="VDF21" s="49"/>
      <c r="VDM21" s="75"/>
      <c r="VDS21" s="49"/>
      <c r="VDT21" s="49"/>
      <c r="VDV21" s="49"/>
      <c r="VEC21" s="75"/>
      <c r="VEI21" s="49"/>
      <c r="VEJ21" s="49"/>
      <c r="VEL21" s="49"/>
      <c r="VES21" s="75"/>
      <c r="VEY21" s="49"/>
      <c r="VEZ21" s="49"/>
      <c r="VFB21" s="49"/>
      <c r="VFI21" s="75"/>
      <c r="VFO21" s="49"/>
      <c r="VFP21" s="49"/>
      <c r="VFR21" s="49"/>
      <c r="VFY21" s="75"/>
      <c r="VGE21" s="49"/>
      <c r="VGF21" s="49"/>
      <c r="VGH21" s="49"/>
      <c r="VGO21" s="75"/>
      <c r="VGU21" s="49"/>
      <c r="VGV21" s="49"/>
      <c r="VGX21" s="49"/>
      <c r="VHE21" s="75"/>
      <c r="VHK21" s="49"/>
      <c r="VHL21" s="49"/>
      <c r="VHN21" s="49"/>
      <c r="VHU21" s="75"/>
      <c r="VIA21" s="49"/>
      <c r="VIB21" s="49"/>
      <c r="VID21" s="49"/>
      <c r="VIK21" s="75"/>
      <c r="VIQ21" s="49"/>
      <c r="VIR21" s="49"/>
      <c r="VIT21" s="49"/>
      <c r="VJA21" s="75"/>
      <c r="VJG21" s="49"/>
      <c r="VJH21" s="49"/>
      <c r="VJJ21" s="49"/>
      <c r="VJQ21" s="75"/>
      <c r="VJW21" s="49"/>
      <c r="VJX21" s="49"/>
      <c r="VJZ21" s="49"/>
      <c r="VKG21" s="75"/>
      <c r="VKM21" s="49"/>
      <c r="VKN21" s="49"/>
      <c r="VKP21" s="49"/>
      <c r="VKW21" s="75"/>
      <c r="VLC21" s="49"/>
      <c r="VLD21" s="49"/>
      <c r="VLF21" s="49"/>
      <c r="VLM21" s="75"/>
      <c r="VLS21" s="49"/>
      <c r="VLT21" s="49"/>
      <c r="VLV21" s="49"/>
      <c r="VMC21" s="75"/>
      <c r="VMI21" s="49"/>
      <c r="VMJ21" s="49"/>
      <c r="VML21" s="49"/>
      <c r="VMS21" s="75"/>
      <c r="VMY21" s="49"/>
      <c r="VMZ21" s="49"/>
      <c r="VNB21" s="49"/>
      <c r="VNI21" s="75"/>
      <c r="VNO21" s="49"/>
      <c r="VNP21" s="49"/>
      <c r="VNR21" s="49"/>
      <c r="VNY21" s="75"/>
      <c r="VOE21" s="49"/>
      <c r="VOF21" s="49"/>
      <c r="VOH21" s="49"/>
      <c r="VOO21" s="75"/>
      <c r="VOU21" s="49"/>
      <c r="VOV21" s="49"/>
      <c r="VOX21" s="49"/>
      <c r="VPE21" s="75"/>
      <c r="VPK21" s="49"/>
      <c r="VPL21" s="49"/>
      <c r="VPN21" s="49"/>
      <c r="VPU21" s="75"/>
      <c r="VQA21" s="49"/>
      <c r="VQB21" s="49"/>
      <c r="VQD21" s="49"/>
      <c r="VQK21" s="75"/>
      <c r="VQQ21" s="49"/>
      <c r="VQR21" s="49"/>
      <c r="VQT21" s="49"/>
      <c r="VRA21" s="75"/>
      <c r="VRG21" s="49"/>
      <c r="VRH21" s="49"/>
      <c r="VRJ21" s="49"/>
      <c r="VRQ21" s="75"/>
      <c r="VRW21" s="49"/>
      <c r="VRX21" s="49"/>
      <c r="VRZ21" s="49"/>
      <c r="VSG21" s="75"/>
      <c r="VSM21" s="49"/>
      <c r="VSN21" s="49"/>
      <c r="VSP21" s="49"/>
      <c r="VSW21" s="75"/>
      <c r="VTC21" s="49"/>
      <c r="VTD21" s="49"/>
      <c r="VTF21" s="49"/>
      <c r="VTM21" s="75"/>
      <c r="VTS21" s="49"/>
      <c r="VTT21" s="49"/>
      <c r="VTV21" s="49"/>
      <c r="VUC21" s="75"/>
      <c r="VUI21" s="49"/>
      <c r="VUJ21" s="49"/>
      <c r="VUL21" s="49"/>
      <c r="VUS21" s="75"/>
      <c r="VUY21" s="49"/>
      <c r="VUZ21" s="49"/>
      <c r="VVB21" s="49"/>
      <c r="VVI21" s="75"/>
      <c r="VVO21" s="49"/>
      <c r="VVP21" s="49"/>
      <c r="VVR21" s="49"/>
      <c r="VVY21" s="75"/>
      <c r="VWE21" s="49"/>
      <c r="VWF21" s="49"/>
      <c r="VWH21" s="49"/>
      <c r="VWO21" s="75"/>
      <c r="VWU21" s="49"/>
      <c r="VWV21" s="49"/>
      <c r="VWX21" s="49"/>
      <c r="VXE21" s="75"/>
      <c r="VXK21" s="49"/>
      <c r="VXL21" s="49"/>
      <c r="VXN21" s="49"/>
      <c r="VXU21" s="75"/>
      <c r="VYA21" s="49"/>
      <c r="VYB21" s="49"/>
      <c r="VYD21" s="49"/>
      <c r="VYK21" s="75"/>
      <c r="VYQ21" s="49"/>
      <c r="VYR21" s="49"/>
      <c r="VYT21" s="49"/>
      <c r="VZA21" s="75"/>
      <c r="VZG21" s="49"/>
      <c r="VZH21" s="49"/>
      <c r="VZJ21" s="49"/>
      <c r="VZQ21" s="75"/>
      <c r="VZW21" s="49"/>
      <c r="VZX21" s="49"/>
      <c r="VZZ21" s="49"/>
      <c r="WAG21" s="75"/>
      <c r="WAM21" s="49"/>
      <c r="WAN21" s="49"/>
      <c r="WAP21" s="49"/>
      <c r="WAW21" s="75"/>
      <c r="WBC21" s="49"/>
      <c r="WBD21" s="49"/>
      <c r="WBF21" s="49"/>
      <c r="WBM21" s="75"/>
      <c r="WBS21" s="49"/>
      <c r="WBT21" s="49"/>
      <c r="WBV21" s="49"/>
      <c r="WCC21" s="75"/>
      <c r="WCI21" s="49"/>
      <c r="WCJ21" s="49"/>
      <c r="WCL21" s="49"/>
      <c r="WCS21" s="75"/>
      <c r="WCY21" s="49"/>
      <c r="WCZ21" s="49"/>
      <c r="WDB21" s="49"/>
      <c r="WDI21" s="75"/>
      <c r="WDO21" s="49"/>
      <c r="WDP21" s="49"/>
      <c r="WDR21" s="49"/>
      <c r="WDY21" s="75"/>
      <c r="WEE21" s="49"/>
      <c r="WEF21" s="49"/>
      <c r="WEH21" s="49"/>
      <c r="WEO21" s="75"/>
      <c r="WEU21" s="49"/>
      <c r="WEV21" s="49"/>
      <c r="WEX21" s="49"/>
      <c r="WFE21" s="75"/>
      <c r="WFK21" s="49"/>
      <c r="WFL21" s="49"/>
      <c r="WFN21" s="49"/>
      <c r="WFU21" s="75"/>
      <c r="WGA21" s="49"/>
      <c r="WGB21" s="49"/>
      <c r="WGD21" s="49"/>
      <c r="WGK21" s="75"/>
      <c r="WGQ21" s="49"/>
      <c r="WGR21" s="49"/>
      <c r="WGT21" s="49"/>
      <c r="WHA21" s="75"/>
      <c r="WHG21" s="49"/>
      <c r="WHH21" s="49"/>
      <c r="WHJ21" s="49"/>
      <c r="WHQ21" s="75"/>
      <c r="WHW21" s="49"/>
      <c r="WHX21" s="49"/>
      <c r="WHZ21" s="49"/>
      <c r="WIG21" s="75"/>
      <c r="WIM21" s="49"/>
      <c r="WIN21" s="49"/>
      <c r="WIP21" s="49"/>
      <c r="WIW21" s="75"/>
      <c r="WJC21" s="49"/>
      <c r="WJD21" s="49"/>
      <c r="WJF21" s="49"/>
      <c r="WJM21" s="75"/>
      <c r="WJS21" s="49"/>
      <c r="WJT21" s="49"/>
      <c r="WJV21" s="49"/>
      <c r="WKC21" s="75"/>
      <c r="WKI21" s="49"/>
      <c r="WKJ21" s="49"/>
      <c r="WKL21" s="49"/>
      <c r="WKS21" s="75"/>
      <c r="WKY21" s="49"/>
      <c r="WKZ21" s="49"/>
      <c r="WLB21" s="49"/>
      <c r="WLI21" s="75"/>
      <c r="WLO21" s="49"/>
      <c r="WLP21" s="49"/>
      <c r="WLR21" s="49"/>
      <c r="WLY21" s="75"/>
      <c r="WME21" s="49"/>
      <c r="WMF21" s="49"/>
      <c r="WMH21" s="49"/>
      <c r="WMO21" s="75"/>
      <c r="WMU21" s="49"/>
      <c r="WMV21" s="49"/>
      <c r="WMX21" s="49"/>
      <c r="WNE21" s="75"/>
      <c r="WNK21" s="49"/>
      <c r="WNL21" s="49"/>
      <c r="WNN21" s="49"/>
      <c r="WNU21" s="75"/>
      <c r="WOA21" s="49"/>
      <c r="WOB21" s="49"/>
      <c r="WOD21" s="49"/>
      <c r="WOK21" s="75"/>
      <c r="WOQ21" s="49"/>
      <c r="WOR21" s="49"/>
      <c r="WOT21" s="49"/>
      <c r="WPA21" s="75"/>
      <c r="WPG21" s="49"/>
      <c r="WPH21" s="49"/>
      <c r="WPJ21" s="49"/>
      <c r="WPQ21" s="75"/>
      <c r="WPW21" s="49"/>
      <c r="WPX21" s="49"/>
      <c r="WPZ21" s="49"/>
      <c r="WQG21" s="75"/>
      <c r="WQM21" s="49"/>
      <c r="WQN21" s="49"/>
      <c r="WQP21" s="49"/>
      <c r="WQW21" s="75"/>
      <c r="WRC21" s="49"/>
      <c r="WRD21" s="49"/>
      <c r="WRF21" s="49"/>
      <c r="WRM21" s="75"/>
      <c r="WRS21" s="49"/>
      <c r="WRT21" s="49"/>
      <c r="WRV21" s="49"/>
      <c r="WSC21" s="75"/>
      <c r="WSI21" s="49"/>
      <c r="WSJ21" s="49"/>
      <c r="WSL21" s="49"/>
      <c r="WSS21" s="75"/>
      <c r="WSY21" s="49"/>
      <c r="WSZ21" s="49"/>
      <c r="WTB21" s="49"/>
      <c r="WTI21" s="75"/>
      <c r="WTO21" s="49"/>
      <c r="WTP21" s="49"/>
      <c r="WTR21" s="49"/>
      <c r="WTY21" s="75"/>
      <c r="WUE21" s="49"/>
      <c r="WUF21" s="49"/>
      <c r="WUH21" s="49"/>
      <c r="WUO21" s="75"/>
      <c r="WUU21" s="49"/>
      <c r="WUV21" s="49"/>
      <c r="WUX21" s="49"/>
      <c r="WVE21" s="75"/>
      <c r="WVK21" s="49"/>
      <c r="WVL21" s="49"/>
      <c r="WVN21" s="49"/>
      <c r="WVU21" s="75"/>
      <c r="WWA21" s="49"/>
      <c r="WWB21" s="49"/>
      <c r="WWD21" s="49"/>
      <c r="WWK21" s="75"/>
      <c r="WWQ21" s="49"/>
      <c r="WWR21" s="49"/>
      <c r="WWT21" s="49"/>
      <c r="WXA21" s="75"/>
      <c r="WXG21" s="49"/>
      <c r="WXH21" s="49"/>
      <c r="WXJ21" s="49"/>
      <c r="WXQ21" s="75"/>
      <c r="WXW21" s="49"/>
      <c r="WXX21" s="49"/>
      <c r="WXZ21" s="49"/>
      <c r="WYG21" s="75"/>
      <c r="WYM21" s="49"/>
      <c r="WYN21" s="49"/>
      <c r="WYP21" s="49"/>
      <c r="WYW21" s="75"/>
      <c r="WZC21" s="49"/>
      <c r="WZD21" s="49"/>
      <c r="WZF21" s="49"/>
      <c r="WZM21" s="75"/>
      <c r="WZS21" s="49"/>
      <c r="WZT21" s="49"/>
      <c r="WZV21" s="49"/>
      <c r="XAC21" s="75"/>
      <c r="XAI21" s="49"/>
      <c r="XAJ21" s="49"/>
      <c r="XAL21" s="49"/>
      <c r="XAS21" s="75"/>
      <c r="XAY21" s="49"/>
      <c r="XAZ21" s="49"/>
      <c r="XBB21" s="49"/>
      <c r="XBI21" s="75"/>
      <c r="XBO21" s="49"/>
      <c r="XBP21" s="49"/>
      <c r="XBR21" s="49"/>
      <c r="XBY21" s="75"/>
      <c r="XCE21" s="49"/>
      <c r="XCF21" s="49"/>
      <c r="XCH21" s="49"/>
      <c r="XCO21" s="75"/>
      <c r="XCU21" s="49"/>
      <c r="XCV21" s="49"/>
      <c r="XCX21" s="49"/>
      <c r="XDE21" s="75"/>
      <c r="XDK21" s="49"/>
      <c r="XDL21" s="49"/>
      <c r="XDN21" s="49"/>
      <c r="XDU21" s="75"/>
      <c r="XEA21" s="49"/>
      <c r="XEB21" s="49"/>
      <c r="XED21" s="49"/>
      <c r="XEK21" s="75"/>
      <c r="XEQ21" s="49"/>
      <c r="XER21" s="49"/>
      <c r="XET21" s="49"/>
      <c r="XFA21" s="75"/>
    </row>
    <row r="22" spans="1:1021 1027:2045 2051:3069 3075:4093 4099:5117 5123:6141 6147:7165 7171:8189 8195:9213 9219:10237 10243:11261 11267:12285 12291:13309 13315:14333 14339:15357 15363:16381" s="48" customFormat="1" x14ac:dyDescent="0.25">
      <c r="A22" s="48" t="s">
        <v>93</v>
      </c>
      <c r="B22" s="48" t="s">
        <v>94</v>
      </c>
      <c r="C22" s="49"/>
      <c r="D22" s="49">
        <v>1770</v>
      </c>
      <c r="E22" s="48" t="s">
        <v>93</v>
      </c>
      <c r="F22" s="49">
        <v>1770</v>
      </c>
      <c r="G22" s="48" t="s">
        <v>277</v>
      </c>
      <c r="H22" s="48" t="s">
        <v>278</v>
      </c>
      <c r="I22" s="48" t="s">
        <v>294</v>
      </c>
      <c r="J22" s="48" t="s">
        <v>280</v>
      </c>
      <c r="K22" s="48" t="s">
        <v>356</v>
      </c>
      <c r="L22" s="48" t="s">
        <v>282</v>
      </c>
      <c r="M22" s="75">
        <v>44931</v>
      </c>
      <c r="N22" s="48" t="s">
        <v>295</v>
      </c>
      <c r="O22" s="48" t="s">
        <v>282</v>
      </c>
      <c r="P22" s="48" t="s">
        <v>89</v>
      </c>
      <c r="Q22" s="76"/>
      <c r="R22" s="50" t="s">
        <v>90</v>
      </c>
      <c r="S22" s="49"/>
      <c r="T22" s="49"/>
      <c r="V22" s="49"/>
      <c r="AC22" s="75"/>
      <c r="AI22" s="49"/>
      <c r="AJ22" s="49"/>
      <c r="AL22" s="49"/>
      <c r="AS22" s="75"/>
      <c r="AY22" s="49"/>
      <c r="AZ22" s="49"/>
      <c r="BB22" s="49"/>
      <c r="BI22" s="75"/>
      <c r="BO22" s="49"/>
      <c r="BP22" s="49"/>
      <c r="BR22" s="49"/>
      <c r="BY22" s="75"/>
      <c r="CE22" s="49"/>
      <c r="CF22" s="49"/>
      <c r="CH22" s="49"/>
      <c r="CO22" s="75"/>
      <c r="CU22" s="49"/>
      <c r="CV22" s="49"/>
      <c r="CX22" s="49"/>
      <c r="DE22" s="75"/>
      <c r="DK22" s="49"/>
      <c r="DL22" s="49"/>
      <c r="DN22" s="49"/>
      <c r="DU22" s="75"/>
      <c r="EA22" s="49"/>
      <c r="EB22" s="49"/>
      <c r="ED22" s="49"/>
      <c r="EK22" s="75"/>
      <c r="EQ22" s="49"/>
      <c r="ER22" s="49"/>
      <c r="ET22" s="49"/>
      <c r="FA22" s="75"/>
      <c r="FG22" s="49"/>
      <c r="FH22" s="49"/>
      <c r="FJ22" s="49"/>
      <c r="FQ22" s="75"/>
      <c r="FW22" s="49"/>
      <c r="FX22" s="49"/>
      <c r="FZ22" s="49"/>
      <c r="GG22" s="75"/>
      <c r="GM22" s="49"/>
      <c r="GN22" s="49"/>
      <c r="GP22" s="49"/>
      <c r="GW22" s="75"/>
      <c r="HC22" s="49"/>
      <c r="HD22" s="49"/>
      <c r="HF22" s="49"/>
      <c r="HM22" s="75"/>
      <c r="HS22" s="49"/>
      <c r="HT22" s="49"/>
      <c r="HV22" s="49"/>
      <c r="IC22" s="75"/>
      <c r="II22" s="49"/>
      <c r="IJ22" s="49"/>
      <c r="IL22" s="49"/>
      <c r="IS22" s="75"/>
      <c r="IY22" s="49"/>
      <c r="IZ22" s="49"/>
      <c r="JB22" s="49"/>
      <c r="JI22" s="75"/>
      <c r="JO22" s="49"/>
      <c r="JP22" s="49"/>
      <c r="JR22" s="49"/>
      <c r="JY22" s="75"/>
      <c r="KE22" s="49"/>
      <c r="KF22" s="49"/>
      <c r="KH22" s="49"/>
      <c r="KO22" s="75"/>
      <c r="KU22" s="49"/>
      <c r="KV22" s="49"/>
      <c r="KX22" s="49"/>
      <c r="LE22" s="75"/>
      <c r="LK22" s="49"/>
      <c r="LL22" s="49"/>
      <c r="LN22" s="49"/>
      <c r="LU22" s="75"/>
      <c r="MA22" s="49"/>
      <c r="MB22" s="49"/>
      <c r="MD22" s="49"/>
      <c r="MK22" s="75"/>
      <c r="MQ22" s="49"/>
      <c r="MR22" s="49"/>
      <c r="MT22" s="49"/>
      <c r="NA22" s="75"/>
      <c r="NG22" s="49"/>
      <c r="NH22" s="49"/>
      <c r="NJ22" s="49"/>
      <c r="NQ22" s="75"/>
      <c r="NW22" s="49"/>
      <c r="NX22" s="49"/>
      <c r="NZ22" s="49"/>
      <c r="OG22" s="75"/>
      <c r="OM22" s="49"/>
      <c r="ON22" s="49"/>
      <c r="OP22" s="49"/>
      <c r="OW22" s="75"/>
      <c r="PC22" s="49"/>
      <c r="PD22" s="49"/>
      <c r="PF22" s="49"/>
      <c r="PM22" s="75"/>
      <c r="PS22" s="49"/>
      <c r="PT22" s="49"/>
      <c r="PV22" s="49"/>
      <c r="QC22" s="75"/>
      <c r="QI22" s="49"/>
      <c r="QJ22" s="49"/>
      <c r="QL22" s="49"/>
      <c r="QS22" s="75"/>
      <c r="QY22" s="49"/>
      <c r="QZ22" s="49"/>
      <c r="RB22" s="49"/>
      <c r="RI22" s="75"/>
      <c r="RO22" s="49"/>
      <c r="RP22" s="49"/>
      <c r="RR22" s="49"/>
      <c r="RY22" s="75"/>
      <c r="SE22" s="49"/>
      <c r="SF22" s="49"/>
      <c r="SH22" s="49"/>
      <c r="SO22" s="75"/>
      <c r="SU22" s="49"/>
      <c r="SV22" s="49"/>
      <c r="SX22" s="49"/>
      <c r="TE22" s="75"/>
      <c r="TK22" s="49"/>
      <c r="TL22" s="49"/>
      <c r="TN22" s="49"/>
      <c r="TU22" s="75"/>
      <c r="UA22" s="49"/>
      <c r="UB22" s="49"/>
      <c r="UD22" s="49"/>
      <c r="UK22" s="75"/>
      <c r="UQ22" s="49"/>
      <c r="UR22" s="49"/>
      <c r="UT22" s="49"/>
      <c r="VA22" s="75"/>
      <c r="VG22" s="49"/>
      <c r="VH22" s="49"/>
      <c r="VJ22" s="49"/>
      <c r="VQ22" s="75"/>
      <c r="VW22" s="49"/>
      <c r="VX22" s="49"/>
      <c r="VZ22" s="49"/>
      <c r="WG22" s="75"/>
      <c r="WM22" s="49"/>
      <c r="WN22" s="49"/>
      <c r="WP22" s="49"/>
      <c r="WW22" s="75"/>
      <c r="XC22" s="49"/>
      <c r="XD22" s="49"/>
      <c r="XF22" s="49"/>
      <c r="XM22" s="75"/>
      <c r="XS22" s="49"/>
      <c r="XT22" s="49"/>
      <c r="XV22" s="49"/>
      <c r="YC22" s="75"/>
      <c r="YI22" s="49"/>
      <c r="YJ22" s="49"/>
      <c r="YL22" s="49"/>
      <c r="YS22" s="75"/>
      <c r="YY22" s="49"/>
      <c r="YZ22" s="49"/>
      <c r="ZB22" s="49"/>
      <c r="ZI22" s="75"/>
      <c r="ZO22" s="49"/>
      <c r="ZP22" s="49"/>
      <c r="ZR22" s="49"/>
      <c r="ZY22" s="75"/>
      <c r="AAE22" s="49"/>
      <c r="AAF22" s="49"/>
      <c r="AAH22" s="49"/>
      <c r="AAO22" s="75"/>
      <c r="AAU22" s="49"/>
      <c r="AAV22" s="49"/>
      <c r="AAX22" s="49"/>
      <c r="ABE22" s="75"/>
      <c r="ABK22" s="49"/>
      <c r="ABL22" s="49"/>
      <c r="ABN22" s="49"/>
      <c r="ABU22" s="75"/>
      <c r="ACA22" s="49"/>
      <c r="ACB22" s="49"/>
      <c r="ACD22" s="49"/>
      <c r="ACK22" s="75"/>
      <c r="ACQ22" s="49"/>
      <c r="ACR22" s="49"/>
      <c r="ACT22" s="49"/>
      <c r="ADA22" s="75"/>
      <c r="ADG22" s="49"/>
      <c r="ADH22" s="49"/>
      <c r="ADJ22" s="49"/>
      <c r="ADQ22" s="75"/>
      <c r="ADW22" s="49"/>
      <c r="ADX22" s="49"/>
      <c r="ADZ22" s="49"/>
      <c r="AEG22" s="75"/>
      <c r="AEM22" s="49"/>
      <c r="AEN22" s="49"/>
      <c r="AEP22" s="49"/>
      <c r="AEW22" s="75"/>
      <c r="AFC22" s="49"/>
      <c r="AFD22" s="49"/>
      <c r="AFF22" s="49"/>
      <c r="AFM22" s="75"/>
      <c r="AFS22" s="49"/>
      <c r="AFT22" s="49"/>
      <c r="AFV22" s="49"/>
      <c r="AGC22" s="75"/>
      <c r="AGI22" s="49"/>
      <c r="AGJ22" s="49"/>
      <c r="AGL22" s="49"/>
      <c r="AGS22" s="75"/>
      <c r="AGY22" s="49"/>
      <c r="AGZ22" s="49"/>
      <c r="AHB22" s="49"/>
      <c r="AHI22" s="75"/>
      <c r="AHO22" s="49"/>
      <c r="AHP22" s="49"/>
      <c r="AHR22" s="49"/>
      <c r="AHY22" s="75"/>
      <c r="AIE22" s="49"/>
      <c r="AIF22" s="49"/>
      <c r="AIH22" s="49"/>
      <c r="AIO22" s="75"/>
      <c r="AIU22" s="49"/>
      <c r="AIV22" s="49"/>
      <c r="AIX22" s="49"/>
      <c r="AJE22" s="75"/>
      <c r="AJK22" s="49"/>
      <c r="AJL22" s="49"/>
      <c r="AJN22" s="49"/>
      <c r="AJU22" s="75"/>
      <c r="AKA22" s="49"/>
      <c r="AKB22" s="49"/>
      <c r="AKD22" s="49"/>
      <c r="AKK22" s="75"/>
      <c r="AKQ22" s="49"/>
      <c r="AKR22" s="49"/>
      <c r="AKT22" s="49"/>
      <c r="ALA22" s="75"/>
      <c r="ALG22" s="49"/>
      <c r="ALH22" s="49"/>
      <c r="ALJ22" s="49"/>
      <c r="ALQ22" s="75"/>
      <c r="ALW22" s="49"/>
      <c r="ALX22" s="49"/>
      <c r="ALZ22" s="49"/>
      <c r="AMG22" s="75"/>
      <c r="AMM22" s="49"/>
      <c r="AMN22" s="49"/>
      <c r="AMP22" s="49"/>
      <c r="AMW22" s="75"/>
      <c r="ANC22" s="49"/>
      <c r="AND22" s="49"/>
      <c r="ANF22" s="49"/>
      <c r="ANM22" s="75"/>
      <c r="ANS22" s="49"/>
      <c r="ANT22" s="49"/>
      <c r="ANV22" s="49"/>
      <c r="AOC22" s="75"/>
      <c r="AOI22" s="49"/>
      <c r="AOJ22" s="49"/>
      <c r="AOL22" s="49"/>
      <c r="AOS22" s="75"/>
      <c r="AOY22" s="49"/>
      <c r="AOZ22" s="49"/>
      <c r="APB22" s="49"/>
      <c r="API22" s="75"/>
      <c r="APO22" s="49"/>
      <c r="APP22" s="49"/>
      <c r="APR22" s="49"/>
      <c r="APY22" s="75"/>
      <c r="AQE22" s="49"/>
      <c r="AQF22" s="49"/>
      <c r="AQH22" s="49"/>
      <c r="AQO22" s="75"/>
      <c r="AQU22" s="49"/>
      <c r="AQV22" s="49"/>
      <c r="AQX22" s="49"/>
      <c r="ARE22" s="75"/>
      <c r="ARK22" s="49"/>
      <c r="ARL22" s="49"/>
      <c r="ARN22" s="49"/>
      <c r="ARU22" s="75"/>
      <c r="ASA22" s="49"/>
      <c r="ASB22" s="49"/>
      <c r="ASD22" s="49"/>
      <c r="ASK22" s="75"/>
      <c r="ASQ22" s="49"/>
      <c r="ASR22" s="49"/>
      <c r="AST22" s="49"/>
      <c r="ATA22" s="75"/>
      <c r="ATG22" s="49"/>
      <c r="ATH22" s="49"/>
      <c r="ATJ22" s="49"/>
      <c r="ATQ22" s="75"/>
      <c r="ATW22" s="49"/>
      <c r="ATX22" s="49"/>
      <c r="ATZ22" s="49"/>
      <c r="AUG22" s="75"/>
      <c r="AUM22" s="49"/>
      <c r="AUN22" s="49"/>
      <c r="AUP22" s="49"/>
      <c r="AUW22" s="75"/>
      <c r="AVC22" s="49"/>
      <c r="AVD22" s="49"/>
      <c r="AVF22" s="49"/>
      <c r="AVM22" s="75"/>
      <c r="AVS22" s="49"/>
      <c r="AVT22" s="49"/>
      <c r="AVV22" s="49"/>
      <c r="AWC22" s="75"/>
      <c r="AWI22" s="49"/>
      <c r="AWJ22" s="49"/>
      <c r="AWL22" s="49"/>
      <c r="AWS22" s="75"/>
      <c r="AWY22" s="49"/>
      <c r="AWZ22" s="49"/>
      <c r="AXB22" s="49"/>
      <c r="AXI22" s="75"/>
      <c r="AXO22" s="49"/>
      <c r="AXP22" s="49"/>
      <c r="AXR22" s="49"/>
      <c r="AXY22" s="75"/>
      <c r="AYE22" s="49"/>
      <c r="AYF22" s="49"/>
      <c r="AYH22" s="49"/>
      <c r="AYO22" s="75"/>
      <c r="AYU22" s="49"/>
      <c r="AYV22" s="49"/>
      <c r="AYX22" s="49"/>
      <c r="AZE22" s="75"/>
      <c r="AZK22" s="49"/>
      <c r="AZL22" s="49"/>
      <c r="AZN22" s="49"/>
      <c r="AZU22" s="75"/>
      <c r="BAA22" s="49"/>
      <c r="BAB22" s="49"/>
      <c r="BAD22" s="49"/>
      <c r="BAK22" s="75"/>
      <c r="BAQ22" s="49"/>
      <c r="BAR22" s="49"/>
      <c r="BAT22" s="49"/>
      <c r="BBA22" s="75"/>
      <c r="BBG22" s="49"/>
      <c r="BBH22" s="49"/>
      <c r="BBJ22" s="49"/>
      <c r="BBQ22" s="75"/>
      <c r="BBW22" s="49"/>
      <c r="BBX22" s="49"/>
      <c r="BBZ22" s="49"/>
      <c r="BCG22" s="75"/>
      <c r="BCM22" s="49"/>
      <c r="BCN22" s="49"/>
      <c r="BCP22" s="49"/>
      <c r="BCW22" s="75"/>
      <c r="BDC22" s="49"/>
      <c r="BDD22" s="49"/>
      <c r="BDF22" s="49"/>
      <c r="BDM22" s="75"/>
      <c r="BDS22" s="49"/>
      <c r="BDT22" s="49"/>
      <c r="BDV22" s="49"/>
      <c r="BEC22" s="75"/>
      <c r="BEI22" s="49"/>
      <c r="BEJ22" s="49"/>
      <c r="BEL22" s="49"/>
      <c r="BES22" s="75"/>
      <c r="BEY22" s="49"/>
      <c r="BEZ22" s="49"/>
      <c r="BFB22" s="49"/>
      <c r="BFI22" s="75"/>
      <c r="BFO22" s="49"/>
      <c r="BFP22" s="49"/>
      <c r="BFR22" s="49"/>
      <c r="BFY22" s="75"/>
      <c r="BGE22" s="49"/>
      <c r="BGF22" s="49"/>
      <c r="BGH22" s="49"/>
      <c r="BGO22" s="75"/>
      <c r="BGU22" s="49"/>
      <c r="BGV22" s="49"/>
      <c r="BGX22" s="49"/>
      <c r="BHE22" s="75"/>
      <c r="BHK22" s="49"/>
      <c r="BHL22" s="49"/>
      <c r="BHN22" s="49"/>
      <c r="BHU22" s="75"/>
      <c r="BIA22" s="49"/>
      <c r="BIB22" s="49"/>
      <c r="BID22" s="49"/>
      <c r="BIK22" s="75"/>
      <c r="BIQ22" s="49"/>
      <c r="BIR22" s="49"/>
      <c r="BIT22" s="49"/>
      <c r="BJA22" s="75"/>
      <c r="BJG22" s="49"/>
      <c r="BJH22" s="49"/>
      <c r="BJJ22" s="49"/>
      <c r="BJQ22" s="75"/>
      <c r="BJW22" s="49"/>
      <c r="BJX22" s="49"/>
      <c r="BJZ22" s="49"/>
      <c r="BKG22" s="75"/>
      <c r="BKM22" s="49"/>
      <c r="BKN22" s="49"/>
      <c r="BKP22" s="49"/>
      <c r="BKW22" s="75"/>
      <c r="BLC22" s="49"/>
      <c r="BLD22" s="49"/>
      <c r="BLF22" s="49"/>
      <c r="BLM22" s="75"/>
      <c r="BLS22" s="49"/>
      <c r="BLT22" s="49"/>
      <c r="BLV22" s="49"/>
      <c r="BMC22" s="75"/>
      <c r="BMI22" s="49"/>
      <c r="BMJ22" s="49"/>
      <c r="BML22" s="49"/>
      <c r="BMS22" s="75"/>
      <c r="BMY22" s="49"/>
      <c r="BMZ22" s="49"/>
      <c r="BNB22" s="49"/>
      <c r="BNI22" s="75"/>
      <c r="BNO22" s="49"/>
      <c r="BNP22" s="49"/>
      <c r="BNR22" s="49"/>
      <c r="BNY22" s="75"/>
      <c r="BOE22" s="49"/>
      <c r="BOF22" s="49"/>
      <c r="BOH22" s="49"/>
      <c r="BOO22" s="75"/>
      <c r="BOU22" s="49"/>
      <c r="BOV22" s="49"/>
      <c r="BOX22" s="49"/>
      <c r="BPE22" s="75"/>
      <c r="BPK22" s="49"/>
      <c r="BPL22" s="49"/>
      <c r="BPN22" s="49"/>
      <c r="BPU22" s="75"/>
      <c r="BQA22" s="49"/>
      <c r="BQB22" s="49"/>
      <c r="BQD22" s="49"/>
      <c r="BQK22" s="75"/>
      <c r="BQQ22" s="49"/>
      <c r="BQR22" s="49"/>
      <c r="BQT22" s="49"/>
      <c r="BRA22" s="75"/>
      <c r="BRG22" s="49"/>
      <c r="BRH22" s="49"/>
      <c r="BRJ22" s="49"/>
      <c r="BRQ22" s="75"/>
      <c r="BRW22" s="49"/>
      <c r="BRX22" s="49"/>
      <c r="BRZ22" s="49"/>
      <c r="BSG22" s="75"/>
      <c r="BSM22" s="49"/>
      <c r="BSN22" s="49"/>
      <c r="BSP22" s="49"/>
      <c r="BSW22" s="75"/>
      <c r="BTC22" s="49"/>
      <c r="BTD22" s="49"/>
      <c r="BTF22" s="49"/>
      <c r="BTM22" s="75"/>
      <c r="BTS22" s="49"/>
      <c r="BTT22" s="49"/>
      <c r="BTV22" s="49"/>
      <c r="BUC22" s="75"/>
      <c r="BUI22" s="49"/>
      <c r="BUJ22" s="49"/>
      <c r="BUL22" s="49"/>
      <c r="BUS22" s="75"/>
      <c r="BUY22" s="49"/>
      <c r="BUZ22" s="49"/>
      <c r="BVB22" s="49"/>
      <c r="BVI22" s="75"/>
      <c r="BVO22" s="49"/>
      <c r="BVP22" s="49"/>
      <c r="BVR22" s="49"/>
      <c r="BVY22" s="75"/>
      <c r="BWE22" s="49"/>
      <c r="BWF22" s="49"/>
      <c r="BWH22" s="49"/>
      <c r="BWO22" s="75"/>
      <c r="BWU22" s="49"/>
      <c r="BWV22" s="49"/>
      <c r="BWX22" s="49"/>
      <c r="BXE22" s="75"/>
      <c r="BXK22" s="49"/>
      <c r="BXL22" s="49"/>
      <c r="BXN22" s="49"/>
      <c r="BXU22" s="75"/>
      <c r="BYA22" s="49"/>
      <c r="BYB22" s="49"/>
      <c r="BYD22" s="49"/>
      <c r="BYK22" s="75"/>
      <c r="BYQ22" s="49"/>
      <c r="BYR22" s="49"/>
      <c r="BYT22" s="49"/>
      <c r="BZA22" s="75"/>
      <c r="BZG22" s="49"/>
      <c r="BZH22" s="49"/>
      <c r="BZJ22" s="49"/>
      <c r="BZQ22" s="75"/>
      <c r="BZW22" s="49"/>
      <c r="BZX22" s="49"/>
      <c r="BZZ22" s="49"/>
      <c r="CAG22" s="75"/>
      <c r="CAM22" s="49"/>
      <c r="CAN22" s="49"/>
      <c r="CAP22" s="49"/>
      <c r="CAW22" s="75"/>
      <c r="CBC22" s="49"/>
      <c r="CBD22" s="49"/>
      <c r="CBF22" s="49"/>
      <c r="CBM22" s="75"/>
      <c r="CBS22" s="49"/>
      <c r="CBT22" s="49"/>
      <c r="CBV22" s="49"/>
      <c r="CCC22" s="75"/>
      <c r="CCI22" s="49"/>
      <c r="CCJ22" s="49"/>
      <c r="CCL22" s="49"/>
      <c r="CCS22" s="75"/>
      <c r="CCY22" s="49"/>
      <c r="CCZ22" s="49"/>
      <c r="CDB22" s="49"/>
      <c r="CDI22" s="75"/>
      <c r="CDO22" s="49"/>
      <c r="CDP22" s="49"/>
      <c r="CDR22" s="49"/>
      <c r="CDY22" s="75"/>
      <c r="CEE22" s="49"/>
      <c r="CEF22" s="49"/>
      <c r="CEH22" s="49"/>
      <c r="CEO22" s="75"/>
      <c r="CEU22" s="49"/>
      <c r="CEV22" s="49"/>
      <c r="CEX22" s="49"/>
      <c r="CFE22" s="75"/>
      <c r="CFK22" s="49"/>
      <c r="CFL22" s="49"/>
      <c r="CFN22" s="49"/>
      <c r="CFU22" s="75"/>
      <c r="CGA22" s="49"/>
      <c r="CGB22" s="49"/>
      <c r="CGD22" s="49"/>
      <c r="CGK22" s="75"/>
      <c r="CGQ22" s="49"/>
      <c r="CGR22" s="49"/>
      <c r="CGT22" s="49"/>
      <c r="CHA22" s="75"/>
      <c r="CHG22" s="49"/>
      <c r="CHH22" s="49"/>
      <c r="CHJ22" s="49"/>
      <c r="CHQ22" s="75"/>
      <c r="CHW22" s="49"/>
      <c r="CHX22" s="49"/>
      <c r="CHZ22" s="49"/>
      <c r="CIG22" s="75"/>
      <c r="CIM22" s="49"/>
      <c r="CIN22" s="49"/>
      <c r="CIP22" s="49"/>
      <c r="CIW22" s="75"/>
      <c r="CJC22" s="49"/>
      <c r="CJD22" s="49"/>
      <c r="CJF22" s="49"/>
      <c r="CJM22" s="75"/>
      <c r="CJS22" s="49"/>
      <c r="CJT22" s="49"/>
      <c r="CJV22" s="49"/>
      <c r="CKC22" s="75"/>
      <c r="CKI22" s="49"/>
      <c r="CKJ22" s="49"/>
      <c r="CKL22" s="49"/>
      <c r="CKS22" s="75"/>
      <c r="CKY22" s="49"/>
      <c r="CKZ22" s="49"/>
      <c r="CLB22" s="49"/>
      <c r="CLI22" s="75"/>
      <c r="CLO22" s="49"/>
      <c r="CLP22" s="49"/>
      <c r="CLR22" s="49"/>
      <c r="CLY22" s="75"/>
      <c r="CME22" s="49"/>
      <c r="CMF22" s="49"/>
      <c r="CMH22" s="49"/>
      <c r="CMO22" s="75"/>
      <c r="CMU22" s="49"/>
      <c r="CMV22" s="49"/>
      <c r="CMX22" s="49"/>
      <c r="CNE22" s="75"/>
      <c r="CNK22" s="49"/>
      <c r="CNL22" s="49"/>
      <c r="CNN22" s="49"/>
      <c r="CNU22" s="75"/>
      <c r="COA22" s="49"/>
      <c r="COB22" s="49"/>
      <c r="COD22" s="49"/>
      <c r="COK22" s="75"/>
      <c r="COQ22" s="49"/>
      <c r="COR22" s="49"/>
      <c r="COT22" s="49"/>
      <c r="CPA22" s="75"/>
      <c r="CPG22" s="49"/>
      <c r="CPH22" s="49"/>
      <c r="CPJ22" s="49"/>
      <c r="CPQ22" s="75"/>
      <c r="CPW22" s="49"/>
      <c r="CPX22" s="49"/>
      <c r="CPZ22" s="49"/>
      <c r="CQG22" s="75"/>
      <c r="CQM22" s="49"/>
      <c r="CQN22" s="49"/>
      <c r="CQP22" s="49"/>
      <c r="CQW22" s="75"/>
      <c r="CRC22" s="49"/>
      <c r="CRD22" s="49"/>
      <c r="CRF22" s="49"/>
      <c r="CRM22" s="75"/>
      <c r="CRS22" s="49"/>
      <c r="CRT22" s="49"/>
      <c r="CRV22" s="49"/>
      <c r="CSC22" s="75"/>
      <c r="CSI22" s="49"/>
      <c r="CSJ22" s="49"/>
      <c r="CSL22" s="49"/>
      <c r="CSS22" s="75"/>
      <c r="CSY22" s="49"/>
      <c r="CSZ22" s="49"/>
      <c r="CTB22" s="49"/>
      <c r="CTI22" s="75"/>
      <c r="CTO22" s="49"/>
      <c r="CTP22" s="49"/>
      <c r="CTR22" s="49"/>
      <c r="CTY22" s="75"/>
      <c r="CUE22" s="49"/>
      <c r="CUF22" s="49"/>
      <c r="CUH22" s="49"/>
      <c r="CUO22" s="75"/>
      <c r="CUU22" s="49"/>
      <c r="CUV22" s="49"/>
      <c r="CUX22" s="49"/>
      <c r="CVE22" s="75"/>
      <c r="CVK22" s="49"/>
      <c r="CVL22" s="49"/>
      <c r="CVN22" s="49"/>
      <c r="CVU22" s="75"/>
      <c r="CWA22" s="49"/>
      <c r="CWB22" s="49"/>
      <c r="CWD22" s="49"/>
      <c r="CWK22" s="75"/>
      <c r="CWQ22" s="49"/>
      <c r="CWR22" s="49"/>
      <c r="CWT22" s="49"/>
      <c r="CXA22" s="75"/>
      <c r="CXG22" s="49"/>
      <c r="CXH22" s="49"/>
      <c r="CXJ22" s="49"/>
      <c r="CXQ22" s="75"/>
      <c r="CXW22" s="49"/>
      <c r="CXX22" s="49"/>
      <c r="CXZ22" s="49"/>
      <c r="CYG22" s="75"/>
      <c r="CYM22" s="49"/>
      <c r="CYN22" s="49"/>
      <c r="CYP22" s="49"/>
      <c r="CYW22" s="75"/>
      <c r="CZC22" s="49"/>
      <c r="CZD22" s="49"/>
      <c r="CZF22" s="49"/>
      <c r="CZM22" s="75"/>
      <c r="CZS22" s="49"/>
      <c r="CZT22" s="49"/>
      <c r="CZV22" s="49"/>
      <c r="DAC22" s="75"/>
      <c r="DAI22" s="49"/>
      <c r="DAJ22" s="49"/>
      <c r="DAL22" s="49"/>
      <c r="DAS22" s="75"/>
      <c r="DAY22" s="49"/>
      <c r="DAZ22" s="49"/>
      <c r="DBB22" s="49"/>
      <c r="DBI22" s="75"/>
      <c r="DBO22" s="49"/>
      <c r="DBP22" s="49"/>
      <c r="DBR22" s="49"/>
      <c r="DBY22" s="75"/>
      <c r="DCE22" s="49"/>
      <c r="DCF22" s="49"/>
      <c r="DCH22" s="49"/>
      <c r="DCO22" s="75"/>
      <c r="DCU22" s="49"/>
      <c r="DCV22" s="49"/>
      <c r="DCX22" s="49"/>
      <c r="DDE22" s="75"/>
      <c r="DDK22" s="49"/>
      <c r="DDL22" s="49"/>
      <c r="DDN22" s="49"/>
      <c r="DDU22" s="75"/>
      <c r="DEA22" s="49"/>
      <c r="DEB22" s="49"/>
      <c r="DED22" s="49"/>
      <c r="DEK22" s="75"/>
      <c r="DEQ22" s="49"/>
      <c r="DER22" s="49"/>
      <c r="DET22" s="49"/>
      <c r="DFA22" s="75"/>
      <c r="DFG22" s="49"/>
      <c r="DFH22" s="49"/>
      <c r="DFJ22" s="49"/>
      <c r="DFQ22" s="75"/>
      <c r="DFW22" s="49"/>
      <c r="DFX22" s="49"/>
      <c r="DFZ22" s="49"/>
      <c r="DGG22" s="75"/>
      <c r="DGM22" s="49"/>
      <c r="DGN22" s="49"/>
      <c r="DGP22" s="49"/>
      <c r="DGW22" s="75"/>
      <c r="DHC22" s="49"/>
      <c r="DHD22" s="49"/>
      <c r="DHF22" s="49"/>
      <c r="DHM22" s="75"/>
      <c r="DHS22" s="49"/>
      <c r="DHT22" s="49"/>
      <c r="DHV22" s="49"/>
      <c r="DIC22" s="75"/>
      <c r="DII22" s="49"/>
      <c r="DIJ22" s="49"/>
      <c r="DIL22" s="49"/>
      <c r="DIS22" s="75"/>
      <c r="DIY22" s="49"/>
      <c r="DIZ22" s="49"/>
      <c r="DJB22" s="49"/>
      <c r="DJI22" s="75"/>
      <c r="DJO22" s="49"/>
      <c r="DJP22" s="49"/>
      <c r="DJR22" s="49"/>
      <c r="DJY22" s="75"/>
      <c r="DKE22" s="49"/>
      <c r="DKF22" s="49"/>
      <c r="DKH22" s="49"/>
      <c r="DKO22" s="75"/>
      <c r="DKU22" s="49"/>
      <c r="DKV22" s="49"/>
      <c r="DKX22" s="49"/>
      <c r="DLE22" s="75"/>
      <c r="DLK22" s="49"/>
      <c r="DLL22" s="49"/>
      <c r="DLN22" s="49"/>
      <c r="DLU22" s="75"/>
      <c r="DMA22" s="49"/>
      <c r="DMB22" s="49"/>
      <c r="DMD22" s="49"/>
      <c r="DMK22" s="75"/>
      <c r="DMQ22" s="49"/>
      <c r="DMR22" s="49"/>
      <c r="DMT22" s="49"/>
      <c r="DNA22" s="75"/>
      <c r="DNG22" s="49"/>
      <c r="DNH22" s="49"/>
      <c r="DNJ22" s="49"/>
      <c r="DNQ22" s="75"/>
      <c r="DNW22" s="49"/>
      <c r="DNX22" s="49"/>
      <c r="DNZ22" s="49"/>
      <c r="DOG22" s="75"/>
      <c r="DOM22" s="49"/>
      <c r="DON22" s="49"/>
      <c r="DOP22" s="49"/>
      <c r="DOW22" s="75"/>
      <c r="DPC22" s="49"/>
      <c r="DPD22" s="49"/>
      <c r="DPF22" s="49"/>
      <c r="DPM22" s="75"/>
      <c r="DPS22" s="49"/>
      <c r="DPT22" s="49"/>
      <c r="DPV22" s="49"/>
      <c r="DQC22" s="75"/>
      <c r="DQI22" s="49"/>
      <c r="DQJ22" s="49"/>
      <c r="DQL22" s="49"/>
      <c r="DQS22" s="75"/>
      <c r="DQY22" s="49"/>
      <c r="DQZ22" s="49"/>
      <c r="DRB22" s="49"/>
      <c r="DRI22" s="75"/>
      <c r="DRO22" s="49"/>
      <c r="DRP22" s="49"/>
      <c r="DRR22" s="49"/>
      <c r="DRY22" s="75"/>
      <c r="DSE22" s="49"/>
      <c r="DSF22" s="49"/>
      <c r="DSH22" s="49"/>
      <c r="DSO22" s="75"/>
      <c r="DSU22" s="49"/>
      <c r="DSV22" s="49"/>
      <c r="DSX22" s="49"/>
      <c r="DTE22" s="75"/>
      <c r="DTK22" s="49"/>
      <c r="DTL22" s="49"/>
      <c r="DTN22" s="49"/>
      <c r="DTU22" s="75"/>
      <c r="DUA22" s="49"/>
      <c r="DUB22" s="49"/>
      <c r="DUD22" s="49"/>
      <c r="DUK22" s="75"/>
      <c r="DUQ22" s="49"/>
      <c r="DUR22" s="49"/>
      <c r="DUT22" s="49"/>
      <c r="DVA22" s="75"/>
      <c r="DVG22" s="49"/>
      <c r="DVH22" s="49"/>
      <c r="DVJ22" s="49"/>
      <c r="DVQ22" s="75"/>
      <c r="DVW22" s="49"/>
      <c r="DVX22" s="49"/>
      <c r="DVZ22" s="49"/>
      <c r="DWG22" s="75"/>
      <c r="DWM22" s="49"/>
      <c r="DWN22" s="49"/>
      <c r="DWP22" s="49"/>
      <c r="DWW22" s="75"/>
      <c r="DXC22" s="49"/>
      <c r="DXD22" s="49"/>
      <c r="DXF22" s="49"/>
      <c r="DXM22" s="75"/>
      <c r="DXS22" s="49"/>
      <c r="DXT22" s="49"/>
      <c r="DXV22" s="49"/>
      <c r="DYC22" s="75"/>
      <c r="DYI22" s="49"/>
      <c r="DYJ22" s="49"/>
      <c r="DYL22" s="49"/>
      <c r="DYS22" s="75"/>
      <c r="DYY22" s="49"/>
      <c r="DYZ22" s="49"/>
      <c r="DZB22" s="49"/>
      <c r="DZI22" s="75"/>
      <c r="DZO22" s="49"/>
      <c r="DZP22" s="49"/>
      <c r="DZR22" s="49"/>
      <c r="DZY22" s="75"/>
      <c r="EAE22" s="49"/>
      <c r="EAF22" s="49"/>
      <c r="EAH22" s="49"/>
      <c r="EAO22" s="75"/>
      <c r="EAU22" s="49"/>
      <c r="EAV22" s="49"/>
      <c r="EAX22" s="49"/>
      <c r="EBE22" s="75"/>
      <c r="EBK22" s="49"/>
      <c r="EBL22" s="49"/>
      <c r="EBN22" s="49"/>
      <c r="EBU22" s="75"/>
      <c r="ECA22" s="49"/>
      <c r="ECB22" s="49"/>
      <c r="ECD22" s="49"/>
      <c r="ECK22" s="75"/>
      <c r="ECQ22" s="49"/>
      <c r="ECR22" s="49"/>
      <c r="ECT22" s="49"/>
      <c r="EDA22" s="75"/>
      <c r="EDG22" s="49"/>
      <c r="EDH22" s="49"/>
      <c r="EDJ22" s="49"/>
      <c r="EDQ22" s="75"/>
      <c r="EDW22" s="49"/>
      <c r="EDX22" s="49"/>
      <c r="EDZ22" s="49"/>
      <c r="EEG22" s="75"/>
      <c r="EEM22" s="49"/>
      <c r="EEN22" s="49"/>
      <c r="EEP22" s="49"/>
      <c r="EEW22" s="75"/>
      <c r="EFC22" s="49"/>
      <c r="EFD22" s="49"/>
      <c r="EFF22" s="49"/>
      <c r="EFM22" s="75"/>
      <c r="EFS22" s="49"/>
      <c r="EFT22" s="49"/>
      <c r="EFV22" s="49"/>
      <c r="EGC22" s="75"/>
      <c r="EGI22" s="49"/>
      <c r="EGJ22" s="49"/>
      <c r="EGL22" s="49"/>
      <c r="EGS22" s="75"/>
      <c r="EGY22" s="49"/>
      <c r="EGZ22" s="49"/>
      <c r="EHB22" s="49"/>
      <c r="EHI22" s="75"/>
      <c r="EHO22" s="49"/>
      <c r="EHP22" s="49"/>
      <c r="EHR22" s="49"/>
      <c r="EHY22" s="75"/>
      <c r="EIE22" s="49"/>
      <c r="EIF22" s="49"/>
      <c r="EIH22" s="49"/>
      <c r="EIO22" s="75"/>
      <c r="EIU22" s="49"/>
      <c r="EIV22" s="49"/>
      <c r="EIX22" s="49"/>
      <c r="EJE22" s="75"/>
      <c r="EJK22" s="49"/>
      <c r="EJL22" s="49"/>
      <c r="EJN22" s="49"/>
      <c r="EJU22" s="75"/>
      <c r="EKA22" s="49"/>
      <c r="EKB22" s="49"/>
      <c r="EKD22" s="49"/>
      <c r="EKK22" s="75"/>
      <c r="EKQ22" s="49"/>
      <c r="EKR22" s="49"/>
      <c r="EKT22" s="49"/>
      <c r="ELA22" s="75"/>
      <c r="ELG22" s="49"/>
      <c r="ELH22" s="49"/>
      <c r="ELJ22" s="49"/>
      <c r="ELQ22" s="75"/>
      <c r="ELW22" s="49"/>
      <c r="ELX22" s="49"/>
      <c r="ELZ22" s="49"/>
      <c r="EMG22" s="75"/>
      <c r="EMM22" s="49"/>
      <c r="EMN22" s="49"/>
      <c r="EMP22" s="49"/>
      <c r="EMW22" s="75"/>
      <c r="ENC22" s="49"/>
      <c r="END22" s="49"/>
      <c r="ENF22" s="49"/>
      <c r="ENM22" s="75"/>
      <c r="ENS22" s="49"/>
      <c r="ENT22" s="49"/>
      <c r="ENV22" s="49"/>
      <c r="EOC22" s="75"/>
      <c r="EOI22" s="49"/>
      <c r="EOJ22" s="49"/>
      <c r="EOL22" s="49"/>
      <c r="EOS22" s="75"/>
      <c r="EOY22" s="49"/>
      <c r="EOZ22" s="49"/>
      <c r="EPB22" s="49"/>
      <c r="EPI22" s="75"/>
      <c r="EPO22" s="49"/>
      <c r="EPP22" s="49"/>
      <c r="EPR22" s="49"/>
      <c r="EPY22" s="75"/>
      <c r="EQE22" s="49"/>
      <c r="EQF22" s="49"/>
      <c r="EQH22" s="49"/>
      <c r="EQO22" s="75"/>
      <c r="EQU22" s="49"/>
      <c r="EQV22" s="49"/>
      <c r="EQX22" s="49"/>
      <c r="ERE22" s="75"/>
      <c r="ERK22" s="49"/>
      <c r="ERL22" s="49"/>
      <c r="ERN22" s="49"/>
      <c r="ERU22" s="75"/>
      <c r="ESA22" s="49"/>
      <c r="ESB22" s="49"/>
      <c r="ESD22" s="49"/>
      <c r="ESK22" s="75"/>
      <c r="ESQ22" s="49"/>
      <c r="ESR22" s="49"/>
      <c r="EST22" s="49"/>
      <c r="ETA22" s="75"/>
      <c r="ETG22" s="49"/>
      <c r="ETH22" s="49"/>
      <c r="ETJ22" s="49"/>
      <c r="ETQ22" s="75"/>
      <c r="ETW22" s="49"/>
      <c r="ETX22" s="49"/>
      <c r="ETZ22" s="49"/>
      <c r="EUG22" s="75"/>
      <c r="EUM22" s="49"/>
      <c r="EUN22" s="49"/>
      <c r="EUP22" s="49"/>
      <c r="EUW22" s="75"/>
      <c r="EVC22" s="49"/>
      <c r="EVD22" s="49"/>
      <c r="EVF22" s="49"/>
      <c r="EVM22" s="75"/>
      <c r="EVS22" s="49"/>
      <c r="EVT22" s="49"/>
      <c r="EVV22" s="49"/>
      <c r="EWC22" s="75"/>
      <c r="EWI22" s="49"/>
      <c r="EWJ22" s="49"/>
      <c r="EWL22" s="49"/>
      <c r="EWS22" s="75"/>
      <c r="EWY22" s="49"/>
      <c r="EWZ22" s="49"/>
      <c r="EXB22" s="49"/>
      <c r="EXI22" s="75"/>
      <c r="EXO22" s="49"/>
      <c r="EXP22" s="49"/>
      <c r="EXR22" s="49"/>
      <c r="EXY22" s="75"/>
      <c r="EYE22" s="49"/>
      <c r="EYF22" s="49"/>
      <c r="EYH22" s="49"/>
      <c r="EYO22" s="75"/>
      <c r="EYU22" s="49"/>
      <c r="EYV22" s="49"/>
      <c r="EYX22" s="49"/>
      <c r="EZE22" s="75"/>
      <c r="EZK22" s="49"/>
      <c r="EZL22" s="49"/>
      <c r="EZN22" s="49"/>
      <c r="EZU22" s="75"/>
      <c r="FAA22" s="49"/>
      <c r="FAB22" s="49"/>
      <c r="FAD22" s="49"/>
      <c r="FAK22" s="75"/>
      <c r="FAQ22" s="49"/>
      <c r="FAR22" s="49"/>
      <c r="FAT22" s="49"/>
      <c r="FBA22" s="75"/>
      <c r="FBG22" s="49"/>
      <c r="FBH22" s="49"/>
      <c r="FBJ22" s="49"/>
      <c r="FBQ22" s="75"/>
      <c r="FBW22" s="49"/>
      <c r="FBX22" s="49"/>
      <c r="FBZ22" s="49"/>
      <c r="FCG22" s="75"/>
      <c r="FCM22" s="49"/>
      <c r="FCN22" s="49"/>
      <c r="FCP22" s="49"/>
      <c r="FCW22" s="75"/>
      <c r="FDC22" s="49"/>
      <c r="FDD22" s="49"/>
      <c r="FDF22" s="49"/>
      <c r="FDM22" s="75"/>
      <c r="FDS22" s="49"/>
      <c r="FDT22" s="49"/>
      <c r="FDV22" s="49"/>
      <c r="FEC22" s="75"/>
      <c r="FEI22" s="49"/>
      <c r="FEJ22" s="49"/>
      <c r="FEL22" s="49"/>
      <c r="FES22" s="75"/>
      <c r="FEY22" s="49"/>
      <c r="FEZ22" s="49"/>
      <c r="FFB22" s="49"/>
      <c r="FFI22" s="75"/>
      <c r="FFO22" s="49"/>
      <c r="FFP22" s="49"/>
      <c r="FFR22" s="49"/>
      <c r="FFY22" s="75"/>
      <c r="FGE22" s="49"/>
      <c r="FGF22" s="49"/>
      <c r="FGH22" s="49"/>
      <c r="FGO22" s="75"/>
      <c r="FGU22" s="49"/>
      <c r="FGV22" s="49"/>
      <c r="FGX22" s="49"/>
      <c r="FHE22" s="75"/>
      <c r="FHK22" s="49"/>
      <c r="FHL22" s="49"/>
      <c r="FHN22" s="49"/>
      <c r="FHU22" s="75"/>
      <c r="FIA22" s="49"/>
      <c r="FIB22" s="49"/>
      <c r="FID22" s="49"/>
      <c r="FIK22" s="75"/>
      <c r="FIQ22" s="49"/>
      <c r="FIR22" s="49"/>
      <c r="FIT22" s="49"/>
      <c r="FJA22" s="75"/>
      <c r="FJG22" s="49"/>
      <c r="FJH22" s="49"/>
      <c r="FJJ22" s="49"/>
      <c r="FJQ22" s="75"/>
      <c r="FJW22" s="49"/>
      <c r="FJX22" s="49"/>
      <c r="FJZ22" s="49"/>
      <c r="FKG22" s="75"/>
      <c r="FKM22" s="49"/>
      <c r="FKN22" s="49"/>
      <c r="FKP22" s="49"/>
      <c r="FKW22" s="75"/>
      <c r="FLC22" s="49"/>
      <c r="FLD22" s="49"/>
      <c r="FLF22" s="49"/>
      <c r="FLM22" s="75"/>
      <c r="FLS22" s="49"/>
      <c r="FLT22" s="49"/>
      <c r="FLV22" s="49"/>
      <c r="FMC22" s="75"/>
      <c r="FMI22" s="49"/>
      <c r="FMJ22" s="49"/>
      <c r="FML22" s="49"/>
      <c r="FMS22" s="75"/>
      <c r="FMY22" s="49"/>
      <c r="FMZ22" s="49"/>
      <c r="FNB22" s="49"/>
      <c r="FNI22" s="75"/>
      <c r="FNO22" s="49"/>
      <c r="FNP22" s="49"/>
      <c r="FNR22" s="49"/>
      <c r="FNY22" s="75"/>
      <c r="FOE22" s="49"/>
      <c r="FOF22" s="49"/>
      <c r="FOH22" s="49"/>
      <c r="FOO22" s="75"/>
      <c r="FOU22" s="49"/>
      <c r="FOV22" s="49"/>
      <c r="FOX22" s="49"/>
      <c r="FPE22" s="75"/>
      <c r="FPK22" s="49"/>
      <c r="FPL22" s="49"/>
      <c r="FPN22" s="49"/>
      <c r="FPU22" s="75"/>
      <c r="FQA22" s="49"/>
      <c r="FQB22" s="49"/>
      <c r="FQD22" s="49"/>
      <c r="FQK22" s="75"/>
      <c r="FQQ22" s="49"/>
      <c r="FQR22" s="49"/>
      <c r="FQT22" s="49"/>
      <c r="FRA22" s="75"/>
      <c r="FRG22" s="49"/>
      <c r="FRH22" s="49"/>
      <c r="FRJ22" s="49"/>
      <c r="FRQ22" s="75"/>
      <c r="FRW22" s="49"/>
      <c r="FRX22" s="49"/>
      <c r="FRZ22" s="49"/>
      <c r="FSG22" s="75"/>
      <c r="FSM22" s="49"/>
      <c r="FSN22" s="49"/>
      <c r="FSP22" s="49"/>
      <c r="FSW22" s="75"/>
      <c r="FTC22" s="49"/>
      <c r="FTD22" s="49"/>
      <c r="FTF22" s="49"/>
      <c r="FTM22" s="75"/>
      <c r="FTS22" s="49"/>
      <c r="FTT22" s="49"/>
      <c r="FTV22" s="49"/>
      <c r="FUC22" s="75"/>
      <c r="FUI22" s="49"/>
      <c r="FUJ22" s="49"/>
      <c r="FUL22" s="49"/>
      <c r="FUS22" s="75"/>
      <c r="FUY22" s="49"/>
      <c r="FUZ22" s="49"/>
      <c r="FVB22" s="49"/>
      <c r="FVI22" s="75"/>
      <c r="FVO22" s="49"/>
      <c r="FVP22" s="49"/>
      <c r="FVR22" s="49"/>
      <c r="FVY22" s="75"/>
      <c r="FWE22" s="49"/>
      <c r="FWF22" s="49"/>
      <c r="FWH22" s="49"/>
      <c r="FWO22" s="75"/>
      <c r="FWU22" s="49"/>
      <c r="FWV22" s="49"/>
      <c r="FWX22" s="49"/>
      <c r="FXE22" s="75"/>
      <c r="FXK22" s="49"/>
      <c r="FXL22" s="49"/>
      <c r="FXN22" s="49"/>
      <c r="FXU22" s="75"/>
      <c r="FYA22" s="49"/>
      <c r="FYB22" s="49"/>
      <c r="FYD22" s="49"/>
      <c r="FYK22" s="75"/>
      <c r="FYQ22" s="49"/>
      <c r="FYR22" s="49"/>
      <c r="FYT22" s="49"/>
      <c r="FZA22" s="75"/>
      <c r="FZG22" s="49"/>
      <c r="FZH22" s="49"/>
      <c r="FZJ22" s="49"/>
      <c r="FZQ22" s="75"/>
      <c r="FZW22" s="49"/>
      <c r="FZX22" s="49"/>
      <c r="FZZ22" s="49"/>
      <c r="GAG22" s="75"/>
      <c r="GAM22" s="49"/>
      <c r="GAN22" s="49"/>
      <c r="GAP22" s="49"/>
      <c r="GAW22" s="75"/>
      <c r="GBC22" s="49"/>
      <c r="GBD22" s="49"/>
      <c r="GBF22" s="49"/>
      <c r="GBM22" s="75"/>
      <c r="GBS22" s="49"/>
      <c r="GBT22" s="49"/>
      <c r="GBV22" s="49"/>
      <c r="GCC22" s="75"/>
      <c r="GCI22" s="49"/>
      <c r="GCJ22" s="49"/>
      <c r="GCL22" s="49"/>
      <c r="GCS22" s="75"/>
      <c r="GCY22" s="49"/>
      <c r="GCZ22" s="49"/>
      <c r="GDB22" s="49"/>
      <c r="GDI22" s="75"/>
      <c r="GDO22" s="49"/>
      <c r="GDP22" s="49"/>
      <c r="GDR22" s="49"/>
      <c r="GDY22" s="75"/>
      <c r="GEE22" s="49"/>
      <c r="GEF22" s="49"/>
      <c r="GEH22" s="49"/>
      <c r="GEO22" s="75"/>
      <c r="GEU22" s="49"/>
      <c r="GEV22" s="49"/>
      <c r="GEX22" s="49"/>
      <c r="GFE22" s="75"/>
      <c r="GFK22" s="49"/>
      <c r="GFL22" s="49"/>
      <c r="GFN22" s="49"/>
      <c r="GFU22" s="75"/>
      <c r="GGA22" s="49"/>
      <c r="GGB22" s="49"/>
      <c r="GGD22" s="49"/>
      <c r="GGK22" s="75"/>
      <c r="GGQ22" s="49"/>
      <c r="GGR22" s="49"/>
      <c r="GGT22" s="49"/>
      <c r="GHA22" s="75"/>
      <c r="GHG22" s="49"/>
      <c r="GHH22" s="49"/>
      <c r="GHJ22" s="49"/>
      <c r="GHQ22" s="75"/>
      <c r="GHW22" s="49"/>
      <c r="GHX22" s="49"/>
      <c r="GHZ22" s="49"/>
      <c r="GIG22" s="75"/>
      <c r="GIM22" s="49"/>
      <c r="GIN22" s="49"/>
      <c r="GIP22" s="49"/>
      <c r="GIW22" s="75"/>
      <c r="GJC22" s="49"/>
      <c r="GJD22" s="49"/>
      <c r="GJF22" s="49"/>
      <c r="GJM22" s="75"/>
      <c r="GJS22" s="49"/>
      <c r="GJT22" s="49"/>
      <c r="GJV22" s="49"/>
      <c r="GKC22" s="75"/>
      <c r="GKI22" s="49"/>
      <c r="GKJ22" s="49"/>
      <c r="GKL22" s="49"/>
      <c r="GKS22" s="75"/>
      <c r="GKY22" s="49"/>
      <c r="GKZ22" s="49"/>
      <c r="GLB22" s="49"/>
      <c r="GLI22" s="75"/>
      <c r="GLO22" s="49"/>
      <c r="GLP22" s="49"/>
      <c r="GLR22" s="49"/>
      <c r="GLY22" s="75"/>
      <c r="GME22" s="49"/>
      <c r="GMF22" s="49"/>
      <c r="GMH22" s="49"/>
      <c r="GMO22" s="75"/>
      <c r="GMU22" s="49"/>
      <c r="GMV22" s="49"/>
      <c r="GMX22" s="49"/>
      <c r="GNE22" s="75"/>
      <c r="GNK22" s="49"/>
      <c r="GNL22" s="49"/>
      <c r="GNN22" s="49"/>
      <c r="GNU22" s="75"/>
      <c r="GOA22" s="49"/>
      <c r="GOB22" s="49"/>
      <c r="GOD22" s="49"/>
      <c r="GOK22" s="75"/>
      <c r="GOQ22" s="49"/>
      <c r="GOR22" s="49"/>
      <c r="GOT22" s="49"/>
      <c r="GPA22" s="75"/>
      <c r="GPG22" s="49"/>
      <c r="GPH22" s="49"/>
      <c r="GPJ22" s="49"/>
      <c r="GPQ22" s="75"/>
      <c r="GPW22" s="49"/>
      <c r="GPX22" s="49"/>
      <c r="GPZ22" s="49"/>
      <c r="GQG22" s="75"/>
      <c r="GQM22" s="49"/>
      <c r="GQN22" s="49"/>
      <c r="GQP22" s="49"/>
      <c r="GQW22" s="75"/>
      <c r="GRC22" s="49"/>
      <c r="GRD22" s="49"/>
      <c r="GRF22" s="49"/>
      <c r="GRM22" s="75"/>
      <c r="GRS22" s="49"/>
      <c r="GRT22" s="49"/>
      <c r="GRV22" s="49"/>
      <c r="GSC22" s="75"/>
      <c r="GSI22" s="49"/>
      <c r="GSJ22" s="49"/>
      <c r="GSL22" s="49"/>
      <c r="GSS22" s="75"/>
      <c r="GSY22" s="49"/>
      <c r="GSZ22" s="49"/>
      <c r="GTB22" s="49"/>
      <c r="GTI22" s="75"/>
      <c r="GTO22" s="49"/>
      <c r="GTP22" s="49"/>
      <c r="GTR22" s="49"/>
      <c r="GTY22" s="75"/>
      <c r="GUE22" s="49"/>
      <c r="GUF22" s="49"/>
      <c r="GUH22" s="49"/>
      <c r="GUO22" s="75"/>
      <c r="GUU22" s="49"/>
      <c r="GUV22" s="49"/>
      <c r="GUX22" s="49"/>
      <c r="GVE22" s="75"/>
      <c r="GVK22" s="49"/>
      <c r="GVL22" s="49"/>
      <c r="GVN22" s="49"/>
      <c r="GVU22" s="75"/>
      <c r="GWA22" s="49"/>
      <c r="GWB22" s="49"/>
      <c r="GWD22" s="49"/>
      <c r="GWK22" s="75"/>
      <c r="GWQ22" s="49"/>
      <c r="GWR22" s="49"/>
      <c r="GWT22" s="49"/>
      <c r="GXA22" s="75"/>
      <c r="GXG22" s="49"/>
      <c r="GXH22" s="49"/>
      <c r="GXJ22" s="49"/>
      <c r="GXQ22" s="75"/>
      <c r="GXW22" s="49"/>
      <c r="GXX22" s="49"/>
      <c r="GXZ22" s="49"/>
      <c r="GYG22" s="75"/>
      <c r="GYM22" s="49"/>
      <c r="GYN22" s="49"/>
      <c r="GYP22" s="49"/>
      <c r="GYW22" s="75"/>
      <c r="GZC22" s="49"/>
      <c r="GZD22" s="49"/>
      <c r="GZF22" s="49"/>
      <c r="GZM22" s="75"/>
      <c r="GZS22" s="49"/>
      <c r="GZT22" s="49"/>
      <c r="GZV22" s="49"/>
      <c r="HAC22" s="75"/>
      <c r="HAI22" s="49"/>
      <c r="HAJ22" s="49"/>
      <c r="HAL22" s="49"/>
      <c r="HAS22" s="75"/>
      <c r="HAY22" s="49"/>
      <c r="HAZ22" s="49"/>
      <c r="HBB22" s="49"/>
      <c r="HBI22" s="75"/>
      <c r="HBO22" s="49"/>
      <c r="HBP22" s="49"/>
      <c r="HBR22" s="49"/>
      <c r="HBY22" s="75"/>
      <c r="HCE22" s="49"/>
      <c r="HCF22" s="49"/>
      <c r="HCH22" s="49"/>
      <c r="HCO22" s="75"/>
      <c r="HCU22" s="49"/>
      <c r="HCV22" s="49"/>
      <c r="HCX22" s="49"/>
      <c r="HDE22" s="75"/>
      <c r="HDK22" s="49"/>
      <c r="HDL22" s="49"/>
      <c r="HDN22" s="49"/>
      <c r="HDU22" s="75"/>
      <c r="HEA22" s="49"/>
      <c r="HEB22" s="49"/>
      <c r="HED22" s="49"/>
      <c r="HEK22" s="75"/>
      <c r="HEQ22" s="49"/>
      <c r="HER22" s="49"/>
      <c r="HET22" s="49"/>
      <c r="HFA22" s="75"/>
      <c r="HFG22" s="49"/>
      <c r="HFH22" s="49"/>
      <c r="HFJ22" s="49"/>
      <c r="HFQ22" s="75"/>
      <c r="HFW22" s="49"/>
      <c r="HFX22" s="49"/>
      <c r="HFZ22" s="49"/>
      <c r="HGG22" s="75"/>
      <c r="HGM22" s="49"/>
      <c r="HGN22" s="49"/>
      <c r="HGP22" s="49"/>
      <c r="HGW22" s="75"/>
      <c r="HHC22" s="49"/>
      <c r="HHD22" s="49"/>
      <c r="HHF22" s="49"/>
      <c r="HHM22" s="75"/>
      <c r="HHS22" s="49"/>
      <c r="HHT22" s="49"/>
      <c r="HHV22" s="49"/>
      <c r="HIC22" s="75"/>
      <c r="HII22" s="49"/>
      <c r="HIJ22" s="49"/>
      <c r="HIL22" s="49"/>
      <c r="HIS22" s="75"/>
      <c r="HIY22" s="49"/>
      <c r="HIZ22" s="49"/>
      <c r="HJB22" s="49"/>
      <c r="HJI22" s="75"/>
      <c r="HJO22" s="49"/>
      <c r="HJP22" s="49"/>
      <c r="HJR22" s="49"/>
      <c r="HJY22" s="75"/>
      <c r="HKE22" s="49"/>
      <c r="HKF22" s="49"/>
      <c r="HKH22" s="49"/>
      <c r="HKO22" s="75"/>
      <c r="HKU22" s="49"/>
      <c r="HKV22" s="49"/>
      <c r="HKX22" s="49"/>
      <c r="HLE22" s="75"/>
      <c r="HLK22" s="49"/>
      <c r="HLL22" s="49"/>
      <c r="HLN22" s="49"/>
      <c r="HLU22" s="75"/>
      <c r="HMA22" s="49"/>
      <c r="HMB22" s="49"/>
      <c r="HMD22" s="49"/>
      <c r="HMK22" s="75"/>
      <c r="HMQ22" s="49"/>
      <c r="HMR22" s="49"/>
      <c r="HMT22" s="49"/>
      <c r="HNA22" s="75"/>
      <c r="HNG22" s="49"/>
      <c r="HNH22" s="49"/>
      <c r="HNJ22" s="49"/>
      <c r="HNQ22" s="75"/>
      <c r="HNW22" s="49"/>
      <c r="HNX22" s="49"/>
      <c r="HNZ22" s="49"/>
      <c r="HOG22" s="75"/>
      <c r="HOM22" s="49"/>
      <c r="HON22" s="49"/>
      <c r="HOP22" s="49"/>
      <c r="HOW22" s="75"/>
      <c r="HPC22" s="49"/>
      <c r="HPD22" s="49"/>
      <c r="HPF22" s="49"/>
      <c r="HPM22" s="75"/>
      <c r="HPS22" s="49"/>
      <c r="HPT22" s="49"/>
      <c r="HPV22" s="49"/>
      <c r="HQC22" s="75"/>
      <c r="HQI22" s="49"/>
      <c r="HQJ22" s="49"/>
      <c r="HQL22" s="49"/>
      <c r="HQS22" s="75"/>
      <c r="HQY22" s="49"/>
      <c r="HQZ22" s="49"/>
      <c r="HRB22" s="49"/>
      <c r="HRI22" s="75"/>
      <c r="HRO22" s="49"/>
      <c r="HRP22" s="49"/>
      <c r="HRR22" s="49"/>
      <c r="HRY22" s="75"/>
      <c r="HSE22" s="49"/>
      <c r="HSF22" s="49"/>
      <c r="HSH22" s="49"/>
      <c r="HSO22" s="75"/>
      <c r="HSU22" s="49"/>
      <c r="HSV22" s="49"/>
      <c r="HSX22" s="49"/>
      <c r="HTE22" s="75"/>
      <c r="HTK22" s="49"/>
      <c r="HTL22" s="49"/>
      <c r="HTN22" s="49"/>
      <c r="HTU22" s="75"/>
      <c r="HUA22" s="49"/>
      <c r="HUB22" s="49"/>
      <c r="HUD22" s="49"/>
      <c r="HUK22" s="75"/>
      <c r="HUQ22" s="49"/>
      <c r="HUR22" s="49"/>
      <c r="HUT22" s="49"/>
      <c r="HVA22" s="75"/>
      <c r="HVG22" s="49"/>
      <c r="HVH22" s="49"/>
      <c r="HVJ22" s="49"/>
      <c r="HVQ22" s="75"/>
      <c r="HVW22" s="49"/>
      <c r="HVX22" s="49"/>
      <c r="HVZ22" s="49"/>
      <c r="HWG22" s="75"/>
      <c r="HWM22" s="49"/>
      <c r="HWN22" s="49"/>
      <c r="HWP22" s="49"/>
      <c r="HWW22" s="75"/>
      <c r="HXC22" s="49"/>
      <c r="HXD22" s="49"/>
      <c r="HXF22" s="49"/>
      <c r="HXM22" s="75"/>
      <c r="HXS22" s="49"/>
      <c r="HXT22" s="49"/>
      <c r="HXV22" s="49"/>
      <c r="HYC22" s="75"/>
      <c r="HYI22" s="49"/>
      <c r="HYJ22" s="49"/>
      <c r="HYL22" s="49"/>
      <c r="HYS22" s="75"/>
      <c r="HYY22" s="49"/>
      <c r="HYZ22" s="49"/>
      <c r="HZB22" s="49"/>
      <c r="HZI22" s="75"/>
      <c r="HZO22" s="49"/>
      <c r="HZP22" s="49"/>
      <c r="HZR22" s="49"/>
      <c r="HZY22" s="75"/>
      <c r="IAE22" s="49"/>
      <c r="IAF22" s="49"/>
      <c r="IAH22" s="49"/>
      <c r="IAO22" s="75"/>
      <c r="IAU22" s="49"/>
      <c r="IAV22" s="49"/>
      <c r="IAX22" s="49"/>
      <c r="IBE22" s="75"/>
      <c r="IBK22" s="49"/>
      <c r="IBL22" s="49"/>
      <c r="IBN22" s="49"/>
      <c r="IBU22" s="75"/>
      <c r="ICA22" s="49"/>
      <c r="ICB22" s="49"/>
      <c r="ICD22" s="49"/>
      <c r="ICK22" s="75"/>
      <c r="ICQ22" s="49"/>
      <c r="ICR22" s="49"/>
      <c r="ICT22" s="49"/>
      <c r="IDA22" s="75"/>
      <c r="IDG22" s="49"/>
      <c r="IDH22" s="49"/>
      <c r="IDJ22" s="49"/>
      <c r="IDQ22" s="75"/>
      <c r="IDW22" s="49"/>
      <c r="IDX22" s="49"/>
      <c r="IDZ22" s="49"/>
      <c r="IEG22" s="75"/>
      <c r="IEM22" s="49"/>
      <c r="IEN22" s="49"/>
      <c r="IEP22" s="49"/>
      <c r="IEW22" s="75"/>
      <c r="IFC22" s="49"/>
      <c r="IFD22" s="49"/>
      <c r="IFF22" s="49"/>
      <c r="IFM22" s="75"/>
      <c r="IFS22" s="49"/>
      <c r="IFT22" s="49"/>
      <c r="IFV22" s="49"/>
      <c r="IGC22" s="75"/>
      <c r="IGI22" s="49"/>
      <c r="IGJ22" s="49"/>
      <c r="IGL22" s="49"/>
      <c r="IGS22" s="75"/>
      <c r="IGY22" s="49"/>
      <c r="IGZ22" s="49"/>
      <c r="IHB22" s="49"/>
      <c r="IHI22" s="75"/>
      <c r="IHO22" s="49"/>
      <c r="IHP22" s="49"/>
      <c r="IHR22" s="49"/>
      <c r="IHY22" s="75"/>
      <c r="IIE22" s="49"/>
      <c r="IIF22" s="49"/>
      <c r="IIH22" s="49"/>
      <c r="IIO22" s="75"/>
      <c r="IIU22" s="49"/>
      <c r="IIV22" s="49"/>
      <c r="IIX22" s="49"/>
      <c r="IJE22" s="75"/>
      <c r="IJK22" s="49"/>
      <c r="IJL22" s="49"/>
      <c r="IJN22" s="49"/>
      <c r="IJU22" s="75"/>
      <c r="IKA22" s="49"/>
      <c r="IKB22" s="49"/>
      <c r="IKD22" s="49"/>
      <c r="IKK22" s="75"/>
      <c r="IKQ22" s="49"/>
      <c r="IKR22" s="49"/>
      <c r="IKT22" s="49"/>
      <c r="ILA22" s="75"/>
      <c r="ILG22" s="49"/>
      <c r="ILH22" s="49"/>
      <c r="ILJ22" s="49"/>
      <c r="ILQ22" s="75"/>
      <c r="ILW22" s="49"/>
      <c r="ILX22" s="49"/>
      <c r="ILZ22" s="49"/>
      <c r="IMG22" s="75"/>
      <c r="IMM22" s="49"/>
      <c r="IMN22" s="49"/>
      <c r="IMP22" s="49"/>
      <c r="IMW22" s="75"/>
      <c r="INC22" s="49"/>
      <c r="IND22" s="49"/>
      <c r="INF22" s="49"/>
      <c r="INM22" s="75"/>
      <c r="INS22" s="49"/>
      <c r="INT22" s="49"/>
      <c r="INV22" s="49"/>
      <c r="IOC22" s="75"/>
      <c r="IOI22" s="49"/>
      <c r="IOJ22" s="49"/>
      <c r="IOL22" s="49"/>
      <c r="IOS22" s="75"/>
      <c r="IOY22" s="49"/>
      <c r="IOZ22" s="49"/>
      <c r="IPB22" s="49"/>
      <c r="IPI22" s="75"/>
      <c r="IPO22" s="49"/>
      <c r="IPP22" s="49"/>
      <c r="IPR22" s="49"/>
      <c r="IPY22" s="75"/>
      <c r="IQE22" s="49"/>
      <c r="IQF22" s="49"/>
      <c r="IQH22" s="49"/>
      <c r="IQO22" s="75"/>
      <c r="IQU22" s="49"/>
      <c r="IQV22" s="49"/>
      <c r="IQX22" s="49"/>
      <c r="IRE22" s="75"/>
      <c r="IRK22" s="49"/>
      <c r="IRL22" s="49"/>
      <c r="IRN22" s="49"/>
      <c r="IRU22" s="75"/>
      <c r="ISA22" s="49"/>
      <c r="ISB22" s="49"/>
      <c r="ISD22" s="49"/>
      <c r="ISK22" s="75"/>
      <c r="ISQ22" s="49"/>
      <c r="ISR22" s="49"/>
      <c r="IST22" s="49"/>
      <c r="ITA22" s="75"/>
      <c r="ITG22" s="49"/>
      <c r="ITH22" s="49"/>
      <c r="ITJ22" s="49"/>
      <c r="ITQ22" s="75"/>
      <c r="ITW22" s="49"/>
      <c r="ITX22" s="49"/>
      <c r="ITZ22" s="49"/>
      <c r="IUG22" s="75"/>
      <c r="IUM22" s="49"/>
      <c r="IUN22" s="49"/>
      <c r="IUP22" s="49"/>
      <c r="IUW22" s="75"/>
      <c r="IVC22" s="49"/>
      <c r="IVD22" s="49"/>
      <c r="IVF22" s="49"/>
      <c r="IVM22" s="75"/>
      <c r="IVS22" s="49"/>
      <c r="IVT22" s="49"/>
      <c r="IVV22" s="49"/>
      <c r="IWC22" s="75"/>
      <c r="IWI22" s="49"/>
      <c r="IWJ22" s="49"/>
      <c r="IWL22" s="49"/>
      <c r="IWS22" s="75"/>
      <c r="IWY22" s="49"/>
      <c r="IWZ22" s="49"/>
      <c r="IXB22" s="49"/>
      <c r="IXI22" s="75"/>
      <c r="IXO22" s="49"/>
      <c r="IXP22" s="49"/>
      <c r="IXR22" s="49"/>
      <c r="IXY22" s="75"/>
      <c r="IYE22" s="49"/>
      <c r="IYF22" s="49"/>
      <c r="IYH22" s="49"/>
      <c r="IYO22" s="75"/>
      <c r="IYU22" s="49"/>
      <c r="IYV22" s="49"/>
      <c r="IYX22" s="49"/>
      <c r="IZE22" s="75"/>
      <c r="IZK22" s="49"/>
      <c r="IZL22" s="49"/>
      <c r="IZN22" s="49"/>
      <c r="IZU22" s="75"/>
      <c r="JAA22" s="49"/>
      <c r="JAB22" s="49"/>
      <c r="JAD22" s="49"/>
      <c r="JAK22" s="75"/>
      <c r="JAQ22" s="49"/>
      <c r="JAR22" s="49"/>
      <c r="JAT22" s="49"/>
      <c r="JBA22" s="75"/>
      <c r="JBG22" s="49"/>
      <c r="JBH22" s="49"/>
      <c r="JBJ22" s="49"/>
      <c r="JBQ22" s="75"/>
      <c r="JBW22" s="49"/>
      <c r="JBX22" s="49"/>
      <c r="JBZ22" s="49"/>
      <c r="JCG22" s="75"/>
      <c r="JCM22" s="49"/>
      <c r="JCN22" s="49"/>
      <c r="JCP22" s="49"/>
      <c r="JCW22" s="75"/>
      <c r="JDC22" s="49"/>
      <c r="JDD22" s="49"/>
      <c r="JDF22" s="49"/>
      <c r="JDM22" s="75"/>
      <c r="JDS22" s="49"/>
      <c r="JDT22" s="49"/>
      <c r="JDV22" s="49"/>
      <c r="JEC22" s="75"/>
      <c r="JEI22" s="49"/>
      <c r="JEJ22" s="49"/>
      <c r="JEL22" s="49"/>
      <c r="JES22" s="75"/>
      <c r="JEY22" s="49"/>
      <c r="JEZ22" s="49"/>
      <c r="JFB22" s="49"/>
      <c r="JFI22" s="75"/>
      <c r="JFO22" s="49"/>
      <c r="JFP22" s="49"/>
      <c r="JFR22" s="49"/>
      <c r="JFY22" s="75"/>
      <c r="JGE22" s="49"/>
      <c r="JGF22" s="49"/>
      <c r="JGH22" s="49"/>
      <c r="JGO22" s="75"/>
      <c r="JGU22" s="49"/>
      <c r="JGV22" s="49"/>
      <c r="JGX22" s="49"/>
      <c r="JHE22" s="75"/>
      <c r="JHK22" s="49"/>
      <c r="JHL22" s="49"/>
      <c r="JHN22" s="49"/>
      <c r="JHU22" s="75"/>
      <c r="JIA22" s="49"/>
      <c r="JIB22" s="49"/>
      <c r="JID22" s="49"/>
      <c r="JIK22" s="75"/>
      <c r="JIQ22" s="49"/>
      <c r="JIR22" s="49"/>
      <c r="JIT22" s="49"/>
      <c r="JJA22" s="75"/>
      <c r="JJG22" s="49"/>
      <c r="JJH22" s="49"/>
      <c r="JJJ22" s="49"/>
      <c r="JJQ22" s="75"/>
      <c r="JJW22" s="49"/>
      <c r="JJX22" s="49"/>
      <c r="JJZ22" s="49"/>
      <c r="JKG22" s="75"/>
      <c r="JKM22" s="49"/>
      <c r="JKN22" s="49"/>
      <c r="JKP22" s="49"/>
      <c r="JKW22" s="75"/>
      <c r="JLC22" s="49"/>
      <c r="JLD22" s="49"/>
      <c r="JLF22" s="49"/>
      <c r="JLM22" s="75"/>
      <c r="JLS22" s="49"/>
      <c r="JLT22" s="49"/>
      <c r="JLV22" s="49"/>
      <c r="JMC22" s="75"/>
      <c r="JMI22" s="49"/>
      <c r="JMJ22" s="49"/>
      <c r="JML22" s="49"/>
      <c r="JMS22" s="75"/>
      <c r="JMY22" s="49"/>
      <c r="JMZ22" s="49"/>
      <c r="JNB22" s="49"/>
      <c r="JNI22" s="75"/>
      <c r="JNO22" s="49"/>
      <c r="JNP22" s="49"/>
      <c r="JNR22" s="49"/>
      <c r="JNY22" s="75"/>
      <c r="JOE22" s="49"/>
      <c r="JOF22" s="49"/>
      <c r="JOH22" s="49"/>
      <c r="JOO22" s="75"/>
      <c r="JOU22" s="49"/>
      <c r="JOV22" s="49"/>
      <c r="JOX22" s="49"/>
      <c r="JPE22" s="75"/>
      <c r="JPK22" s="49"/>
      <c r="JPL22" s="49"/>
      <c r="JPN22" s="49"/>
      <c r="JPU22" s="75"/>
      <c r="JQA22" s="49"/>
      <c r="JQB22" s="49"/>
      <c r="JQD22" s="49"/>
      <c r="JQK22" s="75"/>
      <c r="JQQ22" s="49"/>
      <c r="JQR22" s="49"/>
      <c r="JQT22" s="49"/>
      <c r="JRA22" s="75"/>
      <c r="JRG22" s="49"/>
      <c r="JRH22" s="49"/>
      <c r="JRJ22" s="49"/>
      <c r="JRQ22" s="75"/>
      <c r="JRW22" s="49"/>
      <c r="JRX22" s="49"/>
      <c r="JRZ22" s="49"/>
      <c r="JSG22" s="75"/>
      <c r="JSM22" s="49"/>
      <c r="JSN22" s="49"/>
      <c r="JSP22" s="49"/>
      <c r="JSW22" s="75"/>
      <c r="JTC22" s="49"/>
      <c r="JTD22" s="49"/>
      <c r="JTF22" s="49"/>
      <c r="JTM22" s="75"/>
      <c r="JTS22" s="49"/>
      <c r="JTT22" s="49"/>
      <c r="JTV22" s="49"/>
      <c r="JUC22" s="75"/>
      <c r="JUI22" s="49"/>
      <c r="JUJ22" s="49"/>
      <c r="JUL22" s="49"/>
      <c r="JUS22" s="75"/>
      <c r="JUY22" s="49"/>
      <c r="JUZ22" s="49"/>
      <c r="JVB22" s="49"/>
      <c r="JVI22" s="75"/>
      <c r="JVO22" s="49"/>
      <c r="JVP22" s="49"/>
      <c r="JVR22" s="49"/>
      <c r="JVY22" s="75"/>
      <c r="JWE22" s="49"/>
      <c r="JWF22" s="49"/>
      <c r="JWH22" s="49"/>
      <c r="JWO22" s="75"/>
      <c r="JWU22" s="49"/>
      <c r="JWV22" s="49"/>
      <c r="JWX22" s="49"/>
      <c r="JXE22" s="75"/>
      <c r="JXK22" s="49"/>
      <c r="JXL22" s="49"/>
      <c r="JXN22" s="49"/>
      <c r="JXU22" s="75"/>
      <c r="JYA22" s="49"/>
      <c r="JYB22" s="49"/>
      <c r="JYD22" s="49"/>
      <c r="JYK22" s="75"/>
      <c r="JYQ22" s="49"/>
      <c r="JYR22" s="49"/>
      <c r="JYT22" s="49"/>
      <c r="JZA22" s="75"/>
      <c r="JZG22" s="49"/>
      <c r="JZH22" s="49"/>
      <c r="JZJ22" s="49"/>
      <c r="JZQ22" s="75"/>
      <c r="JZW22" s="49"/>
      <c r="JZX22" s="49"/>
      <c r="JZZ22" s="49"/>
      <c r="KAG22" s="75"/>
      <c r="KAM22" s="49"/>
      <c r="KAN22" s="49"/>
      <c r="KAP22" s="49"/>
      <c r="KAW22" s="75"/>
      <c r="KBC22" s="49"/>
      <c r="KBD22" s="49"/>
      <c r="KBF22" s="49"/>
      <c r="KBM22" s="75"/>
      <c r="KBS22" s="49"/>
      <c r="KBT22" s="49"/>
      <c r="KBV22" s="49"/>
      <c r="KCC22" s="75"/>
      <c r="KCI22" s="49"/>
      <c r="KCJ22" s="49"/>
      <c r="KCL22" s="49"/>
      <c r="KCS22" s="75"/>
      <c r="KCY22" s="49"/>
      <c r="KCZ22" s="49"/>
      <c r="KDB22" s="49"/>
      <c r="KDI22" s="75"/>
      <c r="KDO22" s="49"/>
      <c r="KDP22" s="49"/>
      <c r="KDR22" s="49"/>
      <c r="KDY22" s="75"/>
      <c r="KEE22" s="49"/>
      <c r="KEF22" s="49"/>
      <c r="KEH22" s="49"/>
      <c r="KEO22" s="75"/>
      <c r="KEU22" s="49"/>
      <c r="KEV22" s="49"/>
      <c r="KEX22" s="49"/>
      <c r="KFE22" s="75"/>
      <c r="KFK22" s="49"/>
      <c r="KFL22" s="49"/>
      <c r="KFN22" s="49"/>
      <c r="KFU22" s="75"/>
      <c r="KGA22" s="49"/>
      <c r="KGB22" s="49"/>
      <c r="KGD22" s="49"/>
      <c r="KGK22" s="75"/>
      <c r="KGQ22" s="49"/>
      <c r="KGR22" s="49"/>
      <c r="KGT22" s="49"/>
      <c r="KHA22" s="75"/>
      <c r="KHG22" s="49"/>
      <c r="KHH22" s="49"/>
      <c r="KHJ22" s="49"/>
      <c r="KHQ22" s="75"/>
      <c r="KHW22" s="49"/>
      <c r="KHX22" s="49"/>
      <c r="KHZ22" s="49"/>
      <c r="KIG22" s="75"/>
      <c r="KIM22" s="49"/>
      <c r="KIN22" s="49"/>
      <c r="KIP22" s="49"/>
      <c r="KIW22" s="75"/>
      <c r="KJC22" s="49"/>
      <c r="KJD22" s="49"/>
      <c r="KJF22" s="49"/>
      <c r="KJM22" s="75"/>
      <c r="KJS22" s="49"/>
      <c r="KJT22" s="49"/>
      <c r="KJV22" s="49"/>
      <c r="KKC22" s="75"/>
      <c r="KKI22" s="49"/>
      <c r="KKJ22" s="49"/>
      <c r="KKL22" s="49"/>
      <c r="KKS22" s="75"/>
      <c r="KKY22" s="49"/>
      <c r="KKZ22" s="49"/>
      <c r="KLB22" s="49"/>
      <c r="KLI22" s="75"/>
      <c r="KLO22" s="49"/>
      <c r="KLP22" s="49"/>
      <c r="KLR22" s="49"/>
      <c r="KLY22" s="75"/>
      <c r="KME22" s="49"/>
      <c r="KMF22" s="49"/>
      <c r="KMH22" s="49"/>
      <c r="KMO22" s="75"/>
      <c r="KMU22" s="49"/>
      <c r="KMV22" s="49"/>
      <c r="KMX22" s="49"/>
      <c r="KNE22" s="75"/>
      <c r="KNK22" s="49"/>
      <c r="KNL22" s="49"/>
      <c r="KNN22" s="49"/>
      <c r="KNU22" s="75"/>
      <c r="KOA22" s="49"/>
      <c r="KOB22" s="49"/>
      <c r="KOD22" s="49"/>
      <c r="KOK22" s="75"/>
      <c r="KOQ22" s="49"/>
      <c r="KOR22" s="49"/>
      <c r="KOT22" s="49"/>
      <c r="KPA22" s="75"/>
      <c r="KPG22" s="49"/>
      <c r="KPH22" s="49"/>
      <c r="KPJ22" s="49"/>
      <c r="KPQ22" s="75"/>
      <c r="KPW22" s="49"/>
      <c r="KPX22" s="49"/>
      <c r="KPZ22" s="49"/>
      <c r="KQG22" s="75"/>
      <c r="KQM22" s="49"/>
      <c r="KQN22" s="49"/>
      <c r="KQP22" s="49"/>
      <c r="KQW22" s="75"/>
      <c r="KRC22" s="49"/>
      <c r="KRD22" s="49"/>
      <c r="KRF22" s="49"/>
      <c r="KRM22" s="75"/>
      <c r="KRS22" s="49"/>
      <c r="KRT22" s="49"/>
      <c r="KRV22" s="49"/>
      <c r="KSC22" s="75"/>
      <c r="KSI22" s="49"/>
      <c r="KSJ22" s="49"/>
      <c r="KSL22" s="49"/>
      <c r="KSS22" s="75"/>
      <c r="KSY22" s="49"/>
      <c r="KSZ22" s="49"/>
      <c r="KTB22" s="49"/>
      <c r="KTI22" s="75"/>
      <c r="KTO22" s="49"/>
      <c r="KTP22" s="49"/>
      <c r="KTR22" s="49"/>
      <c r="KTY22" s="75"/>
      <c r="KUE22" s="49"/>
      <c r="KUF22" s="49"/>
      <c r="KUH22" s="49"/>
      <c r="KUO22" s="75"/>
      <c r="KUU22" s="49"/>
      <c r="KUV22" s="49"/>
      <c r="KUX22" s="49"/>
      <c r="KVE22" s="75"/>
      <c r="KVK22" s="49"/>
      <c r="KVL22" s="49"/>
      <c r="KVN22" s="49"/>
      <c r="KVU22" s="75"/>
      <c r="KWA22" s="49"/>
      <c r="KWB22" s="49"/>
      <c r="KWD22" s="49"/>
      <c r="KWK22" s="75"/>
      <c r="KWQ22" s="49"/>
      <c r="KWR22" s="49"/>
      <c r="KWT22" s="49"/>
      <c r="KXA22" s="75"/>
      <c r="KXG22" s="49"/>
      <c r="KXH22" s="49"/>
      <c r="KXJ22" s="49"/>
      <c r="KXQ22" s="75"/>
      <c r="KXW22" s="49"/>
      <c r="KXX22" s="49"/>
      <c r="KXZ22" s="49"/>
      <c r="KYG22" s="75"/>
      <c r="KYM22" s="49"/>
      <c r="KYN22" s="49"/>
      <c r="KYP22" s="49"/>
      <c r="KYW22" s="75"/>
      <c r="KZC22" s="49"/>
      <c r="KZD22" s="49"/>
      <c r="KZF22" s="49"/>
      <c r="KZM22" s="75"/>
      <c r="KZS22" s="49"/>
      <c r="KZT22" s="49"/>
      <c r="KZV22" s="49"/>
      <c r="LAC22" s="75"/>
      <c r="LAI22" s="49"/>
      <c r="LAJ22" s="49"/>
      <c r="LAL22" s="49"/>
      <c r="LAS22" s="75"/>
      <c r="LAY22" s="49"/>
      <c r="LAZ22" s="49"/>
      <c r="LBB22" s="49"/>
      <c r="LBI22" s="75"/>
      <c r="LBO22" s="49"/>
      <c r="LBP22" s="49"/>
      <c r="LBR22" s="49"/>
      <c r="LBY22" s="75"/>
      <c r="LCE22" s="49"/>
      <c r="LCF22" s="49"/>
      <c r="LCH22" s="49"/>
      <c r="LCO22" s="75"/>
      <c r="LCU22" s="49"/>
      <c r="LCV22" s="49"/>
      <c r="LCX22" s="49"/>
      <c r="LDE22" s="75"/>
      <c r="LDK22" s="49"/>
      <c r="LDL22" s="49"/>
      <c r="LDN22" s="49"/>
      <c r="LDU22" s="75"/>
      <c r="LEA22" s="49"/>
      <c r="LEB22" s="49"/>
      <c r="LED22" s="49"/>
      <c r="LEK22" s="75"/>
      <c r="LEQ22" s="49"/>
      <c r="LER22" s="49"/>
      <c r="LET22" s="49"/>
      <c r="LFA22" s="75"/>
      <c r="LFG22" s="49"/>
      <c r="LFH22" s="49"/>
      <c r="LFJ22" s="49"/>
      <c r="LFQ22" s="75"/>
      <c r="LFW22" s="49"/>
      <c r="LFX22" s="49"/>
      <c r="LFZ22" s="49"/>
      <c r="LGG22" s="75"/>
      <c r="LGM22" s="49"/>
      <c r="LGN22" s="49"/>
      <c r="LGP22" s="49"/>
      <c r="LGW22" s="75"/>
      <c r="LHC22" s="49"/>
      <c r="LHD22" s="49"/>
      <c r="LHF22" s="49"/>
      <c r="LHM22" s="75"/>
      <c r="LHS22" s="49"/>
      <c r="LHT22" s="49"/>
      <c r="LHV22" s="49"/>
      <c r="LIC22" s="75"/>
      <c r="LII22" s="49"/>
      <c r="LIJ22" s="49"/>
      <c r="LIL22" s="49"/>
      <c r="LIS22" s="75"/>
      <c r="LIY22" s="49"/>
      <c r="LIZ22" s="49"/>
      <c r="LJB22" s="49"/>
      <c r="LJI22" s="75"/>
      <c r="LJO22" s="49"/>
      <c r="LJP22" s="49"/>
      <c r="LJR22" s="49"/>
      <c r="LJY22" s="75"/>
      <c r="LKE22" s="49"/>
      <c r="LKF22" s="49"/>
      <c r="LKH22" s="49"/>
      <c r="LKO22" s="75"/>
      <c r="LKU22" s="49"/>
      <c r="LKV22" s="49"/>
      <c r="LKX22" s="49"/>
      <c r="LLE22" s="75"/>
      <c r="LLK22" s="49"/>
      <c r="LLL22" s="49"/>
      <c r="LLN22" s="49"/>
      <c r="LLU22" s="75"/>
      <c r="LMA22" s="49"/>
      <c r="LMB22" s="49"/>
      <c r="LMD22" s="49"/>
      <c r="LMK22" s="75"/>
      <c r="LMQ22" s="49"/>
      <c r="LMR22" s="49"/>
      <c r="LMT22" s="49"/>
      <c r="LNA22" s="75"/>
      <c r="LNG22" s="49"/>
      <c r="LNH22" s="49"/>
      <c r="LNJ22" s="49"/>
      <c r="LNQ22" s="75"/>
      <c r="LNW22" s="49"/>
      <c r="LNX22" s="49"/>
      <c r="LNZ22" s="49"/>
      <c r="LOG22" s="75"/>
      <c r="LOM22" s="49"/>
      <c r="LON22" s="49"/>
      <c r="LOP22" s="49"/>
      <c r="LOW22" s="75"/>
      <c r="LPC22" s="49"/>
      <c r="LPD22" s="49"/>
      <c r="LPF22" s="49"/>
      <c r="LPM22" s="75"/>
      <c r="LPS22" s="49"/>
      <c r="LPT22" s="49"/>
      <c r="LPV22" s="49"/>
      <c r="LQC22" s="75"/>
      <c r="LQI22" s="49"/>
      <c r="LQJ22" s="49"/>
      <c r="LQL22" s="49"/>
      <c r="LQS22" s="75"/>
      <c r="LQY22" s="49"/>
      <c r="LQZ22" s="49"/>
      <c r="LRB22" s="49"/>
      <c r="LRI22" s="75"/>
      <c r="LRO22" s="49"/>
      <c r="LRP22" s="49"/>
      <c r="LRR22" s="49"/>
      <c r="LRY22" s="75"/>
      <c r="LSE22" s="49"/>
      <c r="LSF22" s="49"/>
      <c r="LSH22" s="49"/>
      <c r="LSO22" s="75"/>
      <c r="LSU22" s="49"/>
      <c r="LSV22" s="49"/>
      <c r="LSX22" s="49"/>
      <c r="LTE22" s="75"/>
      <c r="LTK22" s="49"/>
      <c r="LTL22" s="49"/>
      <c r="LTN22" s="49"/>
      <c r="LTU22" s="75"/>
      <c r="LUA22" s="49"/>
      <c r="LUB22" s="49"/>
      <c r="LUD22" s="49"/>
      <c r="LUK22" s="75"/>
      <c r="LUQ22" s="49"/>
      <c r="LUR22" s="49"/>
      <c r="LUT22" s="49"/>
      <c r="LVA22" s="75"/>
      <c r="LVG22" s="49"/>
      <c r="LVH22" s="49"/>
      <c r="LVJ22" s="49"/>
      <c r="LVQ22" s="75"/>
      <c r="LVW22" s="49"/>
      <c r="LVX22" s="49"/>
      <c r="LVZ22" s="49"/>
      <c r="LWG22" s="75"/>
      <c r="LWM22" s="49"/>
      <c r="LWN22" s="49"/>
      <c r="LWP22" s="49"/>
      <c r="LWW22" s="75"/>
      <c r="LXC22" s="49"/>
      <c r="LXD22" s="49"/>
      <c r="LXF22" s="49"/>
      <c r="LXM22" s="75"/>
      <c r="LXS22" s="49"/>
      <c r="LXT22" s="49"/>
      <c r="LXV22" s="49"/>
      <c r="LYC22" s="75"/>
      <c r="LYI22" s="49"/>
      <c r="LYJ22" s="49"/>
      <c r="LYL22" s="49"/>
      <c r="LYS22" s="75"/>
      <c r="LYY22" s="49"/>
      <c r="LYZ22" s="49"/>
      <c r="LZB22" s="49"/>
      <c r="LZI22" s="75"/>
      <c r="LZO22" s="49"/>
      <c r="LZP22" s="49"/>
      <c r="LZR22" s="49"/>
      <c r="LZY22" s="75"/>
      <c r="MAE22" s="49"/>
      <c r="MAF22" s="49"/>
      <c r="MAH22" s="49"/>
      <c r="MAO22" s="75"/>
      <c r="MAU22" s="49"/>
      <c r="MAV22" s="49"/>
      <c r="MAX22" s="49"/>
      <c r="MBE22" s="75"/>
      <c r="MBK22" s="49"/>
      <c r="MBL22" s="49"/>
      <c r="MBN22" s="49"/>
      <c r="MBU22" s="75"/>
      <c r="MCA22" s="49"/>
      <c r="MCB22" s="49"/>
      <c r="MCD22" s="49"/>
      <c r="MCK22" s="75"/>
      <c r="MCQ22" s="49"/>
      <c r="MCR22" s="49"/>
      <c r="MCT22" s="49"/>
      <c r="MDA22" s="75"/>
      <c r="MDG22" s="49"/>
      <c r="MDH22" s="49"/>
      <c r="MDJ22" s="49"/>
      <c r="MDQ22" s="75"/>
      <c r="MDW22" s="49"/>
      <c r="MDX22" s="49"/>
      <c r="MDZ22" s="49"/>
      <c r="MEG22" s="75"/>
      <c r="MEM22" s="49"/>
      <c r="MEN22" s="49"/>
      <c r="MEP22" s="49"/>
      <c r="MEW22" s="75"/>
      <c r="MFC22" s="49"/>
      <c r="MFD22" s="49"/>
      <c r="MFF22" s="49"/>
      <c r="MFM22" s="75"/>
      <c r="MFS22" s="49"/>
      <c r="MFT22" s="49"/>
      <c r="MFV22" s="49"/>
      <c r="MGC22" s="75"/>
      <c r="MGI22" s="49"/>
      <c r="MGJ22" s="49"/>
      <c r="MGL22" s="49"/>
      <c r="MGS22" s="75"/>
      <c r="MGY22" s="49"/>
      <c r="MGZ22" s="49"/>
      <c r="MHB22" s="49"/>
      <c r="MHI22" s="75"/>
      <c r="MHO22" s="49"/>
      <c r="MHP22" s="49"/>
      <c r="MHR22" s="49"/>
      <c r="MHY22" s="75"/>
      <c r="MIE22" s="49"/>
      <c r="MIF22" s="49"/>
      <c r="MIH22" s="49"/>
      <c r="MIO22" s="75"/>
      <c r="MIU22" s="49"/>
      <c r="MIV22" s="49"/>
      <c r="MIX22" s="49"/>
      <c r="MJE22" s="75"/>
      <c r="MJK22" s="49"/>
      <c r="MJL22" s="49"/>
      <c r="MJN22" s="49"/>
      <c r="MJU22" s="75"/>
      <c r="MKA22" s="49"/>
      <c r="MKB22" s="49"/>
      <c r="MKD22" s="49"/>
      <c r="MKK22" s="75"/>
      <c r="MKQ22" s="49"/>
      <c r="MKR22" s="49"/>
      <c r="MKT22" s="49"/>
      <c r="MLA22" s="75"/>
      <c r="MLG22" s="49"/>
      <c r="MLH22" s="49"/>
      <c r="MLJ22" s="49"/>
      <c r="MLQ22" s="75"/>
      <c r="MLW22" s="49"/>
      <c r="MLX22" s="49"/>
      <c r="MLZ22" s="49"/>
      <c r="MMG22" s="75"/>
      <c r="MMM22" s="49"/>
      <c r="MMN22" s="49"/>
      <c r="MMP22" s="49"/>
      <c r="MMW22" s="75"/>
      <c r="MNC22" s="49"/>
      <c r="MND22" s="49"/>
      <c r="MNF22" s="49"/>
      <c r="MNM22" s="75"/>
      <c r="MNS22" s="49"/>
      <c r="MNT22" s="49"/>
      <c r="MNV22" s="49"/>
      <c r="MOC22" s="75"/>
      <c r="MOI22" s="49"/>
      <c r="MOJ22" s="49"/>
      <c r="MOL22" s="49"/>
      <c r="MOS22" s="75"/>
      <c r="MOY22" s="49"/>
      <c r="MOZ22" s="49"/>
      <c r="MPB22" s="49"/>
      <c r="MPI22" s="75"/>
      <c r="MPO22" s="49"/>
      <c r="MPP22" s="49"/>
      <c r="MPR22" s="49"/>
      <c r="MPY22" s="75"/>
      <c r="MQE22" s="49"/>
      <c r="MQF22" s="49"/>
      <c r="MQH22" s="49"/>
      <c r="MQO22" s="75"/>
      <c r="MQU22" s="49"/>
      <c r="MQV22" s="49"/>
      <c r="MQX22" s="49"/>
      <c r="MRE22" s="75"/>
      <c r="MRK22" s="49"/>
      <c r="MRL22" s="49"/>
      <c r="MRN22" s="49"/>
      <c r="MRU22" s="75"/>
      <c r="MSA22" s="49"/>
      <c r="MSB22" s="49"/>
      <c r="MSD22" s="49"/>
      <c r="MSK22" s="75"/>
      <c r="MSQ22" s="49"/>
      <c r="MSR22" s="49"/>
      <c r="MST22" s="49"/>
      <c r="MTA22" s="75"/>
      <c r="MTG22" s="49"/>
      <c r="MTH22" s="49"/>
      <c r="MTJ22" s="49"/>
      <c r="MTQ22" s="75"/>
      <c r="MTW22" s="49"/>
      <c r="MTX22" s="49"/>
      <c r="MTZ22" s="49"/>
      <c r="MUG22" s="75"/>
      <c r="MUM22" s="49"/>
      <c r="MUN22" s="49"/>
      <c r="MUP22" s="49"/>
      <c r="MUW22" s="75"/>
      <c r="MVC22" s="49"/>
      <c r="MVD22" s="49"/>
      <c r="MVF22" s="49"/>
      <c r="MVM22" s="75"/>
      <c r="MVS22" s="49"/>
      <c r="MVT22" s="49"/>
      <c r="MVV22" s="49"/>
      <c r="MWC22" s="75"/>
      <c r="MWI22" s="49"/>
      <c r="MWJ22" s="49"/>
      <c r="MWL22" s="49"/>
      <c r="MWS22" s="75"/>
      <c r="MWY22" s="49"/>
      <c r="MWZ22" s="49"/>
      <c r="MXB22" s="49"/>
      <c r="MXI22" s="75"/>
      <c r="MXO22" s="49"/>
      <c r="MXP22" s="49"/>
      <c r="MXR22" s="49"/>
      <c r="MXY22" s="75"/>
      <c r="MYE22" s="49"/>
      <c r="MYF22" s="49"/>
      <c r="MYH22" s="49"/>
      <c r="MYO22" s="75"/>
      <c r="MYU22" s="49"/>
      <c r="MYV22" s="49"/>
      <c r="MYX22" s="49"/>
      <c r="MZE22" s="75"/>
      <c r="MZK22" s="49"/>
      <c r="MZL22" s="49"/>
      <c r="MZN22" s="49"/>
      <c r="MZU22" s="75"/>
      <c r="NAA22" s="49"/>
      <c r="NAB22" s="49"/>
      <c r="NAD22" s="49"/>
      <c r="NAK22" s="75"/>
      <c r="NAQ22" s="49"/>
      <c r="NAR22" s="49"/>
      <c r="NAT22" s="49"/>
      <c r="NBA22" s="75"/>
      <c r="NBG22" s="49"/>
      <c r="NBH22" s="49"/>
      <c r="NBJ22" s="49"/>
      <c r="NBQ22" s="75"/>
      <c r="NBW22" s="49"/>
      <c r="NBX22" s="49"/>
      <c r="NBZ22" s="49"/>
      <c r="NCG22" s="75"/>
      <c r="NCM22" s="49"/>
      <c r="NCN22" s="49"/>
      <c r="NCP22" s="49"/>
      <c r="NCW22" s="75"/>
      <c r="NDC22" s="49"/>
      <c r="NDD22" s="49"/>
      <c r="NDF22" s="49"/>
      <c r="NDM22" s="75"/>
      <c r="NDS22" s="49"/>
      <c r="NDT22" s="49"/>
      <c r="NDV22" s="49"/>
      <c r="NEC22" s="75"/>
      <c r="NEI22" s="49"/>
      <c r="NEJ22" s="49"/>
      <c r="NEL22" s="49"/>
      <c r="NES22" s="75"/>
      <c r="NEY22" s="49"/>
      <c r="NEZ22" s="49"/>
      <c r="NFB22" s="49"/>
      <c r="NFI22" s="75"/>
      <c r="NFO22" s="49"/>
      <c r="NFP22" s="49"/>
      <c r="NFR22" s="49"/>
      <c r="NFY22" s="75"/>
      <c r="NGE22" s="49"/>
      <c r="NGF22" s="49"/>
      <c r="NGH22" s="49"/>
      <c r="NGO22" s="75"/>
      <c r="NGU22" s="49"/>
      <c r="NGV22" s="49"/>
      <c r="NGX22" s="49"/>
      <c r="NHE22" s="75"/>
      <c r="NHK22" s="49"/>
      <c r="NHL22" s="49"/>
      <c r="NHN22" s="49"/>
      <c r="NHU22" s="75"/>
      <c r="NIA22" s="49"/>
      <c r="NIB22" s="49"/>
      <c r="NID22" s="49"/>
      <c r="NIK22" s="75"/>
      <c r="NIQ22" s="49"/>
      <c r="NIR22" s="49"/>
      <c r="NIT22" s="49"/>
      <c r="NJA22" s="75"/>
      <c r="NJG22" s="49"/>
      <c r="NJH22" s="49"/>
      <c r="NJJ22" s="49"/>
      <c r="NJQ22" s="75"/>
      <c r="NJW22" s="49"/>
      <c r="NJX22" s="49"/>
      <c r="NJZ22" s="49"/>
      <c r="NKG22" s="75"/>
      <c r="NKM22" s="49"/>
      <c r="NKN22" s="49"/>
      <c r="NKP22" s="49"/>
      <c r="NKW22" s="75"/>
      <c r="NLC22" s="49"/>
      <c r="NLD22" s="49"/>
      <c r="NLF22" s="49"/>
      <c r="NLM22" s="75"/>
      <c r="NLS22" s="49"/>
      <c r="NLT22" s="49"/>
      <c r="NLV22" s="49"/>
      <c r="NMC22" s="75"/>
      <c r="NMI22" s="49"/>
      <c r="NMJ22" s="49"/>
      <c r="NML22" s="49"/>
      <c r="NMS22" s="75"/>
      <c r="NMY22" s="49"/>
      <c r="NMZ22" s="49"/>
      <c r="NNB22" s="49"/>
      <c r="NNI22" s="75"/>
      <c r="NNO22" s="49"/>
      <c r="NNP22" s="49"/>
      <c r="NNR22" s="49"/>
      <c r="NNY22" s="75"/>
      <c r="NOE22" s="49"/>
      <c r="NOF22" s="49"/>
      <c r="NOH22" s="49"/>
      <c r="NOO22" s="75"/>
      <c r="NOU22" s="49"/>
      <c r="NOV22" s="49"/>
      <c r="NOX22" s="49"/>
      <c r="NPE22" s="75"/>
      <c r="NPK22" s="49"/>
      <c r="NPL22" s="49"/>
      <c r="NPN22" s="49"/>
      <c r="NPU22" s="75"/>
      <c r="NQA22" s="49"/>
      <c r="NQB22" s="49"/>
      <c r="NQD22" s="49"/>
      <c r="NQK22" s="75"/>
      <c r="NQQ22" s="49"/>
      <c r="NQR22" s="49"/>
      <c r="NQT22" s="49"/>
      <c r="NRA22" s="75"/>
      <c r="NRG22" s="49"/>
      <c r="NRH22" s="49"/>
      <c r="NRJ22" s="49"/>
      <c r="NRQ22" s="75"/>
      <c r="NRW22" s="49"/>
      <c r="NRX22" s="49"/>
      <c r="NRZ22" s="49"/>
      <c r="NSG22" s="75"/>
      <c r="NSM22" s="49"/>
      <c r="NSN22" s="49"/>
      <c r="NSP22" s="49"/>
      <c r="NSW22" s="75"/>
      <c r="NTC22" s="49"/>
      <c r="NTD22" s="49"/>
      <c r="NTF22" s="49"/>
      <c r="NTM22" s="75"/>
      <c r="NTS22" s="49"/>
      <c r="NTT22" s="49"/>
      <c r="NTV22" s="49"/>
      <c r="NUC22" s="75"/>
      <c r="NUI22" s="49"/>
      <c r="NUJ22" s="49"/>
      <c r="NUL22" s="49"/>
      <c r="NUS22" s="75"/>
      <c r="NUY22" s="49"/>
      <c r="NUZ22" s="49"/>
      <c r="NVB22" s="49"/>
      <c r="NVI22" s="75"/>
      <c r="NVO22" s="49"/>
      <c r="NVP22" s="49"/>
      <c r="NVR22" s="49"/>
      <c r="NVY22" s="75"/>
      <c r="NWE22" s="49"/>
      <c r="NWF22" s="49"/>
      <c r="NWH22" s="49"/>
      <c r="NWO22" s="75"/>
      <c r="NWU22" s="49"/>
      <c r="NWV22" s="49"/>
      <c r="NWX22" s="49"/>
      <c r="NXE22" s="75"/>
      <c r="NXK22" s="49"/>
      <c r="NXL22" s="49"/>
      <c r="NXN22" s="49"/>
      <c r="NXU22" s="75"/>
      <c r="NYA22" s="49"/>
      <c r="NYB22" s="49"/>
      <c r="NYD22" s="49"/>
      <c r="NYK22" s="75"/>
      <c r="NYQ22" s="49"/>
      <c r="NYR22" s="49"/>
      <c r="NYT22" s="49"/>
      <c r="NZA22" s="75"/>
      <c r="NZG22" s="49"/>
      <c r="NZH22" s="49"/>
      <c r="NZJ22" s="49"/>
      <c r="NZQ22" s="75"/>
      <c r="NZW22" s="49"/>
      <c r="NZX22" s="49"/>
      <c r="NZZ22" s="49"/>
      <c r="OAG22" s="75"/>
      <c r="OAM22" s="49"/>
      <c r="OAN22" s="49"/>
      <c r="OAP22" s="49"/>
      <c r="OAW22" s="75"/>
      <c r="OBC22" s="49"/>
      <c r="OBD22" s="49"/>
      <c r="OBF22" s="49"/>
      <c r="OBM22" s="75"/>
      <c r="OBS22" s="49"/>
      <c r="OBT22" s="49"/>
      <c r="OBV22" s="49"/>
      <c r="OCC22" s="75"/>
      <c r="OCI22" s="49"/>
      <c r="OCJ22" s="49"/>
      <c r="OCL22" s="49"/>
      <c r="OCS22" s="75"/>
      <c r="OCY22" s="49"/>
      <c r="OCZ22" s="49"/>
      <c r="ODB22" s="49"/>
      <c r="ODI22" s="75"/>
      <c r="ODO22" s="49"/>
      <c r="ODP22" s="49"/>
      <c r="ODR22" s="49"/>
      <c r="ODY22" s="75"/>
      <c r="OEE22" s="49"/>
      <c r="OEF22" s="49"/>
      <c r="OEH22" s="49"/>
      <c r="OEO22" s="75"/>
      <c r="OEU22" s="49"/>
      <c r="OEV22" s="49"/>
      <c r="OEX22" s="49"/>
      <c r="OFE22" s="75"/>
      <c r="OFK22" s="49"/>
      <c r="OFL22" s="49"/>
      <c r="OFN22" s="49"/>
      <c r="OFU22" s="75"/>
      <c r="OGA22" s="49"/>
      <c r="OGB22" s="49"/>
      <c r="OGD22" s="49"/>
      <c r="OGK22" s="75"/>
      <c r="OGQ22" s="49"/>
      <c r="OGR22" s="49"/>
      <c r="OGT22" s="49"/>
      <c r="OHA22" s="75"/>
      <c r="OHG22" s="49"/>
      <c r="OHH22" s="49"/>
      <c r="OHJ22" s="49"/>
      <c r="OHQ22" s="75"/>
      <c r="OHW22" s="49"/>
      <c r="OHX22" s="49"/>
      <c r="OHZ22" s="49"/>
      <c r="OIG22" s="75"/>
      <c r="OIM22" s="49"/>
      <c r="OIN22" s="49"/>
      <c r="OIP22" s="49"/>
      <c r="OIW22" s="75"/>
      <c r="OJC22" s="49"/>
      <c r="OJD22" s="49"/>
      <c r="OJF22" s="49"/>
      <c r="OJM22" s="75"/>
      <c r="OJS22" s="49"/>
      <c r="OJT22" s="49"/>
      <c r="OJV22" s="49"/>
      <c r="OKC22" s="75"/>
      <c r="OKI22" s="49"/>
      <c r="OKJ22" s="49"/>
      <c r="OKL22" s="49"/>
      <c r="OKS22" s="75"/>
      <c r="OKY22" s="49"/>
      <c r="OKZ22" s="49"/>
      <c r="OLB22" s="49"/>
      <c r="OLI22" s="75"/>
      <c r="OLO22" s="49"/>
      <c r="OLP22" s="49"/>
      <c r="OLR22" s="49"/>
      <c r="OLY22" s="75"/>
      <c r="OME22" s="49"/>
      <c r="OMF22" s="49"/>
      <c r="OMH22" s="49"/>
      <c r="OMO22" s="75"/>
      <c r="OMU22" s="49"/>
      <c r="OMV22" s="49"/>
      <c r="OMX22" s="49"/>
      <c r="ONE22" s="75"/>
      <c r="ONK22" s="49"/>
      <c r="ONL22" s="49"/>
      <c r="ONN22" s="49"/>
      <c r="ONU22" s="75"/>
      <c r="OOA22" s="49"/>
      <c r="OOB22" s="49"/>
      <c r="OOD22" s="49"/>
      <c r="OOK22" s="75"/>
      <c r="OOQ22" s="49"/>
      <c r="OOR22" s="49"/>
      <c r="OOT22" s="49"/>
      <c r="OPA22" s="75"/>
      <c r="OPG22" s="49"/>
      <c r="OPH22" s="49"/>
      <c r="OPJ22" s="49"/>
      <c r="OPQ22" s="75"/>
      <c r="OPW22" s="49"/>
      <c r="OPX22" s="49"/>
      <c r="OPZ22" s="49"/>
      <c r="OQG22" s="75"/>
      <c r="OQM22" s="49"/>
      <c r="OQN22" s="49"/>
      <c r="OQP22" s="49"/>
      <c r="OQW22" s="75"/>
      <c r="ORC22" s="49"/>
      <c r="ORD22" s="49"/>
      <c r="ORF22" s="49"/>
      <c r="ORM22" s="75"/>
      <c r="ORS22" s="49"/>
      <c r="ORT22" s="49"/>
      <c r="ORV22" s="49"/>
      <c r="OSC22" s="75"/>
      <c r="OSI22" s="49"/>
      <c r="OSJ22" s="49"/>
      <c r="OSL22" s="49"/>
      <c r="OSS22" s="75"/>
      <c r="OSY22" s="49"/>
      <c r="OSZ22" s="49"/>
      <c r="OTB22" s="49"/>
      <c r="OTI22" s="75"/>
      <c r="OTO22" s="49"/>
      <c r="OTP22" s="49"/>
      <c r="OTR22" s="49"/>
      <c r="OTY22" s="75"/>
      <c r="OUE22" s="49"/>
      <c r="OUF22" s="49"/>
      <c r="OUH22" s="49"/>
      <c r="OUO22" s="75"/>
      <c r="OUU22" s="49"/>
      <c r="OUV22" s="49"/>
      <c r="OUX22" s="49"/>
      <c r="OVE22" s="75"/>
      <c r="OVK22" s="49"/>
      <c r="OVL22" s="49"/>
      <c r="OVN22" s="49"/>
      <c r="OVU22" s="75"/>
      <c r="OWA22" s="49"/>
      <c r="OWB22" s="49"/>
      <c r="OWD22" s="49"/>
      <c r="OWK22" s="75"/>
      <c r="OWQ22" s="49"/>
      <c r="OWR22" s="49"/>
      <c r="OWT22" s="49"/>
      <c r="OXA22" s="75"/>
      <c r="OXG22" s="49"/>
      <c r="OXH22" s="49"/>
      <c r="OXJ22" s="49"/>
      <c r="OXQ22" s="75"/>
      <c r="OXW22" s="49"/>
      <c r="OXX22" s="49"/>
      <c r="OXZ22" s="49"/>
      <c r="OYG22" s="75"/>
      <c r="OYM22" s="49"/>
      <c r="OYN22" s="49"/>
      <c r="OYP22" s="49"/>
      <c r="OYW22" s="75"/>
      <c r="OZC22" s="49"/>
      <c r="OZD22" s="49"/>
      <c r="OZF22" s="49"/>
      <c r="OZM22" s="75"/>
      <c r="OZS22" s="49"/>
      <c r="OZT22" s="49"/>
      <c r="OZV22" s="49"/>
      <c r="PAC22" s="75"/>
      <c r="PAI22" s="49"/>
      <c r="PAJ22" s="49"/>
      <c r="PAL22" s="49"/>
      <c r="PAS22" s="75"/>
      <c r="PAY22" s="49"/>
      <c r="PAZ22" s="49"/>
      <c r="PBB22" s="49"/>
      <c r="PBI22" s="75"/>
      <c r="PBO22" s="49"/>
      <c r="PBP22" s="49"/>
      <c r="PBR22" s="49"/>
      <c r="PBY22" s="75"/>
      <c r="PCE22" s="49"/>
      <c r="PCF22" s="49"/>
      <c r="PCH22" s="49"/>
      <c r="PCO22" s="75"/>
      <c r="PCU22" s="49"/>
      <c r="PCV22" s="49"/>
      <c r="PCX22" s="49"/>
      <c r="PDE22" s="75"/>
      <c r="PDK22" s="49"/>
      <c r="PDL22" s="49"/>
      <c r="PDN22" s="49"/>
      <c r="PDU22" s="75"/>
      <c r="PEA22" s="49"/>
      <c r="PEB22" s="49"/>
      <c r="PED22" s="49"/>
      <c r="PEK22" s="75"/>
      <c r="PEQ22" s="49"/>
      <c r="PER22" s="49"/>
      <c r="PET22" s="49"/>
      <c r="PFA22" s="75"/>
      <c r="PFG22" s="49"/>
      <c r="PFH22" s="49"/>
      <c r="PFJ22" s="49"/>
      <c r="PFQ22" s="75"/>
      <c r="PFW22" s="49"/>
      <c r="PFX22" s="49"/>
      <c r="PFZ22" s="49"/>
      <c r="PGG22" s="75"/>
      <c r="PGM22" s="49"/>
      <c r="PGN22" s="49"/>
      <c r="PGP22" s="49"/>
      <c r="PGW22" s="75"/>
      <c r="PHC22" s="49"/>
      <c r="PHD22" s="49"/>
      <c r="PHF22" s="49"/>
      <c r="PHM22" s="75"/>
      <c r="PHS22" s="49"/>
      <c r="PHT22" s="49"/>
      <c r="PHV22" s="49"/>
      <c r="PIC22" s="75"/>
      <c r="PII22" s="49"/>
      <c r="PIJ22" s="49"/>
      <c r="PIL22" s="49"/>
      <c r="PIS22" s="75"/>
      <c r="PIY22" s="49"/>
      <c r="PIZ22" s="49"/>
      <c r="PJB22" s="49"/>
      <c r="PJI22" s="75"/>
      <c r="PJO22" s="49"/>
      <c r="PJP22" s="49"/>
      <c r="PJR22" s="49"/>
      <c r="PJY22" s="75"/>
      <c r="PKE22" s="49"/>
      <c r="PKF22" s="49"/>
      <c r="PKH22" s="49"/>
      <c r="PKO22" s="75"/>
      <c r="PKU22" s="49"/>
      <c r="PKV22" s="49"/>
      <c r="PKX22" s="49"/>
      <c r="PLE22" s="75"/>
      <c r="PLK22" s="49"/>
      <c r="PLL22" s="49"/>
      <c r="PLN22" s="49"/>
      <c r="PLU22" s="75"/>
      <c r="PMA22" s="49"/>
      <c r="PMB22" s="49"/>
      <c r="PMD22" s="49"/>
      <c r="PMK22" s="75"/>
      <c r="PMQ22" s="49"/>
      <c r="PMR22" s="49"/>
      <c r="PMT22" s="49"/>
      <c r="PNA22" s="75"/>
      <c r="PNG22" s="49"/>
      <c r="PNH22" s="49"/>
      <c r="PNJ22" s="49"/>
      <c r="PNQ22" s="75"/>
      <c r="PNW22" s="49"/>
      <c r="PNX22" s="49"/>
      <c r="PNZ22" s="49"/>
      <c r="POG22" s="75"/>
      <c r="POM22" s="49"/>
      <c r="PON22" s="49"/>
      <c r="POP22" s="49"/>
      <c r="POW22" s="75"/>
      <c r="PPC22" s="49"/>
      <c r="PPD22" s="49"/>
      <c r="PPF22" s="49"/>
      <c r="PPM22" s="75"/>
      <c r="PPS22" s="49"/>
      <c r="PPT22" s="49"/>
      <c r="PPV22" s="49"/>
      <c r="PQC22" s="75"/>
      <c r="PQI22" s="49"/>
      <c r="PQJ22" s="49"/>
      <c r="PQL22" s="49"/>
      <c r="PQS22" s="75"/>
      <c r="PQY22" s="49"/>
      <c r="PQZ22" s="49"/>
      <c r="PRB22" s="49"/>
      <c r="PRI22" s="75"/>
      <c r="PRO22" s="49"/>
      <c r="PRP22" s="49"/>
      <c r="PRR22" s="49"/>
      <c r="PRY22" s="75"/>
      <c r="PSE22" s="49"/>
      <c r="PSF22" s="49"/>
      <c r="PSH22" s="49"/>
      <c r="PSO22" s="75"/>
      <c r="PSU22" s="49"/>
      <c r="PSV22" s="49"/>
      <c r="PSX22" s="49"/>
      <c r="PTE22" s="75"/>
      <c r="PTK22" s="49"/>
      <c r="PTL22" s="49"/>
      <c r="PTN22" s="49"/>
      <c r="PTU22" s="75"/>
      <c r="PUA22" s="49"/>
      <c r="PUB22" s="49"/>
      <c r="PUD22" s="49"/>
      <c r="PUK22" s="75"/>
      <c r="PUQ22" s="49"/>
      <c r="PUR22" s="49"/>
      <c r="PUT22" s="49"/>
      <c r="PVA22" s="75"/>
      <c r="PVG22" s="49"/>
      <c r="PVH22" s="49"/>
      <c r="PVJ22" s="49"/>
      <c r="PVQ22" s="75"/>
      <c r="PVW22" s="49"/>
      <c r="PVX22" s="49"/>
      <c r="PVZ22" s="49"/>
      <c r="PWG22" s="75"/>
      <c r="PWM22" s="49"/>
      <c r="PWN22" s="49"/>
      <c r="PWP22" s="49"/>
      <c r="PWW22" s="75"/>
      <c r="PXC22" s="49"/>
      <c r="PXD22" s="49"/>
      <c r="PXF22" s="49"/>
      <c r="PXM22" s="75"/>
      <c r="PXS22" s="49"/>
      <c r="PXT22" s="49"/>
      <c r="PXV22" s="49"/>
      <c r="PYC22" s="75"/>
      <c r="PYI22" s="49"/>
      <c r="PYJ22" s="49"/>
      <c r="PYL22" s="49"/>
      <c r="PYS22" s="75"/>
      <c r="PYY22" s="49"/>
      <c r="PYZ22" s="49"/>
      <c r="PZB22" s="49"/>
      <c r="PZI22" s="75"/>
      <c r="PZO22" s="49"/>
      <c r="PZP22" s="49"/>
      <c r="PZR22" s="49"/>
      <c r="PZY22" s="75"/>
      <c r="QAE22" s="49"/>
      <c r="QAF22" s="49"/>
      <c r="QAH22" s="49"/>
      <c r="QAO22" s="75"/>
      <c r="QAU22" s="49"/>
      <c r="QAV22" s="49"/>
      <c r="QAX22" s="49"/>
      <c r="QBE22" s="75"/>
      <c r="QBK22" s="49"/>
      <c r="QBL22" s="49"/>
      <c r="QBN22" s="49"/>
      <c r="QBU22" s="75"/>
      <c r="QCA22" s="49"/>
      <c r="QCB22" s="49"/>
      <c r="QCD22" s="49"/>
      <c r="QCK22" s="75"/>
      <c r="QCQ22" s="49"/>
      <c r="QCR22" s="49"/>
      <c r="QCT22" s="49"/>
      <c r="QDA22" s="75"/>
      <c r="QDG22" s="49"/>
      <c r="QDH22" s="49"/>
      <c r="QDJ22" s="49"/>
      <c r="QDQ22" s="75"/>
      <c r="QDW22" s="49"/>
      <c r="QDX22" s="49"/>
      <c r="QDZ22" s="49"/>
      <c r="QEG22" s="75"/>
      <c r="QEM22" s="49"/>
      <c r="QEN22" s="49"/>
      <c r="QEP22" s="49"/>
      <c r="QEW22" s="75"/>
      <c r="QFC22" s="49"/>
      <c r="QFD22" s="49"/>
      <c r="QFF22" s="49"/>
      <c r="QFM22" s="75"/>
      <c r="QFS22" s="49"/>
      <c r="QFT22" s="49"/>
      <c r="QFV22" s="49"/>
      <c r="QGC22" s="75"/>
      <c r="QGI22" s="49"/>
      <c r="QGJ22" s="49"/>
      <c r="QGL22" s="49"/>
      <c r="QGS22" s="75"/>
      <c r="QGY22" s="49"/>
      <c r="QGZ22" s="49"/>
      <c r="QHB22" s="49"/>
      <c r="QHI22" s="75"/>
      <c r="QHO22" s="49"/>
      <c r="QHP22" s="49"/>
      <c r="QHR22" s="49"/>
      <c r="QHY22" s="75"/>
      <c r="QIE22" s="49"/>
      <c r="QIF22" s="49"/>
      <c r="QIH22" s="49"/>
      <c r="QIO22" s="75"/>
      <c r="QIU22" s="49"/>
      <c r="QIV22" s="49"/>
      <c r="QIX22" s="49"/>
      <c r="QJE22" s="75"/>
      <c r="QJK22" s="49"/>
      <c r="QJL22" s="49"/>
      <c r="QJN22" s="49"/>
      <c r="QJU22" s="75"/>
      <c r="QKA22" s="49"/>
      <c r="QKB22" s="49"/>
      <c r="QKD22" s="49"/>
      <c r="QKK22" s="75"/>
      <c r="QKQ22" s="49"/>
      <c r="QKR22" s="49"/>
      <c r="QKT22" s="49"/>
      <c r="QLA22" s="75"/>
      <c r="QLG22" s="49"/>
      <c r="QLH22" s="49"/>
      <c r="QLJ22" s="49"/>
      <c r="QLQ22" s="75"/>
      <c r="QLW22" s="49"/>
      <c r="QLX22" s="49"/>
      <c r="QLZ22" s="49"/>
      <c r="QMG22" s="75"/>
      <c r="QMM22" s="49"/>
      <c r="QMN22" s="49"/>
      <c r="QMP22" s="49"/>
      <c r="QMW22" s="75"/>
      <c r="QNC22" s="49"/>
      <c r="QND22" s="49"/>
      <c r="QNF22" s="49"/>
      <c r="QNM22" s="75"/>
      <c r="QNS22" s="49"/>
      <c r="QNT22" s="49"/>
      <c r="QNV22" s="49"/>
      <c r="QOC22" s="75"/>
      <c r="QOI22" s="49"/>
      <c r="QOJ22" s="49"/>
      <c r="QOL22" s="49"/>
      <c r="QOS22" s="75"/>
      <c r="QOY22" s="49"/>
      <c r="QOZ22" s="49"/>
      <c r="QPB22" s="49"/>
      <c r="QPI22" s="75"/>
      <c r="QPO22" s="49"/>
      <c r="QPP22" s="49"/>
      <c r="QPR22" s="49"/>
      <c r="QPY22" s="75"/>
      <c r="QQE22" s="49"/>
      <c r="QQF22" s="49"/>
      <c r="QQH22" s="49"/>
      <c r="QQO22" s="75"/>
      <c r="QQU22" s="49"/>
      <c r="QQV22" s="49"/>
      <c r="QQX22" s="49"/>
      <c r="QRE22" s="75"/>
      <c r="QRK22" s="49"/>
      <c r="QRL22" s="49"/>
      <c r="QRN22" s="49"/>
      <c r="QRU22" s="75"/>
      <c r="QSA22" s="49"/>
      <c r="QSB22" s="49"/>
      <c r="QSD22" s="49"/>
      <c r="QSK22" s="75"/>
      <c r="QSQ22" s="49"/>
      <c r="QSR22" s="49"/>
      <c r="QST22" s="49"/>
      <c r="QTA22" s="75"/>
      <c r="QTG22" s="49"/>
      <c r="QTH22" s="49"/>
      <c r="QTJ22" s="49"/>
      <c r="QTQ22" s="75"/>
      <c r="QTW22" s="49"/>
      <c r="QTX22" s="49"/>
      <c r="QTZ22" s="49"/>
      <c r="QUG22" s="75"/>
      <c r="QUM22" s="49"/>
      <c r="QUN22" s="49"/>
      <c r="QUP22" s="49"/>
      <c r="QUW22" s="75"/>
      <c r="QVC22" s="49"/>
      <c r="QVD22" s="49"/>
      <c r="QVF22" s="49"/>
      <c r="QVM22" s="75"/>
      <c r="QVS22" s="49"/>
      <c r="QVT22" s="49"/>
      <c r="QVV22" s="49"/>
      <c r="QWC22" s="75"/>
      <c r="QWI22" s="49"/>
      <c r="QWJ22" s="49"/>
      <c r="QWL22" s="49"/>
      <c r="QWS22" s="75"/>
      <c r="QWY22" s="49"/>
      <c r="QWZ22" s="49"/>
      <c r="QXB22" s="49"/>
      <c r="QXI22" s="75"/>
      <c r="QXO22" s="49"/>
      <c r="QXP22" s="49"/>
      <c r="QXR22" s="49"/>
      <c r="QXY22" s="75"/>
      <c r="QYE22" s="49"/>
      <c r="QYF22" s="49"/>
      <c r="QYH22" s="49"/>
      <c r="QYO22" s="75"/>
      <c r="QYU22" s="49"/>
      <c r="QYV22" s="49"/>
      <c r="QYX22" s="49"/>
      <c r="QZE22" s="75"/>
      <c r="QZK22" s="49"/>
      <c r="QZL22" s="49"/>
      <c r="QZN22" s="49"/>
      <c r="QZU22" s="75"/>
      <c r="RAA22" s="49"/>
      <c r="RAB22" s="49"/>
      <c r="RAD22" s="49"/>
      <c r="RAK22" s="75"/>
      <c r="RAQ22" s="49"/>
      <c r="RAR22" s="49"/>
      <c r="RAT22" s="49"/>
      <c r="RBA22" s="75"/>
      <c r="RBG22" s="49"/>
      <c r="RBH22" s="49"/>
      <c r="RBJ22" s="49"/>
      <c r="RBQ22" s="75"/>
      <c r="RBW22" s="49"/>
      <c r="RBX22" s="49"/>
      <c r="RBZ22" s="49"/>
      <c r="RCG22" s="75"/>
      <c r="RCM22" s="49"/>
      <c r="RCN22" s="49"/>
      <c r="RCP22" s="49"/>
      <c r="RCW22" s="75"/>
      <c r="RDC22" s="49"/>
      <c r="RDD22" s="49"/>
      <c r="RDF22" s="49"/>
      <c r="RDM22" s="75"/>
      <c r="RDS22" s="49"/>
      <c r="RDT22" s="49"/>
      <c r="RDV22" s="49"/>
      <c r="REC22" s="75"/>
      <c r="REI22" s="49"/>
      <c r="REJ22" s="49"/>
      <c r="REL22" s="49"/>
      <c r="RES22" s="75"/>
      <c r="REY22" s="49"/>
      <c r="REZ22" s="49"/>
      <c r="RFB22" s="49"/>
      <c r="RFI22" s="75"/>
      <c r="RFO22" s="49"/>
      <c r="RFP22" s="49"/>
      <c r="RFR22" s="49"/>
      <c r="RFY22" s="75"/>
      <c r="RGE22" s="49"/>
      <c r="RGF22" s="49"/>
      <c r="RGH22" s="49"/>
      <c r="RGO22" s="75"/>
      <c r="RGU22" s="49"/>
      <c r="RGV22" s="49"/>
      <c r="RGX22" s="49"/>
      <c r="RHE22" s="75"/>
      <c r="RHK22" s="49"/>
      <c r="RHL22" s="49"/>
      <c r="RHN22" s="49"/>
      <c r="RHU22" s="75"/>
      <c r="RIA22" s="49"/>
      <c r="RIB22" s="49"/>
      <c r="RID22" s="49"/>
      <c r="RIK22" s="75"/>
      <c r="RIQ22" s="49"/>
      <c r="RIR22" s="49"/>
      <c r="RIT22" s="49"/>
      <c r="RJA22" s="75"/>
      <c r="RJG22" s="49"/>
      <c r="RJH22" s="49"/>
      <c r="RJJ22" s="49"/>
      <c r="RJQ22" s="75"/>
      <c r="RJW22" s="49"/>
      <c r="RJX22" s="49"/>
      <c r="RJZ22" s="49"/>
      <c r="RKG22" s="75"/>
      <c r="RKM22" s="49"/>
      <c r="RKN22" s="49"/>
      <c r="RKP22" s="49"/>
      <c r="RKW22" s="75"/>
      <c r="RLC22" s="49"/>
      <c r="RLD22" s="49"/>
      <c r="RLF22" s="49"/>
      <c r="RLM22" s="75"/>
      <c r="RLS22" s="49"/>
      <c r="RLT22" s="49"/>
      <c r="RLV22" s="49"/>
      <c r="RMC22" s="75"/>
      <c r="RMI22" s="49"/>
      <c r="RMJ22" s="49"/>
      <c r="RML22" s="49"/>
      <c r="RMS22" s="75"/>
      <c r="RMY22" s="49"/>
      <c r="RMZ22" s="49"/>
      <c r="RNB22" s="49"/>
      <c r="RNI22" s="75"/>
      <c r="RNO22" s="49"/>
      <c r="RNP22" s="49"/>
      <c r="RNR22" s="49"/>
      <c r="RNY22" s="75"/>
      <c r="ROE22" s="49"/>
      <c r="ROF22" s="49"/>
      <c r="ROH22" s="49"/>
      <c r="ROO22" s="75"/>
      <c r="ROU22" s="49"/>
      <c r="ROV22" s="49"/>
      <c r="ROX22" s="49"/>
      <c r="RPE22" s="75"/>
      <c r="RPK22" s="49"/>
      <c r="RPL22" s="49"/>
      <c r="RPN22" s="49"/>
      <c r="RPU22" s="75"/>
      <c r="RQA22" s="49"/>
      <c r="RQB22" s="49"/>
      <c r="RQD22" s="49"/>
      <c r="RQK22" s="75"/>
      <c r="RQQ22" s="49"/>
      <c r="RQR22" s="49"/>
      <c r="RQT22" s="49"/>
      <c r="RRA22" s="75"/>
      <c r="RRG22" s="49"/>
      <c r="RRH22" s="49"/>
      <c r="RRJ22" s="49"/>
      <c r="RRQ22" s="75"/>
      <c r="RRW22" s="49"/>
      <c r="RRX22" s="49"/>
      <c r="RRZ22" s="49"/>
      <c r="RSG22" s="75"/>
      <c r="RSM22" s="49"/>
      <c r="RSN22" s="49"/>
      <c r="RSP22" s="49"/>
      <c r="RSW22" s="75"/>
      <c r="RTC22" s="49"/>
      <c r="RTD22" s="49"/>
      <c r="RTF22" s="49"/>
      <c r="RTM22" s="75"/>
      <c r="RTS22" s="49"/>
      <c r="RTT22" s="49"/>
      <c r="RTV22" s="49"/>
      <c r="RUC22" s="75"/>
      <c r="RUI22" s="49"/>
      <c r="RUJ22" s="49"/>
      <c r="RUL22" s="49"/>
      <c r="RUS22" s="75"/>
      <c r="RUY22" s="49"/>
      <c r="RUZ22" s="49"/>
      <c r="RVB22" s="49"/>
      <c r="RVI22" s="75"/>
      <c r="RVO22" s="49"/>
      <c r="RVP22" s="49"/>
      <c r="RVR22" s="49"/>
      <c r="RVY22" s="75"/>
      <c r="RWE22" s="49"/>
      <c r="RWF22" s="49"/>
      <c r="RWH22" s="49"/>
      <c r="RWO22" s="75"/>
      <c r="RWU22" s="49"/>
      <c r="RWV22" s="49"/>
      <c r="RWX22" s="49"/>
      <c r="RXE22" s="75"/>
      <c r="RXK22" s="49"/>
      <c r="RXL22" s="49"/>
      <c r="RXN22" s="49"/>
      <c r="RXU22" s="75"/>
      <c r="RYA22" s="49"/>
      <c r="RYB22" s="49"/>
      <c r="RYD22" s="49"/>
      <c r="RYK22" s="75"/>
      <c r="RYQ22" s="49"/>
      <c r="RYR22" s="49"/>
      <c r="RYT22" s="49"/>
      <c r="RZA22" s="75"/>
      <c r="RZG22" s="49"/>
      <c r="RZH22" s="49"/>
      <c r="RZJ22" s="49"/>
      <c r="RZQ22" s="75"/>
      <c r="RZW22" s="49"/>
      <c r="RZX22" s="49"/>
      <c r="RZZ22" s="49"/>
      <c r="SAG22" s="75"/>
      <c r="SAM22" s="49"/>
      <c r="SAN22" s="49"/>
      <c r="SAP22" s="49"/>
      <c r="SAW22" s="75"/>
      <c r="SBC22" s="49"/>
      <c r="SBD22" s="49"/>
      <c r="SBF22" s="49"/>
      <c r="SBM22" s="75"/>
      <c r="SBS22" s="49"/>
      <c r="SBT22" s="49"/>
      <c r="SBV22" s="49"/>
      <c r="SCC22" s="75"/>
      <c r="SCI22" s="49"/>
      <c r="SCJ22" s="49"/>
      <c r="SCL22" s="49"/>
      <c r="SCS22" s="75"/>
      <c r="SCY22" s="49"/>
      <c r="SCZ22" s="49"/>
      <c r="SDB22" s="49"/>
      <c r="SDI22" s="75"/>
      <c r="SDO22" s="49"/>
      <c r="SDP22" s="49"/>
      <c r="SDR22" s="49"/>
      <c r="SDY22" s="75"/>
      <c r="SEE22" s="49"/>
      <c r="SEF22" s="49"/>
      <c r="SEH22" s="49"/>
      <c r="SEO22" s="75"/>
      <c r="SEU22" s="49"/>
      <c r="SEV22" s="49"/>
      <c r="SEX22" s="49"/>
      <c r="SFE22" s="75"/>
      <c r="SFK22" s="49"/>
      <c r="SFL22" s="49"/>
      <c r="SFN22" s="49"/>
      <c r="SFU22" s="75"/>
      <c r="SGA22" s="49"/>
      <c r="SGB22" s="49"/>
      <c r="SGD22" s="49"/>
      <c r="SGK22" s="75"/>
      <c r="SGQ22" s="49"/>
      <c r="SGR22" s="49"/>
      <c r="SGT22" s="49"/>
      <c r="SHA22" s="75"/>
      <c r="SHG22" s="49"/>
      <c r="SHH22" s="49"/>
      <c r="SHJ22" s="49"/>
      <c r="SHQ22" s="75"/>
      <c r="SHW22" s="49"/>
      <c r="SHX22" s="49"/>
      <c r="SHZ22" s="49"/>
      <c r="SIG22" s="75"/>
      <c r="SIM22" s="49"/>
      <c r="SIN22" s="49"/>
      <c r="SIP22" s="49"/>
      <c r="SIW22" s="75"/>
      <c r="SJC22" s="49"/>
      <c r="SJD22" s="49"/>
      <c r="SJF22" s="49"/>
      <c r="SJM22" s="75"/>
      <c r="SJS22" s="49"/>
      <c r="SJT22" s="49"/>
      <c r="SJV22" s="49"/>
      <c r="SKC22" s="75"/>
      <c r="SKI22" s="49"/>
      <c r="SKJ22" s="49"/>
      <c r="SKL22" s="49"/>
      <c r="SKS22" s="75"/>
      <c r="SKY22" s="49"/>
      <c r="SKZ22" s="49"/>
      <c r="SLB22" s="49"/>
      <c r="SLI22" s="75"/>
      <c r="SLO22" s="49"/>
      <c r="SLP22" s="49"/>
      <c r="SLR22" s="49"/>
      <c r="SLY22" s="75"/>
      <c r="SME22" s="49"/>
      <c r="SMF22" s="49"/>
      <c r="SMH22" s="49"/>
      <c r="SMO22" s="75"/>
      <c r="SMU22" s="49"/>
      <c r="SMV22" s="49"/>
      <c r="SMX22" s="49"/>
      <c r="SNE22" s="75"/>
      <c r="SNK22" s="49"/>
      <c r="SNL22" s="49"/>
      <c r="SNN22" s="49"/>
      <c r="SNU22" s="75"/>
      <c r="SOA22" s="49"/>
      <c r="SOB22" s="49"/>
      <c r="SOD22" s="49"/>
      <c r="SOK22" s="75"/>
      <c r="SOQ22" s="49"/>
      <c r="SOR22" s="49"/>
      <c r="SOT22" s="49"/>
      <c r="SPA22" s="75"/>
      <c r="SPG22" s="49"/>
      <c r="SPH22" s="49"/>
      <c r="SPJ22" s="49"/>
      <c r="SPQ22" s="75"/>
      <c r="SPW22" s="49"/>
      <c r="SPX22" s="49"/>
      <c r="SPZ22" s="49"/>
      <c r="SQG22" s="75"/>
      <c r="SQM22" s="49"/>
      <c r="SQN22" s="49"/>
      <c r="SQP22" s="49"/>
      <c r="SQW22" s="75"/>
      <c r="SRC22" s="49"/>
      <c r="SRD22" s="49"/>
      <c r="SRF22" s="49"/>
      <c r="SRM22" s="75"/>
      <c r="SRS22" s="49"/>
      <c r="SRT22" s="49"/>
      <c r="SRV22" s="49"/>
      <c r="SSC22" s="75"/>
      <c r="SSI22" s="49"/>
      <c r="SSJ22" s="49"/>
      <c r="SSL22" s="49"/>
      <c r="SSS22" s="75"/>
      <c r="SSY22" s="49"/>
      <c r="SSZ22" s="49"/>
      <c r="STB22" s="49"/>
      <c r="STI22" s="75"/>
      <c r="STO22" s="49"/>
      <c r="STP22" s="49"/>
      <c r="STR22" s="49"/>
      <c r="STY22" s="75"/>
      <c r="SUE22" s="49"/>
      <c r="SUF22" s="49"/>
      <c r="SUH22" s="49"/>
      <c r="SUO22" s="75"/>
      <c r="SUU22" s="49"/>
      <c r="SUV22" s="49"/>
      <c r="SUX22" s="49"/>
      <c r="SVE22" s="75"/>
      <c r="SVK22" s="49"/>
      <c r="SVL22" s="49"/>
      <c r="SVN22" s="49"/>
      <c r="SVU22" s="75"/>
      <c r="SWA22" s="49"/>
      <c r="SWB22" s="49"/>
      <c r="SWD22" s="49"/>
      <c r="SWK22" s="75"/>
      <c r="SWQ22" s="49"/>
      <c r="SWR22" s="49"/>
      <c r="SWT22" s="49"/>
      <c r="SXA22" s="75"/>
      <c r="SXG22" s="49"/>
      <c r="SXH22" s="49"/>
      <c r="SXJ22" s="49"/>
      <c r="SXQ22" s="75"/>
      <c r="SXW22" s="49"/>
      <c r="SXX22" s="49"/>
      <c r="SXZ22" s="49"/>
      <c r="SYG22" s="75"/>
      <c r="SYM22" s="49"/>
      <c r="SYN22" s="49"/>
      <c r="SYP22" s="49"/>
      <c r="SYW22" s="75"/>
      <c r="SZC22" s="49"/>
      <c r="SZD22" s="49"/>
      <c r="SZF22" s="49"/>
      <c r="SZM22" s="75"/>
      <c r="SZS22" s="49"/>
      <c r="SZT22" s="49"/>
      <c r="SZV22" s="49"/>
      <c r="TAC22" s="75"/>
      <c r="TAI22" s="49"/>
      <c r="TAJ22" s="49"/>
      <c r="TAL22" s="49"/>
      <c r="TAS22" s="75"/>
      <c r="TAY22" s="49"/>
      <c r="TAZ22" s="49"/>
      <c r="TBB22" s="49"/>
      <c r="TBI22" s="75"/>
      <c r="TBO22" s="49"/>
      <c r="TBP22" s="49"/>
      <c r="TBR22" s="49"/>
      <c r="TBY22" s="75"/>
      <c r="TCE22" s="49"/>
      <c r="TCF22" s="49"/>
      <c r="TCH22" s="49"/>
      <c r="TCO22" s="75"/>
      <c r="TCU22" s="49"/>
      <c r="TCV22" s="49"/>
      <c r="TCX22" s="49"/>
      <c r="TDE22" s="75"/>
      <c r="TDK22" s="49"/>
      <c r="TDL22" s="49"/>
      <c r="TDN22" s="49"/>
      <c r="TDU22" s="75"/>
      <c r="TEA22" s="49"/>
      <c r="TEB22" s="49"/>
      <c r="TED22" s="49"/>
      <c r="TEK22" s="75"/>
      <c r="TEQ22" s="49"/>
      <c r="TER22" s="49"/>
      <c r="TET22" s="49"/>
      <c r="TFA22" s="75"/>
      <c r="TFG22" s="49"/>
      <c r="TFH22" s="49"/>
      <c r="TFJ22" s="49"/>
      <c r="TFQ22" s="75"/>
      <c r="TFW22" s="49"/>
      <c r="TFX22" s="49"/>
      <c r="TFZ22" s="49"/>
      <c r="TGG22" s="75"/>
      <c r="TGM22" s="49"/>
      <c r="TGN22" s="49"/>
      <c r="TGP22" s="49"/>
      <c r="TGW22" s="75"/>
      <c r="THC22" s="49"/>
      <c r="THD22" s="49"/>
      <c r="THF22" s="49"/>
      <c r="THM22" s="75"/>
      <c r="THS22" s="49"/>
      <c r="THT22" s="49"/>
      <c r="THV22" s="49"/>
      <c r="TIC22" s="75"/>
      <c r="TII22" s="49"/>
      <c r="TIJ22" s="49"/>
      <c r="TIL22" s="49"/>
      <c r="TIS22" s="75"/>
      <c r="TIY22" s="49"/>
      <c r="TIZ22" s="49"/>
      <c r="TJB22" s="49"/>
      <c r="TJI22" s="75"/>
      <c r="TJO22" s="49"/>
      <c r="TJP22" s="49"/>
      <c r="TJR22" s="49"/>
      <c r="TJY22" s="75"/>
      <c r="TKE22" s="49"/>
      <c r="TKF22" s="49"/>
      <c r="TKH22" s="49"/>
      <c r="TKO22" s="75"/>
      <c r="TKU22" s="49"/>
      <c r="TKV22" s="49"/>
      <c r="TKX22" s="49"/>
      <c r="TLE22" s="75"/>
      <c r="TLK22" s="49"/>
      <c r="TLL22" s="49"/>
      <c r="TLN22" s="49"/>
      <c r="TLU22" s="75"/>
      <c r="TMA22" s="49"/>
      <c r="TMB22" s="49"/>
      <c r="TMD22" s="49"/>
      <c r="TMK22" s="75"/>
      <c r="TMQ22" s="49"/>
      <c r="TMR22" s="49"/>
      <c r="TMT22" s="49"/>
      <c r="TNA22" s="75"/>
      <c r="TNG22" s="49"/>
      <c r="TNH22" s="49"/>
      <c r="TNJ22" s="49"/>
      <c r="TNQ22" s="75"/>
      <c r="TNW22" s="49"/>
      <c r="TNX22" s="49"/>
      <c r="TNZ22" s="49"/>
      <c r="TOG22" s="75"/>
      <c r="TOM22" s="49"/>
      <c r="TON22" s="49"/>
      <c r="TOP22" s="49"/>
      <c r="TOW22" s="75"/>
      <c r="TPC22" s="49"/>
      <c r="TPD22" s="49"/>
      <c r="TPF22" s="49"/>
      <c r="TPM22" s="75"/>
      <c r="TPS22" s="49"/>
      <c r="TPT22" s="49"/>
      <c r="TPV22" s="49"/>
      <c r="TQC22" s="75"/>
      <c r="TQI22" s="49"/>
      <c r="TQJ22" s="49"/>
      <c r="TQL22" s="49"/>
      <c r="TQS22" s="75"/>
      <c r="TQY22" s="49"/>
      <c r="TQZ22" s="49"/>
      <c r="TRB22" s="49"/>
      <c r="TRI22" s="75"/>
      <c r="TRO22" s="49"/>
      <c r="TRP22" s="49"/>
      <c r="TRR22" s="49"/>
      <c r="TRY22" s="75"/>
      <c r="TSE22" s="49"/>
      <c r="TSF22" s="49"/>
      <c r="TSH22" s="49"/>
      <c r="TSO22" s="75"/>
      <c r="TSU22" s="49"/>
      <c r="TSV22" s="49"/>
      <c r="TSX22" s="49"/>
      <c r="TTE22" s="75"/>
      <c r="TTK22" s="49"/>
      <c r="TTL22" s="49"/>
      <c r="TTN22" s="49"/>
      <c r="TTU22" s="75"/>
      <c r="TUA22" s="49"/>
      <c r="TUB22" s="49"/>
      <c r="TUD22" s="49"/>
      <c r="TUK22" s="75"/>
      <c r="TUQ22" s="49"/>
      <c r="TUR22" s="49"/>
      <c r="TUT22" s="49"/>
      <c r="TVA22" s="75"/>
      <c r="TVG22" s="49"/>
      <c r="TVH22" s="49"/>
      <c r="TVJ22" s="49"/>
      <c r="TVQ22" s="75"/>
      <c r="TVW22" s="49"/>
      <c r="TVX22" s="49"/>
      <c r="TVZ22" s="49"/>
      <c r="TWG22" s="75"/>
      <c r="TWM22" s="49"/>
      <c r="TWN22" s="49"/>
      <c r="TWP22" s="49"/>
      <c r="TWW22" s="75"/>
      <c r="TXC22" s="49"/>
      <c r="TXD22" s="49"/>
      <c r="TXF22" s="49"/>
      <c r="TXM22" s="75"/>
      <c r="TXS22" s="49"/>
      <c r="TXT22" s="49"/>
      <c r="TXV22" s="49"/>
      <c r="TYC22" s="75"/>
      <c r="TYI22" s="49"/>
      <c r="TYJ22" s="49"/>
      <c r="TYL22" s="49"/>
      <c r="TYS22" s="75"/>
      <c r="TYY22" s="49"/>
      <c r="TYZ22" s="49"/>
      <c r="TZB22" s="49"/>
      <c r="TZI22" s="75"/>
      <c r="TZO22" s="49"/>
      <c r="TZP22" s="49"/>
      <c r="TZR22" s="49"/>
      <c r="TZY22" s="75"/>
      <c r="UAE22" s="49"/>
      <c r="UAF22" s="49"/>
      <c r="UAH22" s="49"/>
      <c r="UAO22" s="75"/>
      <c r="UAU22" s="49"/>
      <c r="UAV22" s="49"/>
      <c r="UAX22" s="49"/>
      <c r="UBE22" s="75"/>
      <c r="UBK22" s="49"/>
      <c r="UBL22" s="49"/>
      <c r="UBN22" s="49"/>
      <c r="UBU22" s="75"/>
      <c r="UCA22" s="49"/>
      <c r="UCB22" s="49"/>
      <c r="UCD22" s="49"/>
      <c r="UCK22" s="75"/>
      <c r="UCQ22" s="49"/>
      <c r="UCR22" s="49"/>
      <c r="UCT22" s="49"/>
      <c r="UDA22" s="75"/>
      <c r="UDG22" s="49"/>
      <c r="UDH22" s="49"/>
      <c r="UDJ22" s="49"/>
      <c r="UDQ22" s="75"/>
      <c r="UDW22" s="49"/>
      <c r="UDX22" s="49"/>
      <c r="UDZ22" s="49"/>
      <c r="UEG22" s="75"/>
      <c r="UEM22" s="49"/>
      <c r="UEN22" s="49"/>
      <c r="UEP22" s="49"/>
      <c r="UEW22" s="75"/>
      <c r="UFC22" s="49"/>
      <c r="UFD22" s="49"/>
      <c r="UFF22" s="49"/>
      <c r="UFM22" s="75"/>
      <c r="UFS22" s="49"/>
      <c r="UFT22" s="49"/>
      <c r="UFV22" s="49"/>
      <c r="UGC22" s="75"/>
      <c r="UGI22" s="49"/>
      <c r="UGJ22" s="49"/>
      <c r="UGL22" s="49"/>
      <c r="UGS22" s="75"/>
      <c r="UGY22" s="49"/>
      <c r="UGZ22" s="49"/>
      <c r="UHB22" s="49"/>
      <c r="UHI22" s="75"/>
      <c r="UHO22" s="49"/>
      <c r="UHP22" s="49"/>
      <c r="UHR22" s="49"/>
      <c r="UHY22" s="75"/>
      <c r="UIE22" s="49"/>
      <c r="UIF22" s="49"/>
      <c r="UIH22" s="49"/>
      <c r="UIO22" s="75"/>
      <c r="UIU22" s="49"/>
      <c r="UIV22" s="49"/>
      <c r="UIX22" s="49"/>
      <c r="UJE22" s="75"/>
      <c r="UJK22" s="49"/>
      <c r="UJL22" s="49"/>
      <c r="UJN22" s="49"/>
      <c r="UJU22" s="75"/>
      <c r="UKA22" s="49"/>
      <c r="UKB22" s="49"/>
      <c r="UKD22" s="49"/>
      <c r="UKK22" s="75"/>
      <c r="UKQ22" s="49"/>
      <c r="UKR22" s="49"/>
      <c r="UKT22" s="49"/>
      <c r="ULA22" s="75"/>
      <c r="ULG22" s="49"/>
      <c r="ULH22" s="49"/>
      <c r="ULJ22" s="49"/>
      <c r="ULQ22" s="75"/>
      <c r="ULW22" s="49"/>
      <c r="ULX22" s="49"/>
      <c r="ULZ22" s="49"/>
      <c r="UMG22" s="75"/>
      <c r="UMM22" s="49"/>
      <c r="UMN22" s="49"/>
      <c r="UMP22" s="49"/>
      <c r="UMW22" s="75"/>
      <c r="UNC22" s="49"/>
      <c r="UND22" s="49"/>
      <c r="UNF22" s="49"/>
      <c r="UNM22" s="75"/>
      <c r="UNS22" s="49"/>
      <c r="UNT22" s="49"/>
      <c r="UNV22" s="49"/>
      <c r="UOC22" s="75"/>
      <c r="UOI22" s="49"/>
      <c r="UOJ22" s="49"/>
      <c r="UOL22" s="49"/>
      <c r="UOS22" s="75"/>
      <c r="UOY22" s="49"/>
      <c r="UOZ22" s="49"/>
      <c r="UPB22" s="49"/>
      <c r="UPI22" s="75"/>
      <c r="UPO22" s="49"/>
      <c r="UPP22" s="49"/>
      <c r="UPR22" s="49"/>
      <c r="UPY22" s="75"/>
      <c r="UQE22" s="49"/>
      <c r="UQF22" s="49"/>
      <c r="UQH22" s="49"/>
      <c r="UQO22" s="75"/>
      <c r="UQU22" s="49"/>
      <c r="UQV22" s="49"/>
      <c r="UQX22" s="49"/>
      <c r="URE22" s="75"/>
      <c r="URK22" s="49"/>
      <c r="URL22" s="49"/>
      <c r="URN22" s="49"/>
      <c r="URU22" s="75"/>
      <c r="USA22" s="49"/>
      <c r="USB22" s="49"/>
      <c r="USD22" s="49"/>
      <c r="USK22" s="75"/>
      <c r="USQ22" s="49"/>
      <c r="USR22" s="49"/>
      <c r="UST22" s="49"/>
      <c r="UTA22" s="75"/>
      <c r="UTG22" s="49"/>
      <c r="UTH22" s="49"/>
      <c r="UTJ22" s="49"/>
      <c r="UTQ22" s="75"/>
      <c r="UTW22" s="49"/>
      <c r="UTX22" s="49"/>
      <c r="UTZ22" s="49"/>
      <c r="UUG22" s="75"/>
      <c r="UUM22" s="49"/>
      <c r="UUN22" s="49"/>
      <c r="UUP22" s="49"/>
      <c r="UUW22" s="75"/>
      <c r="UVC22" s="49"/>
      <c r="UVD22" s="49"/>
      <c r="UVF22" s="49"/>
      <c r="UVM22" s="75"/>
      <c r="UVS22" s="49"/>
      <c r="UVT22" s="49"/>
      <c r="UVV22" s="49"/>
      <c r="UWC22" s="75"/>
      <c r="UWI22" s="49"/>
      <c r="UWJ22" s="49"/>
      <c r="UWL22" s="49"/>
      <c r="UWS22" s="75"/>
      <c r="UWY22" s="49"/>
      <c r="UWZ22" s="49"/>
      <c r="UXB22" s="49"/>
      <c r="UXI22" s="75"/>
      <c r="UXO22" s="49"/>
      <c r="UXP22" s="49"/>
      <c r="UXR22" s="49"/>
      <c r="UXY22" s="75"/>
      <c r="UYE22" s="49"/>
      <c r="UYF22" s="49"/>
      <c r="UYH22" s="49"/>
      <c r="UYO22" s="75"/>
      <c r="UYU22" s="49"/>
      <c r="UYV22" s="49"/>
      <c r="UYX22" s="49"/>
      <c r="UZE22" s="75"/>
      <c r="UZK22" s="49"/>
      <c r="UZL22" s="49"/>
      <c r="UZN22" s="49"/>
      <c r="UZU22" s="75"/>
      <c r="VAA22" s="49"/>
      <c r="VAB22" s="49"/>
      <c r="VAD22" s="49"/>
      <c r="VAK22" s="75"/>
      <c r="VAQ22" s="49"/>
      <c r="VAR22" s="49"/>
      <c r="VAT22" s="49"/>
      <c r="VBA22" s="75"/>
      <c r="VBG22" s="49"/>
      <c r="VBH22" s="49"/>
      <c r="VBJ22" s="49"/>
      <c r="VBQ22" s="75"/>
      <c r="VBW22" s="49"/>
      <c r="VBX22" s="49"/>
      <c r="VBZ22" s="49"/>
      <c r="VCG22" s="75"/>
      <c r="VCM22" s="49"/>
      <c r="VCN22" s="49"/>
      <c r="VCP22" s="49"/>
      <c r="VCW22" s="75"/>
      <c r="VDC22" s="49"/>
      <c r="VDD22" s="49"/>
      <c r="VDF22" s="49"/>
      <c r="VDM22" s="75"/>
      <c r="VDS22" s="49"/>
      <c r="VDT22" s="49"/>
      <c r="VDV22" s="49"/>
      <c r="VEC22" s="75"/>
      <c r="VEI22" s="49"/>
      <c r="VEJ22" s="49"/>
      <c r="VEL22" s="49"/>
      <c r="VES22" s="75"/>
      <c r="VEY22" s="49"/>
      <c r="VEZ22" s="49"/>
      <c r="VFB22" s="49"/>
      <c r="VFI22" s="75"/>
      <c r="VFO22" s="49"/>
      <c r="VFP22" s="49"/>
      <c r="VFR22" s="49"/>
      <c r="VFY22" s="75"/>
      <c r="VGE22" s="49"/>
      <c r="VGF22" s="49"/>
      <c r="VGH22" s="49"/>
      <c r="VGO22" s="75"/>
      <c r="VGU22" s="49"/>
      <c r="VGV22" s="49"/>
      <c r="VGX22" s="49"/>
      <c r="VHE22" s="75"/>
      <c r="VHK22" s="49"/>
      <c r="VHL22" s="49"/>
      <c r="VHN22" s="49"/>
      <c r="VHU22" s="75"/>
      <c r="VIA22" s="49"/>
      <c r="VIB22" s="49"/>
      <c r="VID22" s="49"/>
      <c r="VIK22" s="75"/>
      <c r="VIQ22" s="49"/>
      <c r="VIR22" s="49"/>
      <c r="VIT22" s="49"/>
      <c r="VJA22" s="75"/>
      <c r="VJG22" s="49"/>
      <c r="VJH22" s="49"/>
      <c r="VJJ22" s="49"/>
      <c r="VJQ22" s="75"/>
      <c r="VJW22" s="49"/>
      <c r="VJX22" s="49"/>
      <c r="VJZ22" s="49"/>
      <c r="VKG22" s="75"/>
      <c r="VKM22" s="49"/>
      <c r="VKN22" s="49"/>
      <c r="VKP22" s="49"/>
      <c r="VKW22" s="75"/>
      <c r="VLC22" s="49"/>
      <c r="VLD22" s="49"/>
      <c r="VLF22" s="49"/>
      <c r="VLM22" s="75"/>
      <c r="VLS22" s="49"/>
      <c r="VLT22" s="49"/>
      <c r="VLV22" s="49"/>
      <c r="VMC22" s="75"/>
      <c r="VMI22" s="49"/>
      <c r="VMJ22" s="49"/>
      <c r="VML22" s="49"/>
      <c r="VMS22" s="75"/>
      <c r="VMY22" s="49"/>
      <c r="VMZ22" s="49"/>
      <c r="VNB22" s="49"/>
      <c r="VNI22" s="75"/>
      <c r="VNO22" s="49"/>
      <c r="VNP22" s="49"/>
      <c r="VNR22" s="49"/>
      <c r="VNY22" s="75"/>
      <c r="VOE22" s="49"/>
      <c r="VOF22" s="49"/>
      <c r="VOH22" s="49"/>
      <c r="VOO22" s="75"/>
      <c r="VOU22" s="49"/>
      <c r="VOV22" s="49"/>
      <c r="VOX22" s="49"/>
      <c r="VPE22" s="75"/>
      <c r="VPK22" s="49"/>
      <c r="VPL22" s="49"/>
      <c r="VPN22" s="49"/>
      <c r="VPU22" s="75"/>
      <c r="VQA22" s="49"/>
      <c r="VQB22" s="49"/>
      <c r="VQD22" s="49"/>
      <c r="VQK22" s="75"/>
      <c r="VQQ22" s="49"/>
      <c r="VQR22" s="49"/>
      <c r="VQT22" s="49"/>
      <c r="VRA22" s="75"/>
      <c r="VRG22" s="49"/>
      <c r="VRH22" s="49"/>
      <c r="VRJ22" s="49"/>
      <c r="VRQ22" s="75"/>
      <c r="VRW22" s="49"/>
      <c r="VRX22" s="49"/>
      <c r="VRZ22" s="49"/>
      <c r="VSG22" s="75"/>
      <c r="VSM22" s="49"/>
      <c r="VSN22" s="49"/>
      <c r="VSP22" s="49"/>
      <c r="VSW22" s="75"/>
      <c r="VTC22" s="49"/>
      <c r="VTD22" s="49"/>
      <c r="VTF22" s="49"/>
      <c r="VTM22" s="75"/>
      <c r="VTS22" s="49"/>
      <c r="VTT22" s="49"/>
      <c r="VTV22" s="49"/>
      <c r="VUC22" s="75"/>
      <c r="VUI22" s="49"/>
      <c r="VUJ22" s="49"/>
      <c r="VUL22" s="49"/>
      <c r="VUS22" s="75"/>
      <c r="VUY22" s="49"/>
      <c r="VUZ22" s="49"/>
      <c r="VVB22" s="49"/>
      <c r="VVI22" s="75"/>
      <c r="VVO22" s="49"/>
      <c r="VVP22" s="49"/>
      <c r="VVR22" s="49"/>
      <c r="VVY22" s="75"/>
      <c r="VWE22" s="49"/>
      <c r="VWF22" s="49"/>
      <c r="VWH22" s="49"/>
      <c r="VWO22" s="75"/>
      <c r="VWU22" s="49"/>
      <c r="VWV22" s="49"/>
      <c r="VWX22" s="49"/>
      <c r="VXE22" s="75"/>
      <c r="VXK22" s="49"/>
      <c r="VXL22" s="49"/>
      <c r="VXN22" s="49"/>
      <c r="VXU22" s="75"/>
      <c r="VYA22" s="49"/>
      <c r="VYB22" s="49"/>
      <c r="VYD22" s="49"/>
      <c r="VYK22" s="75"/>
      <c r="VYQ22" s="49"/>
      <c r="VYR22" s="49"/>
      <c r="VYT22" s="49"/>
      <c r="VZA22" s="75"/>
      <c r="VZG22" s="49"/>
      <c r="VZH22" s="49"/>
      <c r="VZJ22" s="49"/>
      <c r="VZQ22" s="75"/>
      <c r="VZW22" s="49"/>
      <c r="VZX22" s="49"/>
      <c r="VZZ22" s="49"/>
      <c r="WAG22" s="75"/>
      <c r="WAM22" s="49"/>
      <c r="WAN22" s="49"/>
      <c r="WAP22" s="49"/>
      <c r="WAW22" s="75"/>
      <c r="WBC22" s="49"/>
      <c r="WBD22" s="49"/>
      <c r="WBF22" s="49"/>
      <c r="WBM22" s="75"/>
      <c r="WBS22" s="49"/>
      <c r="WBT22" s="49"/>
      <c r="WBV22" s="49"/>
      <c r="WCC22" s="75"/>
      <c r="WCI22" s="49"/>
      <c r="WCJ22" s="49"/>
      <c r="WCL22" s="49"/>
      <c r="WCS22" s="75"/>
      <c r="WCY22" s="49"/>
      <c r="WCZ22" s="49"/>
      <c r="WDB22" s="49"/>
      <c r="WDI22" s="75"/>
      <c r="WDO22" s="49"/>
      <c r="WDP22" s="49"/>
      <c r="WDR22" s="49"/>
      <c r="WDY22" s="75"/>
      <c r="WEE22" s="49"/>
      <c r="WEF22" s="49"/>
      <c r="WEH22" s="49"/>
      <c r="WEO22" s="75"/>
      <c r="WEU22" s="49"/>
      <c r="WEV22" s="49"/>
      <c r="WEX22" s="49"/>
      <c r="WFE22" s="75"/>
      <c r="WFK22" s="49"/>
      <c r="WFL22" s="49"/>
      <c r="WFN22" s="49"/>
      <c r="WFU22" s="75"/>
      <c r="WGA22" s="49"/>
      <c r="WGB22" s="49"/>
      <c r="WGD22" s="49"/>
      <c r="WGK22" s="75"/>
      <c r="WGQ22" s="49"/>
      <c r="WGR22" s="49"/>
      <c r="WGT22" s="49"/>
      <c r="WHA22" s="75"/>
      <c r="WHG22" s="49"/>
      <c r="WHH22" s="49"/>
      <c r="WHJ22" s="49"/>
      <c r="WHQ22" s="75"/>
      <c r="WHW22" s="49"/>
      <c r="WHX22" s="49"/>
      <c r="WHZ22" s="49"/>
      <c r="WIG22" s="75"/>
      <c r="WIM22" s="49"/>
      <c r="WIN22" s="49"/>
      <c r="WIP22" s="49"/>
      <c r="WIW22" s="75"/>
      <c r="WJC22" s="49"/>
      <c r="WJD22" s="49"/>
      <c r="WJF22" s="49"/>
      <c r="WJM22" s="75"/>
      <c r="WJS22" s="49"/>
      <c r="WJT22" s="49"/>
      <c r="WJV22" s="49"/>
      <c r="WKC22" s="75"/>
      <c r="WKI22" s="49"/>
      <c r="WKJ22" s="49"/>
      <c r="WKL22" s="49"/>
      <c r="WKS22" s="75"/>
      <c r="WKY22" s="49"/>
      <c r="WKZ22" s="49"/>
      <c r="WLB22" s="49"/>
      <c r="WLI22" s="75"/>
      <c r="WLO22" s="49"/>
      <c r="WLP22" s="49"/>
      <c r="WLR22" s="49"/>
      <c r="WLY22" s="75"/>
      <c r="WME22" s="49"/>
      <c r="WMF22" s="49"/>
      <c r="WMH22" s="49"/>
      <c r="WMO22" s="75"/>
      <c r="WMU22" s="49"/>
      <c r="WMV22" s="49"/>
      <c r="WMX22" s="49"/>
      <c r="WNE22" s="75"/>
      <c r="WNK22" s="49"/>
      <c r="WNL22" s="49"/>
      <c r="WNN22" s="49"/>
      <c r="WNU22" s="75"/>
      <c r="WOA22" s="49"/>
      <c r="WOB22" s="49"/>
      <c r="WOD22" s="49"/>
      <c r="WOK22" s="75"/>
      <c r="WOQ22" s="49"/>
      <c r="WOR22" s="49"/>
      <c r="WOT22" s="49"/>
      <c r="WPA22" s="75"/>
      <c r="WPG22" s="49"/>
      <c r="WPH22" s="49"/>
      <c r="WPJ22" s="49"/>
      <c r="WPQ22" s="75"/>
      <c r="WPW22" s="49"/>
      <c r="WPX22" s="49"/>
      <c r="WPZ22" s="49"/>
      <c r="WQG22" s="75"/>
      <c r="WQM22" s="49"/>
      <c r="WQN22" s="49"/>
      <c r="WQP22" s="49"/>
      <c r="WQW22" s="75"/>
      <c r="WRC22" s="49"/>
      <c r="WRD22" s="49"/>
      <c r="WRF22" s="49"/>
      <c r="WRM22" s="75"/>
      <c r="WRS22" s="49"/>
      <c r="WRT22" s="49"/>
      <c r="WRV22" s="49"/>
      <c r="WSC22" s="75"/>
      <c r="WSI22" s="49"/>
      <c r="WSJ22" s="49"/>
      <c r="WSL22" s="49"/>
      <c r="WSS22" s="75"/>
      <c r="WSY22" s="49"/>
      <c r="WSZ22" s="49"/>
      <c r="WTB22" s="49"/>
      <c r="WTI22" s="75"/>
      <c r="WTO22" s="49"/>
      <c r="WTP22" s="49"/>
      <c r="WTR22" s="49"/>
      <c r="WTY22" s="75"/>
      <c r="WUE22" s="49"/>
      <c r="WUF22" s="49"/>
      <c r="WUH22" s="49"/>
      <c r="WUO22" s="75"/>
      <c r="WUU22" s="49"/>
      <c r="WUV22" s="49"/>
      <c r="WUX22" s="49"/>
      <c r="WVE22" s="75"/>
      <c r="WVK22" s="49"/>
      <c r="WVL22" s="49"/>
      <c r="WVN22" s="49"/>
      <c r="WVU22" s="75"/>
      <c r="WWA22" s="49"/>
      <c r="WWB22" s="49"/>
      <c r="WWD22" s="49"/>
      <c r="WWK22" s="75"/>
      <c r="WWQ22" s="49"/>
      <c r="WWR22" s="49"/>
      <c r="WWT22" s="49"/>
      <c r="WXA22" s="75"/>
      <c r="WXG22" s="49"/>
      <c r="WXH22" s="49"/>
      <c r="WXJ22" s="49"/>
      <c r="WXQ22" s="75"/>
      <c r="WXW22" s="49"/>
      <c r="WXX22" s="49"/>
      <c r="WXZ22" s="49"/>
      <c r="WYG22" s="75"/>
      <c r="WYM22" s="49"/>
      <c r="WYN22" s="49"/>
      <c r="WYP22" s="49"/>
      <c r="WYW22" s="75"/>
      <c r="WZC22" s="49"/>
      <c r="WZD22" s="49"/>
      <c r="WZF22" s="49"/>
      <c r="WZM22" s="75"/>
      <c r="WZS22" s="49"/>
      <c r="WZT22" s="49"/>
      <c r="WZV22" s="49"/>
      <c r="XAC22" s="75"/>
      <c r="XAI22" s="49"/>
      <c r="XAJ22" s="49"/>
      <c r="XAL22" s="49"/>
      <c r="XAS22" s="75"/>
      <c r="XAY22" s="49"/>
      <c r="XAZ22" s="49"/>
      <c r="XBB22" s="49"/>
      <c r="XBI22" s="75"/>
      <c r="XBO22" s="49"/>
      <c r="XBP22" s="49"/>
      <c r="XBR22" s="49"/>
      <c r="XBY22" s="75"/>
      <c r="XCE22" s="49"/>
      <c r="XCF22" s="49"/>
      <c r="XCH22" s="49"/>
      <c r="XCO22" s="75"/>
      <c r="XCU22" s="49"/>
      <c r="XCV22" s="49"/>
      <c r="XCX22" s="49"/>
      <c r="XDE22" s="75"/>
      <c r="XDK22" s="49"/>
      <c r="XDL22" s="49"/>
      <c r="XDN22" s="49"/>
      <c r="XDU22" s="75"/>
      <c r="XEA22" s="49"/>
      <c r="XEB22" s="49"/>
      <c r="XED22" s="49"/>
      <c r="XEK22" s="75"/>
      <c r="XEQ22" s="49"/>
      <c r="XER22" s="49"/>
      <c r="XET22" s="49"/>
      <c r="XFA22" s="75"/>
    </row>
    <row r="23" spans="1:1021 1027:2045 2051:3069 3075:4093 4099:5117 5123:6141 6147:7165 7171:8189 8195:9213 9219:10237 10243:11261 11267:12285 12291:13309 13315:14333 14339:15357 15363:16381" s="48" customFormat="1" x14ac:dyDescent="0.25">
      <c r="A23" s="48" t="s">
        <v>93</v>
      </c>
      <c r="B23" s="48" t="s">
        <v>94</v>
      </c>
      <c r="C23" s="49"/>
      <c r="D23" s="49">
        <v>975</v>
      </c>
      <c r="E23" s="48" t="s">
        <v>93</v>
      </c>
      <c r="F23" s="49">
        <v>975</v>
      </c>
      <c r="G23" s="48" t="s">
        <v>277</v>
      </c>
      <c r="H23" s="48" t="s">
        <v>278</v>
      </c>
      <c r="I23" s="48" t="s">
        <v>279</v>
      </c>
      <c r="J23" s="48" t="s">
        <v>280</v>
      </c>
      <c r="K23" s="48" t="s">
        <v>281</v>
      </c>
      <c r="L23" s="48" t="s">
        <v>282</v>
      </c>
      <c r="M23" s="75">
        <v>44684</v>
      </c>
      <c r="N23" s="48" t="s">
        <v>283</v>
      </c>
      <c r="O23" s="48" t="s">
        <v>282</v>
      </c>
      <c r="P23" s="48" t="s">
        <v>89</v>
      </c>
      <c r="Q23" s="76"/>
      <c r="R23" s="50" t="s">
        <v>91</v>
      </c>
      <c r="S23" s="49"/>
      <c r="T23" s="49"/>
      <c r="V23" s="49"/>
      <c r="AC23" s="75"/>
      <c r="AI23" s="49"/>
      <c r="AJ23" s="49"/>
      <c r="AL23" s="49"/>
      <c r="AS23" s="75"/>
      <c r="AY23" s="49"/>
      <c r="AZ23" s="49"/>
      <c r="BB23" s="49"/>
      <c r="BI23" s="75"/>
      <c r="BO23" s="49"/>
      <c r="BP23" s="49"/>
      <c r="BR23" s="49"/>
      <c r="BY23" s="75"/>
      <c r="CE23" s="49"/>
      <c r="CF23" s="49"/>
      <c r="CH23" s="49"/>
      <c r="CO23" s="75"/>
      <c r="CU23" s="49"/>
      <c r="CV23" s="49"/>
      <c r="CX23" s="49"/>
      <c r="DE23" s="75"/>
      <c r="DK23" s="49"/>
      <c r="DL23" s="49"/>
      <c r="DN23" s="49"/>
      <c r="DU23" s="75"/>
      <c r="EA23" s="49"/>
      <c r="EB23" s="49"/>
      <c r="ED23" s="49"/>
      <c r="EK23" s="75"/>
      <c r="EQ23" s="49"/>
      <c r="ER23" s="49"/>
      <c r="ET23" s="49"/>
      <c r="FA23" s="75"/>
      <c r="FG23" s="49"/>
      <c r="FH23" s="49"/>
      <c r="FJ23" s="49"/>
      <c r="FQ23" s="75"/>
      <c r="FW23" s="49"/>
      <c r="FX23" s="49"/>
      <c r="FZ23" s="49"/>
      <c r="GG23" s="75"/>
      <c r="GM23" s="49"/>
      <c r="GN23" s="49"/>
      <c r="GP23" s="49"/>
      <c r="GW23" s="75"/>
      <c r="HC23" s="49"/>
      <c r="HD23" s="49"/>
      <c r="HF23" s="49"/>
      <c r="HM23" s="75"/>
      <c r="HS23" s="49"/>
      <c r="HT23" s="49"/>
      <c r="HV23" s="49"/>
      <c r="IC23" s="75"/>
      <c r="II23" s="49"/>
      <c r="IJ23" s="49"/>
      <c r="IL23" s="49"/>
      <c r="IS23" s="75"/>
      <c r="IY23" s="49"/>
      <c r="IZ23" s="49"/>
      <c r="JB23" s="49"/>
      <c r="JI23" s="75"/>
      <c r="JO23" s="49"/>
      <c r="JP23" s="49"/>
      <c r="JR23" s="49"/>
      <c r="JY23" s="75"/>
      <c r="KE23" s="49"/>
      <c r="KF23" s="49"/>
      <c r="KH23" s="49"/>
      <c r="KO23" s="75"/>
      <c r="KU23" s="49"/>
      <c r="KV23" s="49"/>
      <c r="KX23" s="49"/>
      <c r="LE23" s="75"/>
      <c r="LK23" s="49"/>
      <c r="LL23" s="49"/>
      <c r="LN23" s="49"/>
      <c r="LU23" s="75"/>
      <c r="MA23" s="49"/>
      <c r="MB23" s="49"/>
      <c r="MD23" s="49"/>
      <c r="MK23" s="75"/>
      <c r="MQ23" s="49"/>
      <c r="MR23" s="49"/>
      <c r="MT23" s="49"/>
      <c r="NA23" s="75"/>
      <c r="NG23" s="49"/>
      <c r="NH23" s="49"/>
      <c r="NJ23" s="49"/>
      <c r="NQ23" s="75"/>
      <c r="NW23" s="49"/>
      <c r="NX23" s="49"/>
      <c r="NZ23" s="49"/>
      <c r="OG23" s="75"/>
      <c r="OM23" s="49"/>
      <c r="ON23" s="49"/>
      <c r="OP23" s="49"/>
      <c r="OW23" s="75"/>
      <c r="PC23" s="49"/>
      <c r="PD23" s="49"/>
      <c r="PF23" s="49"/>
      <c r="PM23" s="75"/>
      <c r="PS23" s="49"/>
      <c r="PT23" s="49"/>
      <c r="PV23" s="49"/>
      <c r="QC23" s="75"/>
      <c r="QI23" s="49"/>
      <c r="QJ23" s="49"/>
      <c r="QL23" s="49"/>
      <c r="QS23" s="75"/>
      <c r="QY23" s="49"/>
      <c r="QZ23" s="49"/>
      <c r="RB23" s="49"/>
      <c r="RI23" s="75"/>
      <c r="RO23" s="49"/>
      <c r="RP23" s="49"/>
      <c r="RR23" s="49"/>
      <c r="RY23" s="75"/>
      <c r="SE23" s="49"/>
      <c r="SF23" s="49"/>
      <c r="SH23" s="49"/>
      <c r="SO23" s="75"/>
      <c r="SU23" s="49"/>
      <c r="SV23" s="49"/>
      <c r="SX23" s="49"/>
      <c r="TE23" s="75"/>
      <c r="TK23" s="49"/>
      <c r="TL23" s="49"/>
      <c r="TN23" s="49"/>
      <c r="TU23" s="75"/>
      <c r="UA23" s="49"/>
      <c r="UB23" s="49"/>
      <c r="UD23" s="49"/>
      <c r="UK23" s="75"/>
      <c r="UQ23" s="49"/>
      <c r="UR23" s="49"/>
      <c r="UT23" s="49"/>
      <c r="VA23" s="75"/>
      <c r="VG23" s="49"/>
      <c r="VH23" s="49"/>
      <c r="VJ23" s="49"/>
      <c r="VQ23" s="75"/>
      <c r="VW23" s="49"/>
      <c r="VX23" s="49"/>
      <c r="VZ23" s="49"/>
      <c r="WG23" s="75"/>
      <c r="WM23" s="49"/>
      <c r="WN23" s="49"/>
      <c r="WP23" s="49"/>
      <c r="WW23" s="75"/>
      <c r="XC23" s="49"/>
      <c r="XD23" s="49"/>
      <c r="XF23" s="49"/>
      <c r="XM23" s="75"/>
      <c r="XS23" s="49"/>
      <c r="XT23" s="49"/>
      <c r="XV23" s="49"/>
      <c r="YC23" s="75"/>
      <c r="YI23" s="49"/>
      <c r="YJ23" s="49"/>
      <c r="YL23" s="49"/>
      <c r="YS23" s="75"/>
      <c r="YY23" s="49"/>
      <c r="YZ23" s="49"/>
      <c r="ZB23" s="49"/>
      <c r="ZI23" s="75"/>
      <c r="ZO23" s="49"/>
      <c r="ZP23" s="49"/>
      <c r="ZR23" s="49"/>
      <c r="ZY23" s="75"/>
      <c r="AAE23" s="49"/>
      <c r="AAF23" s="49"/>
      <c r="AAH23" s="49"/>
      <c r="AAO23" s="75"/>
      <c r="AAU23" s="49"/>
      <c r="AAV23" s="49"/>
      <c r="AAX23" s="49"/>
      <c r="ABE23" s="75"/>
      <c r="ABK23" s="49"/>
      <c r="ABL23" s="49"/>
      <c r="ABN23" s="49"/>
      <c r="ABU23" s="75"/>
      <c r="ACA23" s="49"/>
      <c r="ACB23" s="49"/>
      <c r="ACD23" s="49"/>
      <c r="ACK23" s="75"/>
      <c r="ACQ23" s="49"/>
      <c r="ACR23" s="49"/>
      <c r="ACT23" s="49"/>
      <c r="ADA23" s="75"/>
      <c r="ADG23" s="49"/>
      <c r="ADH23" s="49"/>
      <c r="ADJ23" s="49"/>
      <c r="ADQ23" s="75"/>
      <c r="ADW23" s="49"/>
      <c r="ADX23" s="49"/>
      <c r="ADZ23" s="49"/>
      <c r="AEG23" s="75"/>
      <c r="AEM23" s="49"/>
      <c r="AEN23" s="49"/>
      <c r="AEP23" s="49"/>
      <c r="AEW23" s="75"/>
      <c r="AFC23" s="49"/>
      <c r="AFD23" s="49"/>
      <c r="AFF23" s="49"/>
      <c r="AFM23" s="75"/>
      <c r="AFS23" s="49"/>
      <c r="AFT23" s="49"/>
      <c r="AFV23" s="49"/>
      <c r="AGC23" s="75"/>
      <c r="AGI23" s="49"/>
      <c r="AGJ23" s="49"/>
      <c r="AGL23" s="49"/>
      <c r="AGS23" s="75"/>
      <c r="AGY23" s="49"/>
      <c r="AGZ23" s="49"/>
      <c r="AHB23" s="49"/>
      <c r="AHI23" s="75"/>
      <c r="AHO23" s="49"/>
      <c r="AHP23" s="49"/>
      <c r="AHR23" s="49"/>
      <c r="AHY23" s="75"/>
      <c r="AIE23" s="49"/>
      <c r="AIF23" s="49"/>
      <c r="AIH23" s="49"/>
      <c r="AIO23" s="75"/>
      <c r="AIU23" s="49"/>
      <c r="AIV23" s="49"/>
      <c r="AIX23" s="49"/>
      <c r="AJE23" s="75"/>
      <c r="AJK23" s="49"/>
      <c r="AJL23" s="49"/>
      <c r="AJN23" s="49"/>
      <c r="AJU23" s="75"/>
      <c r="AKA23" s="49"/>
      <c r="AKB23" s="49"/>
      <c r="AKD23" s="49"/>
      <c r="AKK23" s="75"/>
      <c r="AKQ23" s="49"/>
      <c r="AKR23" s="49"/>
      <c r="AKT23" s="49"/>
      <c r="ALA23" s="75"/>
      <c r="ALG23" s="49"/>
      <c r="ALH23" s="49"/>
      <c r="ALJ23" s="49"/>
      <c r="ALQ23" s="75"/>
      <c r="ALW23" s="49"/>
      <c r="ALX23" s="49"/>
      <c r="ALZ23" s="49"/>
      <c r="AMG23" s="75"/>
      <c r="AMM23" s="49"/>
      <c r="AMN23" s="49"/>
      <c r="AMP23" s="49"/>
      <c r="AMW23" s="75"/>
      <c r="ANC23" s="49"/>
      <c r="AND23" s="49"/>
      <c r="ANF23" s="49"/>
      <c r="ANM23" s="75"/>
      <c r="ANS23" s="49"/>
      <c r="ANT23" s="49"/>
      <c r="ANV23" s="49"/>
      <c r="AOC23" s="75"/>
      <c r="AOI23" s="49"/>
      <c r="AOJ23" s="49"/>
      <c r="AOL23" s="49"/>
      <c r="AOS23" s="75"/>
      <c r="AOY23" s="49"/>
      <c r="AOZ23" s="49"/>
      <c r="APB23" s="49"/>
      <c r="API23" s="75"/>
      <c r="APO23" s="49"/>
      <c r="APP23" s="49"/>
      <c r="APR23" s="49"/>
      <c r="APY23" s="75"/>
      <c r="AQE23" s="49"/>
      <c r="AQF23" s="49"/>
      <c r="AQH23" s="49"/>
      <c r="AQO23" s="75"/>
      <c r="AQU23" s="49"/>
      <c r="AQV23" s="49"/>
      <c r="AQX23" s="49"/>
      <c r="ARE23" s="75"/>
      <c r="ARK23" s="49"/>
      <c r="ARL23" s="49"/>
      <c r="ARN23" s="49"/>
      <c r="ARU23" s="75"/>
      <c r="ASA23" s="49"/>
      <c r="ASB23" s="49"/>
      <c r="ASD23" s="49"/>
      <c r="ASK23" s="75"/>
      <c r="ASQ23" s="49"/>
      <c r="ASR23" s="49"/>
      <c r="AST23" s="49"/>
      <c r="ATA23" s="75"/>
      <c r="ATG23" s="49"/>
      <c r="ATH23" s="49"/>
      <c r="ATJ23" s="49"/>
      <c r="ATQ23" s="75"/>
      <c r="ATW23" s="49"/>
      <c r="ATX23" s="49"/>
      <c r="ATZ23" s="49"/>
      <c r="AUG23" s="75"/>
      <c r="AUM23" s="49"/>
      <c r="AUN23" s="49"/>
      <c r="AUP23" s="49"/>
      <c r="AUW23" s="75"/>
      <c r="AVC23" s="49"/>
      <c r="AVD23" s="49"/>
      <c r="AVF23" s="49"/>
      <c r="AVM23" s="75"/>
      <c r="AVS23" s="49"/>
      <c r="AVT23" s="49"/>
      <c r="AVV23" s="49"/>
      <c r="AWC23" s="75"/>
      <c r="AWI23" s="49"/>
      <c r="AWJ23" s="49"/>
      <c r="AWL23" s="49"/>
      <c r="AWS23" s="75"/>
      <c r="AWY23" s="49"/>
      <c r="AWZ23" s="49"/>
      <c r="AXB23" s="49"/>
      <c r="AXI23" s="75"/>
      <c r="AXO23" s="49"/>
      <c r="AXP23" s="49"/>
      <c r="AXR23" s="49"/>
      <c r="AXY23" s="75"/>
      <c r="AYE23" s="49"/>
      <c r="AYF23" s="49"/>
      <c r="AYH23" s="49"/>
      <c r="AYO23" s="75"/>
      <c r="AYU23" s="49"/>
      <c r="AYV23" s="49"/>
      <c r="AYX23" s="49"/>
      <c r="AZE23" s="75"/>
      <c r="AZK23" s="49"/>
      <c r="AZL23" s="49"/>
      <c r="AZN23" s="49"/>
      <c r="AZU23" s="75"/>
      <c r="BAA23" s="49"/>
      <c r="BAB23" s="49"/>
      <c r="BAD23" s="49"/>
      <c r="BAK23" s="75"/>
      <c r="BAQ23" s="49"/>
      <c r="BAR23" s="49"/>
      <c r="BAT23" s="49"/>
      <c r="BBA23" s="75"/>
      <c r="BBG23" s="49"/>
      <c r="BBH23" s="49"/>
      <c r="BBJ23" s="49"/>
      <c r="BBQ23" s="75"/>
      <c r="BBW23" s="49"/>
      <c r="BBX23" s="49"/>
      <c r="BBZ23" s="49"/>
      <c r="BCG23" s="75"/>
      <c r="BCM23" s="49"/>
      <c r="BCN23" s="49"/>
      <c r="BCP23" s="49"/>
      <c r="BCW23" s="75"/>
      <c r="BDC23" s="49"/>
      <c r="BDD23" s="49"/>
      <c r="BDF23" s="49"/>
      <c r="BDM23" s="75"/>
      <c r="BDS23" s="49"/>
      <c r="BDT23" s="49"/>
      <c r="BDV23" s="49"/>
      <c r="BEC23" s="75"/>
      <c r="BEI23" s="49"/>
      <c r="BEJ23" s="49"/>
      <c r="BEL23" s="49"/>
      <c r="BES23" s="75"/>
      <c r="BEY23" s="49"/>
      <c r="BEZ23" s="49"/>
      <c r="BFB23" s="49"/>
      <c r="BFI23" s="75"/>
      <c r="BFO23" s="49"/>
      <c r="BFP23" s="49"/>
      <c r="BFR23" s="49"/>
      <c r="BFY23" s="75"/>
      <c r="BGE23" s="49"/>
      <c r="BGF23" s="49"/>
      <c r="BGH23" s="49"/>
      <c r="BGO23" s="75"/>
      <c r="BGU23" s="49"/>
      <c r="BGV23" s="49"/>
      <c r="BGX23" s="49"/>
      <c r="BHE23" s="75"/>
      <c r="BHK23" s="49"/>
      <c r="BHL23" s="49"/>
      <c r="BHN23" s="49"/>
      <c r="BHU23" s="75"/>
      <c r="BIA23" s="49"/>
      <c r="BIB23" s="49"/>
      <c r="BID23" s="49"/>
      <c r="BIK23" s="75"/>
      <c r="BIQ23" s="49"/>
      <c r="BIR23" s="49"/>
      <c r="BIT23" s="49"/>
      <c r="BJA23" s="75"/>
      <c r="BJG23" s="49"/>
      <c r="BJH23" s="49"/>
      <c r="BJJ23" s="49"/>
      <c r="BJQ23" s="75"/>
      <c r="BJW23" s="49"/>
      <c r="BJX23" s="49"/>
      <c r="BJZ23" s="49"/>
      <c r="BKG23" s="75"/>
      <c r="BKM23" s="49"/>
      <c r="BKN23" s="49"/>
      <c r="BKP23" s="49"/>
      <c r="BKW23" s="75"/>
      <c r="BLC23" s="49"/>
      <c r="BLD23" s="49"/>
      <c r="BLF23" s="49"/>
      <c r="BLM23" s="75"/>
      <c r="BLS23" s="49"/>
      <c r="BLT23" s="49"/>
      <c r="BLV23" s="49"/>
      <c r="BMC23" s="75"/>
      <c r="BMI23" s="49"/>
      <c r="BMJ23" s="49"/>
      <c r="BML23" s="49"/>
      <c r="BMS23" s="75"/>
      <c r="BMY23" s="49"/>
      <c r="BMZ23" s="49"/>
      <c r="BNB23" s="49"/>
      <c r="BNI23" s="75"/>
      <c r="BNO23" s="49"/>
      <c r="BNP23" s="49"/>
      <c r="BNR23" s="49"/>
      <c r="BNY23" s="75"/>
      <c r="BOE23" s="49"/>
      <c r="BOF23" s="49"/>
      <c r="BOH23" s="49"/>
      <c r="BOO23" s="75"/>
      <c r="BOU23" s="49"/>
      <c r="BOV23" s="49"/>
      <c r="BOX23" s="49"/>
      <c r="BPE23" s="75"/>
      <c r="BPK23" s="49"/>
      <c r="BPL23" s="49"/>
      <c r="BPN23" s="49"/>
      <c r="BPU23" s="75"/>
      <c r="BQA23" s="49"/>
      <c r="BQB23" s="49"/>
      <c r="BQD23" s="49"/>
      <c r="BQK23" s="75"/>
      <c r="BQQ23" s="49"/>
      <c r="BQR23" s="49"/>
      <c r="BQT23" s="49"/>
      <c r="BRA23" s="75"/>
      <c r="BRG23" s="49"/>
      <c r="BRH23" s="49"/>
      <c r="BRJ23" s="49"/>
      <c r="BRQ23" s="75"/>
      <c r="BRW23" s="49"/>
      <c r="BRX23" s="49"/>
      <c r="BRZ23" s="49"/>
      <c r="BSG23" s="75"/>
      <c r="BSM23" s="49"/>
      <c r="BSN23" s="49"/>
      <c r="BSP23" s="49"/>
      <c r="BSW23" s="75"/>
      <c r="BTC23" s="49"/>
      <c r="BTD23" s="49"/>
      <c r="BTF23" s="49"/>
      <c r="BTM23" s="75"/>
      <c r="BTS23" s="49"/>
      <c r="BTT23" s="49"/>
      <c r="BTV23" s="49"/>
      <c r="BUC23" s="75"/>
      <c r="BUI23" s="49"/>
      <c r="BUJ23" s="49"/>
      <c r="BUL23" s="49"/>
      <c r="BUS23" s="75"/>
      <c r="BUY23" s="49"/>
      <c r="BUZ23" s="49"/>
      <c r="BVB23" s="49"/>
      <c r="BVI23" s="75"/>
      <c r="BVO23" s="49"/>
      <c r="BVP23" s="49"/>
      <c r="BVR23" s="49"/>
      <c r="BVY23" s="75"/>
      <c r="BWE23" s="49"/>
      <c r="BWF23" s="49"/>
      <c r="BWH23" s="49"/>
      <c r="BWO23" s="75"/>
      <c r="BWU23" s="49"/>
      <c r="BWV23" s="49"/>
      <c r="BWX23" s="49"/>
      <c r="BXE23" s="75"/>
      <c r="BXK23" s="49"/>
      <c r="BXL23" s="49"/>
      <c r="BXN23" s="49"/>
      <c r="BXU23" s="75"/>
      <c r="BYA23" s="49"/>
      <c r="BYB23" s="49"/>
      <c r="BYD23" s="49"/>
      <c r="BYK23" s="75"/>
      <c r="BYQ23" s="49"/>
      <c r="BYR23" s="49"/>
      <c r="BYT23" s="49"/>
      <c r="BZA23" s="75"/>
      <c r="BZG23" s="49"/>
      <c r="BZH23" s="49"/>
      <c r="BZJ23" s="49"/>
      <c r="BZQ23" s="75"/>
      <c r="BZW23" s="49"/>
      <c r="BZX23" s="49"/>
      <c r="BZZ23" s="49"/>
      <c r="CAG23" s="75"/>
      <c r="CAM23" s="49"/>
      <c r="CAN23" s="49"/>
      <c r="CAP23" s="49"/>
      <c r="CAW23" s="75"/>
      <c r="CBC23" s="49"/>
      <c r="CBD23" s="49"/>
      <c r="CBF23" s="49"/>
      <c r="CBM23" s="75"/>
      <c r="CBS23" s="49"/>
      <c r="CBT23" s="49"/>
      <c r="CBV23" s="49"/>
      <c r="CCC23" s="75"/>
      <c r="CCI23" s="49"/>
      <c r="CCJ23" s="49"/>
      <c r="CCL23" s="49"/>
      <c r="CCS23" s="75"/>
      <c r="CCY23" s="49"/>
      <c r="CCZ23" s="49"/>
      <c r="CDB23" s="49"/>
      <c r="CDI23" s="75"/>
      <c r="CDO23" s="49"/>
      <c r="CDP23" s="49"/>
      <c r="CDR23" s="49"/>
      <c r="CDY23" s="75"/>
      <c r="CEE23" s="49"/>
      <c r="CEF23" s="49"/>
      <c r="CEH23" s="49"/>
      <c r="CEO23" s="75"/>
      <c r="CEU23" s="49"/>
      <c r="CEV23" s="49"/>
      <c r="CEX23" s="49"/>
      <c r="CFE23" s="75"/>
      <c r="CFK23" s="49"/>
      <c r="CFL23" s="49"/>
      <c r="CFN23" s="49"/>
      <c r="CFU23" s="75"/>
      <c r="CGA23" s="49"/>
      <c r="CGB23" s="49"/>
      <c r="CGD23" s="49"/>
      <c r="CGK23" s="75"/>
      <c r="CGQ23" s="49"/>
      <c r="CGR23" s="49"/>
      <c r="CGT23" s="49"/>
      <c r="CHA23" s="75"/>
      <c r="CHG23" s="49"/>
      <c r="CHH23" s="49"/>
      <c r="CHJ23" s="49"/>
      <c r="CHQ23" s="75"/>
      <c r="CHW23" s="49"/>
      <c r="CHX23" s="49"/>
      <c r="CHZ23" s="49"/>
      <c r="CIG23" s="75"/>
      <c r="CIM23" s="49"/>
      <c r="CIN23" s="49"/>
      <c r="CIP23" s="49"/>
      <c r="CIW23" s="75"/>
      <c r="CJC23" s="49"/>
      <c r="CJD23" s="49"/>
      <c r="CJF23" s="49"/>
      <c r="CJM23" s="75"/>
      <c r="CJS23" s="49"/>
      <c r="CJT23" s="49"/>
      <c r="CJV23" s="49"/>
      <c r="CKC23" s="75"/>
      <c r="CKI23" s="49"/>
      <c r="CKJ23" s="49"/>
      <c r="CKL23" s="49"/>
      <c r="CKS23" s="75"/>
      <c r="CKY23" s="49"/>
      <c r="CKZ23" s="49"/>
      <c r="CLB23" s="49"/>
      <c r="CLI23" s="75"/>
      <c r="CLO23" s="49"/>
      <c r="CLP23" s="49"/>
      <c r="CLR23" s="49"/>
      <c r="CLY23" s="75"/>
      <c r="CME23" s="49"/>
      <c r="CMF23" s="49"/>
      <c r="CMH23" s="49"/>
      <c r="CMO23" s="75"/>
      <c r="CMU23" s="49"/>
      <c r="CMV23" s="49"/>
      <c r="CMX23" s="49"/>
      <c r="CNE23" s="75"/>
      <c r="CNK23" s="49"/>
      <c r="CNL23" s="49"/>
      <c r="CNN23" s="49"/>
      <c r="CNU23" s="75"/>
      <c r="COA23" s="49"/>
      <c r="COB23" s="49"/>
      <c r="COD23" s="49"/>
      <c r="COK23" s="75"/>
      <c r="COQ23" s="49"/>
      <c r="COR23" s="49"/>
      <c r="COT23" s="49"/>
      <c r="CPA23" s="75"/>
      <c r="CPG23" s="49"/>
      <c r="CPH23" s="49"/>
      <c r="CPJ23" s="49"/>
      <c r="CPQ23" s="75"/>
      <c r="CPW23" s="49"/>
      <c r="CPX23" s="49"/>
      <c r="CPZ23" s="49"/>
      <c r="CQG23" s="75"/>
      <c r="CQM23" s="49"/>
      <c r="CQN23" s="49"/>
      <c r="CQP23" s="49"/>
      <c r="CQW23" s="75"/>
      <c r="CRC23" s="49"/>
      <c r="CRD23" s="49"/>
      <c r="CRF23" s="49"/>
      <c r="CRM23" s="75"/>
      <c r="CRS23" s="49"/>
      <c r="CRT23" s="49"/>
      <c r="CRV23" s="49"/>
      <c r="CSC23" s="75"/>
      <c r="CSI23" s="49"/>
      <c r="CSJ23" s="49"/>
      <c r="CSL23" s="49"/>
      <c r="CSS23" s="75"/>
      <c r="CSY23" s="49"/>
      <c r="CSZ23" s="49"/>
      <c r="CTB23" s="49"/>
      <c r="CTI23" s="75"/>
      <c r="CTO23" s="49"/>
      <c r="CTP23" s="49"/>
      <c r="CTR23" s="49"/>
      <c r="CTY23" s="75"/>
      <c r="CUE23" s="49"/>
      <c r="CUF23" s="49"/>
      <c r="CUH23" s="49"/>
      <c r="CUO23" s="75"/>
      <c r="CUU23" s="49"/>
      <c r="CUV23" s="49"/>
      <c r="CUX23" s="49"/>
      <c r="CVE23" s="75"/>
      <c r="CVK23" s="49"/>
      <c r="CVL23" s="49"/>
      <c r="CVN23" s="49"/>
      <c r="CVU23" s="75"/>
      <c r="CWA23" s="49"/>
      <c r="CWB23" s="49"/>
      <c r="CWD23" s="49"/>
      <c r="CWK23" s="75"/>
      <c r="CWQ23" s="49"/>
      <c r="CWR23" s="49"/>
      <c r="CWT23" s="49"/>
      <c r="CXA23" s="75"/>
      <c r="CXG23" s="49"/>
      <c r="CXH23" s="49"/>
      <c r="CXJ23" s="49"/>
      <c r="CXQ23" s="75"/>
      <c r="CXW23" s="49"/>
      <c r="CXX23" s="49"/>
      <c r="CXZ23" s="49"/>
      <c r="CYG23" s="75"/>
      <c r="CYM23" s="49"/>
      <c r="CYN23" s="49"/>
      <c r="CYP23" s="49"/>
      <c r="CYW23" s="75"/>
      <c r="CZC23" s="49"/>
      <c r="CZD23" s="49"/>
      <c r="CZF23" s="49"/>
      <c r="CZM23" s="75"/>
      <c r="CZS23" s="49"/>
      <c r="CZT23" s="49"/>
      <c r="CZV23" s="49"/>
      <c r="DAC23" s="75"/>
      <c r="DAI23" s="49"/>
      <c r="DAJ23" s="49"/>
      <c r="DAL23" s="49"/>
      <c r="DAS23" s="75"/>
      <c r="DAY23" s="49"/>
      <c r="DAZ23" s="49"/>
      <c r="DBB23" s="49"/>
      <c r="DBI23" s="75"/>
      <c r="DBO23" s="49"/>
      <c r="DBP23" s="49"/>
      <c r="DBR23" s="49"/>
      <c r="DBY23" s="75"/>
      <c r="DCE23" s="49"/>
      <c r="DCF23" s="49"/>
      <c r="DCH23" s="49"/>
      <c r="DCO23" s="75"/>
      <c r="DCU23" s="49"/>
      <c r="DCV23" s="49"/>
      <c r="DCX23" s="49"/>
      <c r="DDE23" s="75"/>
      <c r="DDK23" s="49"/>
      <c r="DDL23" s="49"/>
      <c r="DDN23" s="49"/>
      <c r="DDU23" s="75"/>
      <c r="DEA23" s="49"/>
      <c r="DEB23" s="49"/>
      <c r="DED23" s="49"/>
      <c r="DEK23" s="75"/>
      <c r="DEQ23" s="49"/>
      <c r="DER23" s="49"/>
      <c r="DET23" s="49"/>
      <c r="DFA23" s="75"/>
      <c r="DFG23" s="49"/>
      <c r="DFH23" s="49"/>
      <c r="DFJ23" s="49"/>
      <c r="DFQ23" s="75"/>
      <c r="DFW23" s="49"/>
      <c r="DFX23" s="49"/>
      <c r="DFZ23" s="49"/>
      <c r="DGG23" s="75"/>
      <c r="DGM23" s="49"/>
      <c r="DGN23" s="49"/>
      <c r="DGP23" s="49"/>
      <c r="DGW23" s="75"/>
      <c r="DHC23" s="49"/>
      <c r="DHD23" s="49"/>
      <c r="DHF23" s="49"/>
      <c r="DHM23" s="75"/>
      <c r="DHS23" s="49"/>
      <c r="DHT23" s="49"/>
      <c r="DHV23" s="49"/>
      <c r="DIC23" s="75"/>
      <c r="DII23" s="49"/>
      <c r="DIJ23" s="49"/>
      <c r="DIL23" s="49"/>
      <c r="DIS23" s="75"/>
      <c r="DIY23" s="49"/>
      <c r="DIZ23" s="49"/>
      <c r="DJB23" s="49"/>
      <c r="DJI23" s="75"/>
      <c r="DJO23" s="49"/>
      <c r="DJP23" s="49"/>
      <c r="DJR23" s="49"/>
      <c r="DJY23" s="75"/>
      <c r="DKE23" s="49"/>
      <c r="DKF23" s="49"/>
      <c r="DKH23" s="49"/>
      <c r="DKO23" s="75"/>
      <c r="DKU23" s="49"/>
      <c r="DKV23" s="49"/>
      <c r="DKX23" s="49"/>
      <c r="DLE23" s="75"/>
      <c r="DLK23" s="49"/>
      <c r="DLL23" s="49"/>
      <c r="DLN23" s="49"/>
      <c r="DLU23" s="75"/>
      <c r="DMA23" s="49"/>
      <c r="DMB23" s="49"/>
      <c r="DMD23" s="49"/>
      <c r="DMK23" s="75"/>
      <c r="DMQ23" s="49"/>
      <c r="DMR23" s="49"/>
      <c r="DMT23" s="49"/>
      <c r="DNA23" s="75"/>
      <c r="DNG23" s="49"/>
      <c r="DNH23" s="49"/>
      <c r="DNJ23" s="49"/>
      <c r="DNQ23" s="75"/>
      <c r="DNW23" s="49"/>
      <c r="DNX23" s="49"/>
      <c r="DNZ23" s="49"/>
      <c r="DOG23" s="75"/>
      <c r="DOM23" s="49"/>
      <c r="DON23" s="49"/>
      <c r="DOP23" s="49"/>
      <c r="DOW23" s="75"/>
      <c r="DPC23" s="49"/>
      <c r="DPD23" s="49"/>
      <c r="DPF23" s="49"/>
      <c r="DPM23" s="75"/>
      <c r="DPS23" s="49"/>
      <c r="DPT23" s="49"/>
      <c r="DPV23" s="49"/>
      <c r="DQC23" s="75"/>
      <c r="DQI23" s="49"/>
      <c r="DQJ23" s="49"/>
      <c r="DQL23" s="49"/>
      <c r="DQS23" s="75"/>
      <c r="DQY23" s="49"/>
      <c r="DQZ23" s="49"/>
      <c r="DRB23" s="49"/>
      <c r="DRI23" s="75"/>
      <c r="DRO23" s="49"/>
      <c r="DRP23" s="49"/>
      <c r="DRR23" s="49"/>
      <c r="DRY23" s="75"/>
      <c r="DSE23" s="49"/>
      <c r="DSF23" s="49"/>
      <c r="DSH23" s="49"/>
      <c r="DSO23" s="75"/>
      <c r="DSU23" s="49"/>
      <c r="DSV23" s="49"/>
      <c r="DSX23" s="49"/>
      <c r="DTE23" s="75"/>
      <c r="DTK23" s="49"/>
      <c r="DTL23" s="49"/>
      <c r="DTN23" s="49"/>
      <c r="DTU23" s="75"/>
      <c r="DUA23" s="49"/>
      <c r="DUB23" s="49"/>
      <c r="DUD23" s="49"/>
      <c r="DUK23" s="75"/>
      <c r="DUQ23" s="49"/>
      <c r="DUR23" s="49"/>
      <c r="DUT23" s="49"/>
      <c r="DVA23" s="75"/>
      <c r="DVG23" s="49"/>
      <c r="DVH23" s="49"/>
      <c r="DVJ23" s="49"/>
      <c r="DVQ23" s="75"/>
      <c r="DVW23" s="49"/>
      <c r="DVX23" s="49"/>
      <c r="DVZ23" s="49"/>
      <c r="DWG23" s="75"/>
      <c r="DWM23" s="49"/>
      <c r="DWN23" s="49"/>
      <c r="DWP23" s="49"/>
      <c r="DWW23" s="75"/>
      <c r="DXC23" s="49"/>
      <c r="DXD23" s="49"/>
      <c r="DXF23" s="49"/>
      <c r="DXM23" s="75"/>
      <c r="DXS23" s="49"/>
      <c r="DXT23" s="49"/>
      <c r="DXV23" s="49"/>
      <c r="DYC23" s="75"/>
      <c r="DYI23" s="49"/>
      <c r="DYJ23" s="49"/>
      <c r="DYL23" s="49"/>
      <c r="DYS23" s="75"/>
      <c r="DYY23" s="49"/>
      <c r="DYZ23" s="49"/>
      <c r="DZB23" s="49"/>
      <c r="DZI23" s="75"/>
      <c r="DZO23" s="49"/>
      <c r="DZP23" s="49"/>
      <c r="DZR23" s="49"/>
      <c r="DZY23" s="75"/>
      <c r="EAE23" s="49"/>
      <c r="EAF23" s="49"/>
      <c r="EAH23" s="49"/>
      <c r="EAO23" s="75"/>
      <c r="EAU23" s="49"/>
      <c r="EAV23" s="49"/>
      <c r="EAX23" s="49"/>
      <c r="EBE23" s="75"/>
      <c r="EBK23" s="49"/>
      <c r="EBL23" s="49"/>
      <c r="EBN23" s="49"/>
      <c r="EBU23" s="75"/>
      <c r="ECA23" s="49"/>
      <c r="ECB23" s="49"/>
      <c r="ECD23" s="49"/>
      <c r="ECK23" s="75"/>
      <c r="ECQ23" s="49"/>
      <c r="ECR23" s="49"/>
      <c r="ECT23" s="49"/>
      <c r="EDA23" s="75"/>
      <c r="EDG23" s="49"/>
      <c r="EDH23" s="49"/>
      <c r="EDJ23" s="49"/>
      <c r="EDQ23" s="75"/>
      <c r="EDW23" s="49"/>
      <c r="EDX23" s="49"/>
      <c r="EDZ23" s="49"/>
      <c r="EEG23" s="75"/>
      <c r="EEM23" s="49"/>
      <c r="EEN23" s="49"/>
      <c r="EEP23" s="49"/>
      <c r="EEW23" s="75"/>
      <c r="EFC23" s="49"/>
      <c r="EFD23" s="49"/>
      <c r="EFF23" s="49"/>
      <c r="EFM23" s="75"/>
      <c r="EFS23" s="49"/>
      <c r="EFT23" s="49"/>
      <c r="EFV23" s="49"/>
      <c r="EGC23" s="75"/>
      <c r="EGI23" s="49"/>
      <c r="EGJ23" s="49"/>
      <c r="EGL23" s="49"/>
      <c r="EGS23" s="75"/>
      <c r="EGY23" s="49"/>
      <c r="EGZ23" s="49"/>
      <c r="EHB23" s="49"/>
      <c r="EHI23" s="75"/>
      <c r="EHO23" s="49"/>
      <c r="EHP23" s="49"/>
      <c r="EHR23" s="49"/>
      <c r="EHY23" s="75"/>
      <c r="EIE23" s="49"/>
      <c r="EIF23" s="49"/>
      <c r="EIH23" s="49"/>
      <c r="EIO23" s="75"/>
      <c r="EIU23" s="49"/>
      <c r="EIV23" s="49"/>
      <c r="EIX23" s="49"/>
      <c r="EJE23" s="75"/>
      <c r="EJK23" s="49"/>
      <c r="EJL23" s="49"/>
      <c r="EJN23" s="49"/>
      <c r="EJU23" s="75"/>
      <c r="EKA23" s="49"/>
      <c r="EKB23" s="49"/>
      <c r="EKD23" s="49"/>
      <c r="EKK23" s="75"/>
      <c r="EKQ23" s="49"/>
      <c r="EKR23" s="49"/>
      <c r="EKT23" s="49"/>
      <c r="ELA23" s="75"/>
      <c r="ELG23" s="49"/>
      <c r="ELH23" s="49"/>
      <c r="ELJ23" s="49"/>
      <c r="ELQ23" s="75"/>
      <c r="ELW23" s="49"/>
      <c r="ELX23" s="49"/>
      <c r="ELZ23" s="49"/>
      <c r="EMG23" s="75"/>
      <c r="EMM23" s="49"/>
      <c r="EMN23" s="49"/>
      <c r="EMP23" s="49"/>
      <c r="EMW23" s="75"/>
      <c r="ENC23" s="49"/>
      <c r="END23" s="49"/>
      <c r="ENF23" s="49"/>
      <c r="ENM23" s="75"/>
      <c r="ENS23" s="49"/>
      <c r="ENT23" s="49"/>
      <c r="ENV23" s="49"/>
      <c r="EOC23" s="75"/>
      <c r="EOI23" s="49"/>
      <c r="EOJ23" s="49"/>
      <c r="EOL23" s="49"/>
      <c r="EOS23" s="75"/>
      <c r="EOY23" s="49"/>
      <c r="EOZ23" s="49"/>
      <c r="EPB23" s="49"/>
      <c r="EPI23" s="75"/>
      <c r="EPO23" s="49"/>
      <c r="EPP23" s="49"/>
      <c r="EPR23" s="49"/>
      <c r="EPY23" s="75"/>
      <c r="EQE23" s="49"/>
      <c r="EQF23" s="49"/>
      <c r="EQH23" s="49"/>
      <c r="EQO23" s="75"/>
      <c r="EQU23" s="49"/>
      <c r="EQV23" s="49"/>
      <c r="EQX23" s="49"/>
      <c r="ERE23" s="75"/>
      <c r="ERK23" s="49"/>
      <c r="ERL23" s="49"/>
      <c r="ERN23" s="49"/>
      <c r="ERU23" s="75"/>
      <c r="ESA23" s="49"/>
      <c r="ESB23" s="49"/>
      <c r="ESD23" s="49"/>
      <c r="ESK23" s="75"/>
      <c r="ESQ23" s="49"/>
      <c r="ESR23" s="49"/>
      <c r="EST23" s="49"/>
      <c r="ETA23" s="75"/>
      <c r="ETG23" s="49"/>
      <c r="ETH23" s="49"/>
      <c r="ETJ23" s="49"/>
      <c r="ETQ23" s="75"/>
      <c r="ETW23" s="49"/>
      <c r="ETX23" s="49"/>
      <c r="ETZ23" s="49"/>
      <c r="EUG23" s="75"/>
      <c r="EUM23" s="49"/>
      <c r="EUN23" s="49"/>
      <c r="EUP23" s="49"/>
      <c r="EUW23" s="75"/>
      <c r="EVC23" s="49"/>
      <c r="EVD23" s="49"/>
      <c r="EVF23" s="49"/>
      <c r="EVM23" s="75"/>
      <c r="EVS23" s="49"/>
      <c r="EVT23" s="49"/>
      <c r="EVV23" s="49"/>
      <c r="EWC23" s="75"/>
      <c r="EWI23" s="49"/>
      <c r="EWJ23" s="49"/>
      <c r="EWL23" s="49"/>
      <c r="EWS23" s="75"/>
      <c r="EWY23" s="49"/>
      <c r="EWZ23" s="49"/>
      <c r="EXB23" s="49"/>
      <c r="EXI23" s="75"/>
      <c r="EXO23" s="49"/>
      <c r="EXP23" s="49"/>
      <c r="EXR23" s="49"/>
      <c r="EXY23" s="75"/>
      <c r="EYE23" s="49"/>
      <c r="EYF23" s="49"/>
      <c r="EYH23" s="49"/>
      <c r="EYO23" s="75"/>
      <c r="EYU23" s="49"/>
      <c r="EYV23" s="49"/>
      <c r="EYX23" s="49"/>
      <c r="EZE23" s="75"/>
      <c r="EZK23" s="49"/>
      <c r="EZL23" s="49"/>
      <c r="EZN23" s="49"/>
      <c r="EZU23" s="75"/>
      <c r="FAA23" s="49"/>
      <c r="FAB23" s="49"/>
      <c r="FAD23" s="49"/>
      <c r="FAK23" s="75"/>
      <c r="FAQ23" s="49"/>
      <c r="FAR23" s="49"/>
      <c r="FAT23" s="49"/>
      <c r="FBA23" s="75"/>
      <c r="FBG23" s="49"/>
      <c r="FBH23" s="49"/>
      <c r="FBJ23" s="49"/>
      <c r="FBQ23" s="75"/>
      <c r="FBW23" s="49"/>
      <c r="FBX23" s="49"/>
      <c r="FBZ23" s="49"/>
      <c r="FCG23" s="75"/>
      <c r="FCM23" s="49"/>
      <c r="FCN23" s="49"/>
      <c r="FCP23" s="49"/>
      <c r="FCW23" s="75"/>
      <c r="FDC23" s="49"/>
      <c r="FDD23" s="49"/>
      <c r="FDF23" s="49"/>
      <c r="FDM23" s="75"/>
      <c r="FDS23" s="49"/>
      <c r="FDT23" s="49"/>
      <c r="FDV23" s="49"/>
      <c r="FEC23" s="75"/>
      <c r="FEI23" s="49"/>
      <c r="FEJ23" s="49"/>
      <c r="FEL23" s="49"/>
      <c r="FES23" s="75"/>
      <c r="FEY23" s="49"/>
      <c r="FEZ23" s="49"/>
      <c r="FFB23" s="49"/>
      <c r="FFI23" s="75"/>
      <c r="FFO23" s="49"/>
      <c r="FFP23" s="49"/>
      <c r="FFR23" s="49"/>
      <c r="FFY23" s="75"/>
      <c r="FGE23" s="49"/>
      <c r="FGF23" s="49"/>
      <c r="FGH23" s="49"/>
      <c r="FGO23" s="75"/>
      <c r="FGU23" s="49"/>
      <c r="FGV23" s="49"/>
      <c r="FGX23" s="49"/>
      <c r="FHE23" s="75"/>
      <c r="FHK23" s="49"/>
      <c r="FHL23" s="49"/>
      <c r="FHN23" s="49"/>
      <c r="FHU23" s="75"/>
      <c r="FIA23" s="49"/>
      <c r="FIB23" s="49"/>
      <c r="FID23" s="49"/>
      <c r="FIK23" s="75"/>
      <c r="FIQ23" s="49"/>
      <c r="FIR23" s="49"/>
      <c r="FIT23" s="49"/>
      <c r="FJA23" s="75"/>
      <c r="FJG23" s="49"/>
      <c r="FJH23" s="49"/>
      <c r="FJJ23" s="49"/>
      <c r="FJQ23" s="75"/>
      <c r="FJW23" s="49"/>
      <c r="FJX23" s="49"/>
      <c r="FJZ23" s="49"/>
      <c r="FKG23" s="75"/>
      <c r="FKM23" s="49"/>
      <c r="FKN23" s="49"/>
      <c r="FKP23" s="49"/>
      <c r="FKW23" s="75"/>
      <c r="FLC23" s="49"/>
      <c r="FLD23" s="49"/>
      <c r="FLF23" s="49"/>
      <c r="FLM23" s="75"/>
      <c r="FLS23" s="49"/>
      <c r="FLT23" s="49"/>
      <c r="FLV23" s="49"/>
      <c r="FMC23" s="75"/>
      <c r="FMI23" s="49"/>
      <c r="FMJ23" s="49"/>
      <c r="FML23" s="49"/>
      <c r="FMS23" s="75"/>
      <c r="FMY23" s="49"/>
      <c r="FMZ23" s="49"/>
      <c r="FNB23" s="49"/>
      <c r="FNI23" s="75"/>
      <c r="FNO23" s="49"/>
      <c r="FNP23" s="49"/>
      <c r="FNR23" s="49"/>
      <c r="FNY23" s="75"/>
      <c r="FOE23" s="49"/>
      <c r="FOF23" s="49"/>
      <c r="FOH23" s="49"/>
      <c r="FOO23" s="75"/>
      <c r="FOU23" s="49"/>
      <c r="FOV23" s="49"/>
      <c r="FOX23" s="49"/>
      <c r="FPE23" s="75"/>
      <c r="FPK23" s="49"/>
      <c r="FPL23" s="49"/>
      <c r="FPN23" s="49"/>
      <c r="FPU23" s="75"/>
      <c r="FQA23" s="49"/>
      <c r="FQB23" s="49"/>
      <c r="FQD23" s="49"/>
      <c r="FQK23" s="75"/>
      <c r="FQQ23" s="49"/>
      <c r="FQR23" s="49"/>
      <c r="FQT23" s="49"/>
      <c r="FRA23" s="75"/>
      <c r="FRG23" s="49"/>
      <c r="FRH23" s="49"/>
      <c r="FRJ23" s="49"/>
      <c r="FRQ23" s="75"/>
      <c r="FRW23" s="49"/>
      <c r="FRX23" s="49"/>
      <c r="FRZ23" s="49"/>
      <c r="FSG23" s="75"/>
      <c r="FSM23" s="49"/>
      <c r="FSN23" s="49"/>
      <c r="FSP23" s="49"/>
      <c r="FSW23" s="75"/>
      <c r="FTC23" s="49"/>
      <c r="FTD23" s="49"/>
      <c r="FTF23" s="49"/>
      <c r="FTM23" s="75"/>
      <c r="FTS23" s="49"/>
      <c r="FTT23" s="49"/>
      <c r="FTV23" s="49"/>
      <c r="FUC23" s="75"/>
      <c r="FUI23" s="49"/>
      <c r="FUJ23" s="49"/>
      <c r="FUL23" s="49"/>
      <c r="FUS23" s="75"/>
      <c r="FUY23" s="49"/>
      <c r="FUZ23" s="49"/>
      <c r="FVB23" s="49"/>
      <c r="FVI23" s="75"/>
      <c r="FVO23" s="49"/>
      <c r="FVP23" s="49"/>
      <c r="FVR23" s="49"/>
      <c r="FVY23" s="75"/>
      <c r="FWE23" s="49"/>
      <c r="FWF23" s="49"/>
      <c r="FWH23" s="49"/>
      <c r="FWO23" s="75"/>
      <c r="FWU23" s="49"/>
      <c r="FWV23" s="49"/>
      <c r="FWX23" s="49"/>
      <c r="FXE23" s="75"/>
      <c r="FXK23" s="49"/>
      <c r="FXL23" s="49"/>
      <c r="FXN23" s="49"/>
      <c r="FXU23" s="75"/>
      <c r="FYA23" s="49"/>
      <c r="FYB23" s="49"/>
      <c r="FYD23" s="49"/>
      <c r="FYK23" s="75"/>
      <c r="FYQ23" s="49"/>
      <c r="FYR23" s="49"/>
      <c r="FYT23" s="49"/>
      <c r="FZA23" s="75"/>
      <c r="FZG23" s="49"/>
      <c r="FZH23" s="49"/>
      <c r="FZJ23" s="49"/>
      <c r="FZQ23" s="75"/>
      <c r="FZW23" s="49"/>
      <c r="FZX23" s="49"/>
      <c r="FZZ23" s="49"/>
      <c r="GAG23" s="75"/>
      <c r="GAM23" s="49"/>
      <c r="GAN23" s="49"/>
      <c r="GAP23" s="49"/>
      <c r="GAW23" s="75"/>
      <c r="GBC23" s="49"/>
      <c r="GBD23" s="49"/>
      <c r="GBF23" s="49"/>
      <c r="GBM23" s="75"/>
      <c r="GBS23" s="49"/>
      <c r="GBT23" s="49"/>
      <c r="GBV23" s="49"/>
      <c r="GCC23" s="75"/>
      <c r="GCI23" s="49"/>
      <c r="GCJ23" s="49"/>
      <c r="GCL23" s="49"/>
      <c r="GCS23" s="75"/>
      <c r="GCY23" s="49"/>
      <c r="GCZ23" s="49"/>
      <c r="GDB23" s="49"/>
      <c r="GDI23" s="75"/>
      <c r="GDO23" s="49"/>
      <c r="GDP23" s="49"/>
      <c r="GDR23" s="49"/>
      <c r="GDY23" s="75"/>
      <c r="GEE23" s="49"/>
      <c r="GEF23" s="49"/>
      <c r="GEH23" s="49"/>
      <c r="GEO23" s="75"/>
      <c r="GEU23" s="49"/>
      <c r="GEV23" s="49"/>
      <c r="GEX23" s="49"/>
      <c r="GFE23" s="75"/>
      <c r="GFK23" s="49"/>
      <c r="GFL23" s="49"/>
      <c r="GFN23" s="49"/>
      <c r="GFU23" s="75"/>
      <c r="GGA23" s="49"/>
      <c r="GGB23" s="49"/>
      <c r="GGD23" s="49"/>
      <c r="GGK23" s="75"/>
      <c r="GGQ23" s="49"/>
      <c r="GGR23" s="49"/>
      <c r="GGT23" s="49"/>
      <c r="GHA23" s="75"/>
      <c r="GHG23" s="49"/>
      <c r="GHH23" s="49"/>
      <c r="GHJ23" s="49"/>
      <c r="GHQ23" s="75"/>
      <c r="GHW23" s="49"/>
      <c r="GHX23" s="49"/>
      <c r="GHZ23" s="49"/>
      <c r="GIG23" s="75"/>
      <c r="GIM23" s="49"/>
      <c r="GIN23" s="49"/>
      <c r="GIP23" s="49"/>
      <c r="GIW23" s="75"/>
      <c r="GJC23" s="49"/>
      <c r="GJD23" s="49"/>
      <c r="GJF23" s="49"/>
      <c r="GJM23" s="75"/>
      <c r="GJS23" s="49"/>
      <c r="GJT23" s="49"/>
      <c r="GJV23" s="49"/>
      <c r="GKC23" s="75"/>
      <c r="GKI23" s="49"/>
      <c r="GKJ23" s="49"/>
      <c r="GKL23" s="49"/>
      <c r="GKS23" s="75"/>
      <c r="GKY23" s="49"/>
      <c r="GKZ23" s="49"/>
      <c r="GLB23" s="49"/>
      <c r="GLI23" s="75"/>
      <c r="GLO23" s="49"/>
      <c r="GLP23" s="49"/>
      <c r="GLR23" s="49"/>
      <c r="GLY23" s="75"/>
      <c r="GME23" s="49"/>
      <c r="GMF23" s="49"/>
      <c r="GMH23" s="49"/>
      <c r="GMO23" s="75"/>
      <c r="GMU23" s="49"/>
      <c r="GMV23" s="49"/>
      <c r="GMX23" s="49"/>
      <c r="GNE23" s="75"/>
      <c r="GNK23" s="49"/>
      <c r="GNL23" s="49"/>
      <c r="GNN23" s="49"/>
      <c r="GNU23" s="75"/>
      <c r="GOA23" s="49"/>
      <c r="GOB23" s="49"/>
      <c r="GOD23" s="49"/>
      <c r="GOK23" s="75"/>
      <c r="GOQ23" s="49"/>
      <c r="GOR23" s="49"/>
      <c r="GOT23" s="49"/>
      <c r="GPA23" s="75"/>
      <c r="GPG23" s="49"/>
      <c r="GPH23" s="49"/>
      <c r="GPJ23" s="49"/>
      <c r="GPQ23" s="75"/>
      <c r="GPW23" s="49"/>
      <c r="GPX23" s="49"/>
      <c r="GPZ23" s="49"/>
      <c r="GQG23" s="75"/>
      <c r="GQM23" s="49"/>
      <c r="GQN23" s="49"/>
      <c r="GQP23" s="49"/>
      <c r="GQW23" s="75"/>
      <c r="GRC23" s="49"/>
      <c r="GRD23" s="49"/>
      <c r="GRF23" s="49"/>
      <c r="GRM23" s="75"/>
      <c r="GRS23" s="49"/>
      <c r="GRT23" s="49"/>
      <c r="GRV23" s="49"/>
      <c r="GSC23" s="75"/>
      <c r="GSI23" s="49"/>
      <c r="GSJ23" s="49"/>
      <c r="GSL23" s="49"/>
      <c r="GSS23" s="75"/>
      <c r="GSY23" s="49"/>
      <c r="GSZ23" s="49"/>
      <c r="GTB23" s="49"/>
      <c r="GTI23" s="75"/>
      <c r="GTO23" s="49"/>
      <c r="GTP23" s="49"/>
      <c r="GTR23" s="49"/>
      <c r="GTY23" s="75"/>
      <c r="GUE23" s="49"/>
      <c r="GUF23" s="49"/>
      <c r="GUH23" s="49"/>
      <c r="GUO23" s="75"/>
      <c r="GUU23" s="49"/>
      <c r="GUV23" s="49"/>
      <c r="GUX23" s="49"/>
      <c r="GVE23" s="75"/>
      <c r="GVK23" s="49"/>
      <c r="GVL23" s="49"/>
      <c r="GVN23" s="49"/>
      <c r="GVU23" s="75"/>
      <c r="GWA23" s="49"/>
      <c r="GWB23" s="49"/>
      <c r="GWD23" s="49"/>
      <c r="GWK23" s="75"/>
      <c r="GWQ23" s="49"/>
      <c r="GWR23" s="49"/>
      <c r="GWT23" s="49"/>
      <c r="GXA23" s="75"/>
      <c r="GXG23" s="49"/>
      <c r="GXH23" s="49"/>
      <c r="GXJ23" s="49"/>
      <c r="GXQ23" s="75"/>
      <c r="GXW23" s="49"/>
      <c r="GXX23" s="49"/>
      <c r="GXZ23" s="49"/>
      <c r="GYG23" s="75"/>
      <c r="GYM23" s="49"/>
      <c r="GYN23" s="49"/>
      <c r="GYP23" s="49"/>
      <c r="GYW23" s="75"/>
      <c r="GZC23" s="49"/>
      <c r="GZD23" s="49"/>
      <c r="GZF23" s="49"/>
      <c r="GZM23" s="75"/>
      <c r="GZS23" s="49"/>
      <c r="GZT23" s="49"/>
      <c r="GZV23" s="49"/>
      <c r="HAC23" s="75"/>
      <c r="HAI23" s="49"/>
      <c r="HAJ23" s="49"/>
      <c r="HAL23" s="49"/>
      <c r="HAS23" s="75"/>
      <c r="HAY23" s="49"/>
      <c r="HAZ23" s="49"/>
      <c r="HBB23" s="49"/>
      <c r="HBI23" s="75"/>
      <c r="HBO23" s="49"/>
      <c r="HBP23" s="49"/>
      <c r="HBR23" s="49"/>
      <c r="HBY23" s="75"/>
      <c r="HCE23" s="49"/>
      <c r="HCF23" s="49"/>
      <c r="HCH23" s="49"/>
      <c r="HCO23" s="75"/>
      <c r="HCU23" s="49"/>
      <c r="HCV23" s="49"/>
      <c r="HCX23" s="49"/>
      <c r="HDE23" s="75"/>
      <c r="HDK23" s="49"/>
      <c r="HDL23" s="49"/>
      <c r="HDN23" s="49"/>
      <c r="HDU23" s="75"/>
      <c r="HEA23" s="49"/>
      <c r="HEB23" s="49"/>
      <c r="HED23" s="49"/>
      <c r="HEK23" s="75"/>
      <c r="HEQ23" s="49"/>
      <c r="HER23" s="49"/>
      <c r="HET23" s="49"/>
      <c r="HFA23" s="75"/>
      <c r="HFG23" s="49"/>
      <c r="HFH23" s="49"/>
      <c r="HFJ23" s="49"/>
      <c r="HFQ23" s="75"/>
      <c r="HFW23" s="49"/>
      <c r="HFX23" s="49"/>
      <c r="HFZ23" s="49"/>
      <c r="HGG23" s="75"/>
      <c r="HGM23" s="49"/>
      <c r="HGN23" s="49"/>
      <c r="HGP23" s="49"/>
      <c r="HGW23" s="75"/>
      <c r="HHC23" s="49"/>
      <c r="HHD23" s="49"/>
      <c r="HHF23" s="49"/>
      <c r="HHM23" s="75"/>
      <c r="HHS23" s="49"/>
      <c r="HHT23" s="49"/>
      <c r="HHV23" s="49"/>
      <c r="HIC23" s="75"/>
      <c r="HII23" s="49"/>
      <c r="HIJ23" s="49"/>
      <c r="HIL23" s="49"/>
      <c r="HIS23" s="75"/>
      <c r="HIY23" s="49"/>
      <c r="HIZ23" s="49"/>
      <c r="HJB23" s="49"/>
      <c r="HJI23" s="75"/>
      <c r="HJO23" s="49"/>
      <c r="HJP23" s="49"/>
      <c r="HJR23" s="49"/>
      <c r="HJY23" s="75"/>
      <c r="HKE23" s="49"/>
      <c r="HKF23" s="49"/>
      <c r="HKH23" s="49"/>
      <c r="HKO23" s="75"/>
      <c r="HKU23" s="49"/>
      <c r="HKV23" s="49"/>
      <c r="HKX23" s="49"/>
      <c r="HLE23" s="75"/>
      <c r="HLK23" s="49"/>
      <c r="HLL23" s="49"/>
      <c r="HLN23" s="49"/>
      <c r="HLU23" s="75"/>
      <c r="HMA23" s="49"/>
      <c r="HMB23" s="49"/>
      <c r="HMD23" s="49"/>
      <c r="HMK23" s="75"/>
      <c r="HMQ23" s="49"/>
      <c r="HMR23" s="49"/>
      <c r="HMT23" s="49"/>
      <c r="HNA23" s="75"/>
      <c r="HNG23" s="49"/>
      <c r="HNH23" s="49"/>
      <c r="HNJ23" s="49"/>
      <c r="HNQ23" s="75"/>
      <c r="HNW23" s="49"/>
      <c r="HNX23" s="49"/>
      <c r="HNZ23" s="49"/>
      <c r="HOG23" s="75"/>
      <c r="HOM23" s="49"/>
      <c r="HON23" s="49"/>
      <c r="HOP23" s="49"/>
      <c r="HOW23" s="75"/>
      <c r="HPC23" s="49"/>
      <c r="HPD23" s="49"/>
      <c r="HPF23" s="49"/>
      <c r="HPM23" s="75"/>
      <c r="HPS23" s="49"/>
      <c r="HPT23" s="49"/>
      <c r="HPV23" s="49"/>
      <c r="HQC23" s="75"/>
      <c r="HQI23" s="49"/>
      <c r="HQJ23" s="49"/>
      <c r="HQL23" s="49"/>
      <c r="HQS23" s="75"/>
      <c r="HQY23" s="49"/>
      <c r="HQZ23" s="49"/>
      <c r="HRB23" s="49"/>
      <c r="HRI23" s="75"/>
      <c r="HRO23" s="49"/>
      <c r="HRP23" s="49"/>
      <c r="HRR23" s="49"/>
      <c r="HRY23" s="75"/>
      <c r="HSE23" s="49"/>
      <c r="HSF23" s="49"/>
      <c r="HSH23" s="49"/>
      <c r="HSO23" s="75"/>
      <c r="HSU23" s="49"/>
      <c r="HSV23" s="49"/>
      <c r="HSX23" s="49"/>
      <c r="HTE23" s="75"/>
      <c r="HTK23" s="49"/>
      <c r="HTL23" s="49"/>
      <c r="HTN23" s="49"/>
      <c r="HTU23" s="75"/>
      <c r="HUA23" s="49"/>
      <c r="HUB23" s="49"/>
      <c r="HUD23" s="49"/>
      <c r="HUK23" s="75"/>
      <c r="HUQ23" s="49"/>
      <c r="HUR23" s="49"/>
      <c r="HUT23" s="49"/>
      <c r="HVA23" s="75"/>
      <c r="HVG23" s="49"/>
      <c r="HVH23" s="49"/>
      <c r="HVJ23" s="49"/>
      <c r="HVQ23" s="75"/>
      <c r="HVW23" s="49"/>
      <c r="HVX23" s="49"/>
      <c r="HVZ23" s="49"/>
      <c r="HWG23" s="75"/>
      <c r="HWM23" s="49"/>
      <c r="HWN23" s="49"/>
      <c r="HWP23" s="49"/>
      <c r="HWW23" s="75"/>
      <c r="HXC23" s="49"/>
      <c r="HXD23" s="49"/>
      <c r="HXF23" s="49"/>
      <c r="HXM23" s="75"/>
      <c r="HXS23" s="49"/>
      <c r="HXT23" s="49"/>
      <c r="HXV23" s="49"/>
      <c r="HYC23" s="75"/>
      <c r="HYI23" s="49"/>
      <c r="HYJ23" s="49"/>
      <c r="HYL23" s="49"/>
      <c r="HYS23" s="75"/>
      <c r="HYY23" s="49"/>
      <c r="HYZ23" s="49"/>
      <c r="HZB23" s="49"/>
      <c r="HZI23" s="75"/>
      <c r="HZO23" s="49"/>
      <c r="HZP23" s="49"/>
      <c r="HZR23" s="49"/>
      <c r="HZY23" s="75"/>
      <c r="IAE23" s="49"/>
      <c r="IAF23" s="49"/>
      <c r="IAH23" s="49"/>
      <c r="IAO23" s="75"/>
      <c r="IAU23" s="49"/>
      <c r="IAV23" s="49"/>
      <c r="IAX23" s="49"/>
      <c r="IBE23" s="75"/>
      <c r="IBK23" s="49"/>
      <c r="IBL23" s="49"/>
      <c r="IBN23" s="49"/>
      <c r="IBU23" s="75"/>
      <c r="ICA23" s="49"/>
      <c r="ICB23" s="49"/>
      <c r="ICD23" s="49"/>
      <c r="ICK23" s="75"/>
      <c r="ICQ23" s="49"/>
      <c r="ICR23" s="49"/>
      <c r="ICT23" s="49"/>
      <c r="IDA23" s="75"/>
      <c r="IDG23" s="49"/>
      <c r="IDH23" s="49"/>
      <c r="IDJ23" s="49"/>
      <c r="IDQ23" s="75"/>
      <c r="IDW23" s="49"/>
      <c r="IDX23" s="49"/>
      <c r="IDZ23" s="49"/>
      <c r="IEG23" s="75"/>
      <c r="IEM23" s="49"/>
      <c r="IEN23" s="49"/>
      <c r="IEP23" s="49"/>
      <c r="IEW23" s="75"/>
      <c r="IFC23" s="49"/>
      <c r="IFD23" s="49"/>
      <c r="IFF23" s="49"/>
      <c r="IFM23" s="75"/>
      <c r="IFS23" s="49"/>
      <c r="IFT23" s="49"/>
      <c r="IFV23" s="49"/>
      <c r="IGC23" s="75"/>
      <c r="IGI23" s="49"/>
      <c r="IGJ23" s="49"/>
      <c r="IGL23" s="49"/>
      <c r="IGS23" s="75"/>
      <c r="IGY23" s="49"/>
      <c r="IGZ23" s="49"/>
      <c r="IHB23" s="49"/>
      <c r="IHI23" s="75"/>
      <c r="IHO23" s="49"/>
      <c r="IHP23" s="49"/>
      <c r="IHR23" s="49"/>
      <c r="IHY23" s="75"/>
      <c r="IIE23" s="49"/>
      <c r="IIF23" s="49"/>
      <c r="IIH23" s="49"/>
      <c r="IIO23" s="75"/>
      <c r="IIU23" s="49"/>
      <c r="IIV23" s="49"/>
      <c r="IIX23" s="49"/>
      <c r="IJE23" s="75"/>
      <c r="IJK23" s="49"/>
      <c r="IJL23" s="49"/>
      <c r="IJN23" s="49"/>
      <c r="IJU23" s="75"/>
      <c r="IKA23" s="49"/>
      <c r="IKB23" s="49"/>
      <c r="IKD23" s="49"/>
      <c r="IKK23" s="75"/>
      <c r="IKQ23" s="49"/>
      <c r="IKR23" s="49"/>
      <c r="IKT23" s="49"/>
      <c r="ILA23" s="75"/>
      <c r="ILG23" s="49"/>
      <c r="ILH23" s="49"/>
      <c r="ILJ23" s="49"/>
      <c r="ILQ23" s="75"/>
      <c r="ILW23" s="49"/>
      <c r="ILX23" s="49"/>
      <c r="ILZ23" s="49"/>
      <c r="IMG23" s="75"/>
      <c r="IMM23" s="49"/>
      <c r="IMN23" s="49"/>
      <c r="IMP23" s="49"/>
      <c r="IMW23" s="75"/>
      <c r="INC23" s="49"/>
      <c r="IND23" s="49"/>
      <c r="INF23" s="49"/>
      <c r="INM23" s="75"/>
      <c r="INS23" s="49"/>
      <c r="INT23" s="49"/>
      <c r="INV23" s="49"/>
      <c r="IOC23" s="75"/>
      <c r="IOI23" s="49"/>
      <c r="IOJ23" s="49"/>
      <c r="IOL23" s="49"/>
      <c r="IOS23" s="75"/>
      <c r="IOY23" s="49"/>
      <c r="IOZ23" s="49"/>
      <c r="IPB23" s="49"/>
      <c r="IPI23" s="75"/>
      <c r="IPO23" s="49"/>
      <c r="IPP23" s="49"/>
      <c r="IPR23" s="49"/>
      <c r="IPY23" s="75"/>
      <c r="IQE23" s="49"/>
      <c r="IQF23" s="49"/>
      <c r="IQH23" s="49"/>
      <c r="IQO23" s="75"/>
      <c r="IQU23" s="49"/>
      <c r="IQV23" s="49"/>
      <c r="IQX23" s="49"/>
      <c r="IRE23" s="75"/>
      <c r="IRK23" s="49"/>
      <c r="IRL23" s="49"/>
      <c r="IRN23" s="49"/>
      <c r="IRU23" s="75"/>
      <c r="ISA23" s="49"/>
      <c r="ISB23" s="49"/>
      <c r="ISD23" s="49"/>
      <c r="ISK23" s="75"/>
      <c r="ISQ23" s="49"/>
      <c r="ISR23" s="49"/>
      <c r="IST23" s="49"/>
      <c r="ITA23" s="75"/>
      <c r="ITG23" s="49"/>
      <c r="ITH23" s="49"/>
      <c r="ITJ23" s="49"/>
      <c r="ITQ23" s="75"/>
      <c r="ITW23" s="49"/>
      <c r="ITX23" s="49"/>
      <c r="ITZ23" s="49"/>
      <c r="IUG23" s="75"/>
      <c r="IUM23" s="49"/>
      <c r="IUN23" s="49"/>
      <c r="IUP23" s="49"/>
      <c r="IUW23" s="75"/>
      <c r="IVC23" s="49"/>
      <c r="IVD23" s="49"/>
      <c r="IVF23" s="49"/>
      <c r="IVM23" s="75"/>
      <c r="IVS23" s="49"/>
      <c r="IVT23" s="49"/>
      <c r="IVV23" s="49"/>
      <c r="IWC23" s="75"/>
      <c r="IWI23" s="49"/>
      <c r="IWJ23" s="49"/>
      <c r="IWL23" s="49"/>
      <c r="IWS23" s="75"/>
      <c r="IWY23" s="49"/>
      <c r="IWZ23" s="49"/>
      <c r="IXB23" s="49"/>
      <c r="IXI23" s="75"/>
      <c r="IXO23" s="49"/>
      <c r="IXP23" s="49"/>
      <c r="IXR23" s="49"/>
      <c r="IXY23" s="75"/>
      <c r="IYE23" s="49"/>
      <c r="IYF23" s="49"/>
      <c r="IYH23" s="49"/>
      <c r="IYO23" s="75"/>
      <c r="IYU23" s="49"/>
      <c r="IYV23" s="49"/>
      <c r="IYX23" s="49"/>
      <c r="IZE23" s="75"/>
      <c r="IZK23" s="49"/>
      <c r="IZL23" s="49"/>
      <c r="IZN23" s="49"/>
      <c r="IZU23" s="75"/>
      <c r="JAA23" s="49"/>
      <c r="JAB23" s="49"/>
      <c r="JAD23" s="49"/>
      <c r="JAK23" s="75"/>
      <c r="JAQ23" s="49"/>
      <c r="JAR23" s="49"/>
      <c r="JAT23" s="49"/>
      <c r="JBA23" s="75"/>
      <c r="JBG23" s="49"/>
      <c r="JBH23" s="49"/>
      <c r="JBJ23" s="49"/>
      <c r="JBQ23" s="75"/>
      <c r="JBW23" s="49"/>
      <c r="JBX23" s="49"/>
      <c r="JBZ23" s="49"/>
      <c r="JCG23" s="75"/>
      <c r="JCM23" s="49"/>
      <c r="JCN23" s="49"/>
      <c r="JCP23" s="49"/>
      <c r="JCW23" s="75"/>
      <c r="JDC23" s="49"/>
      <c r="JDD23" s="49"/>
      <c r="JDF23" s="49"/>
      <c r="JDM23" s="75"/>
      <c r="JDS23" s="49"/>
      <c r="JDT23" s="49"/>
      <c r="JDV23" s="49"/>
      <c r="JEC23" s="75"/>
      <c r="JEI23" s="49"/>
      <c r="JEJ23" s="49"/>
      <c r="JEL23" s="49"/>
      <c r="JES23" s="75"/>
      <c r="JEY23" s="49"/>
      <c r="JEZ23" s="49"/>
      <c r="JFB23" s="49"/>
      <c r="JFI23" s="75"/>
      <c r="JFO23" s="49"/>
      <c r="JFP23" s="49"/>
      <c r="JFR23" s="49"/>
      <c r="JFY23" s="75"/>
      <c r="JGE23" s="49"/>
      <c r="JGF23" s="49"/>
      <c r="JGH23" s="49"/>
      <c r="JGO23" s="75"/>
      <c r="JGU23" s="49"/>
      <c r="JGV23" s="49"/>
      <c r="JGX23" s="49"/>
      <c r="JHE23" s="75"/>
      <c r="JHK23" s="49"/>
      <c r="JHL23" s="49"/>
      <c r="JHN23" s="49"/>
      <c r="JHU23" s="75"/>
      <c r="JIA23" s="49"/>
      <c r="JIB23" s="49"/>
      <c r="JID23" s="49"/>
      <c r="JIK23" s="75"/>
      <c r="JIQ23" s="49"/>
      <c r="JIR23" s="49"/>
      <c r="JIT23" s="49"/>
      <c r="JJA23" s="75"/>
      <c r="JJG23" s="49"/>
      <c r="JJH23" s="49"/>
      <c r="JJJ23" s="49"/>
      <c r="JJQ23" s="75"/>
      <c r="JJW23" s="49"/>
      <c r="JJX23" s="49"/>
      <c r="JJZ23" s="49"/>
      <c r="JKG23" s="75"/>
      <c r="JKM23" s="49"/>
      <c r="JKN23" s="49"/>
      <c r="JKP23" s="49"/>
      <c r="JKW23" s="75"/>
      <c r="JLC23" s="49"/>
      <c r="JLD23" s="49"/>
      <c r="JLF23" s="49"/>
      <c r="JLM23" s="75"/>
      <c r="JLS23" s="49"/>
      <c r="JLT23" s="49"/>
      <c r="JLV23" s="49"/>
      <c r="JMC23" s="75"/>
      <c r="JMI23" s="49"/>
      <c r="JMJ23" s="49"/>
      <c r="JML23" s="49"/>
      <c r="JMS23" s="75"/>
      <c r="JMY23" s="49"/>
      <c r="JMZ23" s="49"/>
      <c r="JNB23" s="49"/>
      <c r="JNI23" s="75"/>
      <c r="JNO23" s="49"/>
      <c r="JNP23" s="49"/>
      <c r="JNR23" s="49"/>
      <c r="JNY23" s="75"/>
      <c r="JOE23" s="49"/>
      <c r="JOF23" s="49"/>
      <c r="JOH23" s="49"/>
      <c r="JOO23" s="75"/>
      <c r="JOU23" s="49"/>
      <c r="JOV23" s="49"/>
      <c r="JOX23" s="49"/>
      <c r="JPE23" s="75"/>
      <c r="JPK23" s="49"/>
      <c r="JPL23" s="49"/>
      <c r="JPN23" s="49"/>
      <c r="JPU23" s="75"/>
      <c r="JQA23" s="49"/>
      <c r="JQB23" s="49"/>
      <c r="JQD23" s="49"/>
      <c r="JQK23" s="75"/>
      <c r="JQQ23" s="49"/>
      <c r="JQR23" s="49"/>
      <c r="JQT23" s="49"/>
      <c r="JRA23" s="75"/>
      <c r="JRG23" s="49"/>
      <c r="JRH23" s="49"/>
      <c r="JRJ23" s="49"/>
      <c r="JRQ23" s="75"/>
      <c r="JRW23" s="49"/>
      <c r="JRX23" s="49"/>
      <c r="JRZ23" s="49"/>
      <c r="JSG23" s="75"/>
      <c r="JSM23" s="49"/>
      <c r="JSN23" s="49"/>
      <c r="JSP23" s="49"/>
      <c r="JSW23" s="75"/>
      <c r="JTC23" s="49"/>
      <c r="JTD23" s="49"/>
      <c r="JTF23" s="49"/>
      <c r="JTM23" s="75"/>
      <c r="JTS23" s="49"/>
      <c r="JTT23" s="49"/>
      <c r="JTV23" s="49"/>
      <c r="JUC23" s="75"/>
      <c r="JUI23" s="49"/>
      <c r="JUJ23" s="49"/>
      <c r="JUL23" s="49"/>
      <c r="JUS23" s="75"/>
      <c r="JUY23" s="49"/>
      <c r="JUZ23" s="49"/>
      <c r="JVB23" s="49"/>
      <c r="JVI23" s="75"/>
      <c r="JVO23" s="49"/>
      <c r="JVP23" s="49"/>
      <c r="JVR23" s="49"/>
      <c r="JVY23" s="75"/>
      <c r="JWE23" s="49"/>
      <c r="JWF23" s="49"/>
      <c r="JWH23" s="49"/>
      <c r="JWO23" s="75"/>
      <c r="JWU23" s="49"/>
      <c r="JWV23" s="49"/>
      <c r="JWX23" s="49"/>
      <c r="JXE23" s="75"/>
      <c r="JXK23" s="49"/>
      <c r="JXL23" s="49"/>
      <c r="JXN23" s="49"/>
      <c r="JXU23" s="75"/>
      <c r="JYA23" s="49"/>
      <c r="JYB23" s="49"/>
      <c r="JYD23" s="49"/>
      <c r="JYK23" s="75"/>
      <c r="JYQ23" s="49"/>
      <c r="JYR23" s="49"/>
      <c r="JYT23" s="49"/>
      <c r="JZA23" s="75"/>
      <c r="JZG23" s="49"/>
      <c r="JZH23" s="49"/>
      <c r="JZJ23" s="49"/>
      <c r="JZQ23" s="75"/>
      <c r="JZW23" s="49"/>
      <c r="JZX23" s="49"/>
      <c r="JZZ23" s="49"/>
      <c r="KAG23" s="75"/>
      <c r="KAM23" s="49"/>
      <c r="KAN23" s="49"/>
      <c r="KAP23" s="49"/>
      <c r="KAW23" s="75"/>
      <c r="KBC23" s="49"/>
      <c r="KBD23" s="49"/>
      <c r="KBF23" s="49"/>
      <c r="KBM23" s="75"/>
      <c r="KBS23" s="49"/>
      <c r="KBT23" s="49"/>
      <c r="KBV23" s="49"/>
      <c r="KCC23" s="75"/>
      <c r="KCI23" s="49"/>
      <c r="KCJ23" s="49"/>
      <c r="KCL23" s="49"/>
      <c r="KCS23" s="75"/>
      <c r="KCY23" s="49"/>
      <c r="KCZ23" s="49"/>
      <c r="KDB23" s="49"/>
      <c r="KDI23" s="75"/>
      <c r="KDO23" s="49"/>
      <c r="KDP23" s="49"/>
      <c r="KDR23" s="49"/>
      <c r="KDY23" s="75"/>
      <c r="KEE23" s="49"/>
      <c r="KEF23" s="49"/>
      <c r="KEH23" s="49"/>
      <c r="KEO23" s="75"/>
      <c r="KEU23" s="49"/>
      <c r="KEV23" s="49"/>
      <c r="KEX23" s="49"/>
      <c r="KFE23" s="75"/>
      <c r="KFK23" s="49"/>
      <c r="KFL23" s="49"/>
      <c r="KFN23" s="49"/>
      <c r="KFU23" s="75"/>
      <c r="KGA23" s="49"/>
      <c r="KGB23" s="49"/>
      <c r="KGD23" s="49"/>
      <c r="KGK23" s="75"/>
      <c r="KGQ23" s="49"/>
      <c r="KGR23" s="49"/>
      <c r="KGT23" s="49"/>
      <c r="KHA23" s="75"/>
      <c r="KHG23" s="49"/>
      <c r="KHH23" s="49"/>
      <c r="KHJ23" s="49"/>
      <c r="KHQ23" s="75"/>
      <c r="KHW23" s="49"/>
      <c r="KHX23" s="49"/>
      <c r="KHZ23" s="49"/>
      <c r="KIG23" s="75"/>
      <c r="KIM23" s="49"/>
      <c r="KIN23" s="49"/>
      <c r="KIP23" s="49"/>
      <c r="KIW23" s="75"/>
      <c r="KJC23" s="49"/>
      <c r="KJD23" s="49"/>
      <c r="KJF23" s="49"/>
      <c r="KJM23" s="75"/>
      <c r="KJS23" s="49"/>
      <c r="KJT23" s="49"/>
      <c r="KJV23" s="49"/>
      <c r="KKC23" s="75"/>
      <c r="KKI23" s="49"/>
      <c r="KKJ23" s="49"/>
      <c r="KKL23" s="49"/>
      <c r="KKS23" s="75"/>
      <c r="KKY23" s="49"/>
      <c r="KKZ23" s="49"/>
      <c r="KLB23" s="49"/>
      <c r="KLI23" s="75"/>
      <c r="KLO23" s="49"/>
      <c r="KLP23" s="49"/>
      <c r="KLR23" s="49"/>
      <c r="KLY23" s="75"/>
      <c r="KME23" s="49"/>
      <c r="KMF23" s="49"/>
      <c r="KMH23" s="49"/>
      <c r="KMO23" s="75"/>
      <c r="KMU23" s="49"/>
      <c r="KMV23" s="49"/>
      <c r="KMX23" s="49"/>
      <c r="KNE23" s="75"/>
      <c r="KNK23" s="49"/>
      <c r="KNL23" s="49"/>
      <c r="KNN23" s="49"/>
      <c r="KNU23" s="75"/>
      <c r="KOA23" s="49"/>
      <c r="KOB23" s="49"/>
      <c r="KOD23" s="49"/>
      <c r="KOK23" s="75"/>
      <c r="KOQ23" s="49"/>
      <c r="KOR23" s="49"/>
      <c r="KOT23" s="49"/>
      <c r="KPA23" s="75"/>
      <c r="KPG23" s="49"/>
      <c r="KPH23" s="49"/>
      <c r="KPJ23" s="49"/>
      <c r="KPQ23" s="75"/>
      <c r="KPW23" s="49"/>
      <c r="KPX23" s="49"/>
      <c r="KPZ23" s="49"/>
      <c r="KQG23" s="75"/>
      <c r="KQM23" s="49"/>
      <c r="KQN23" s="49"/>
      <c r="KQP23" s="49"/>
      <c r="KQW23" s="75"/>
      <c r="KRC23" s="49"/>
      <c r="KRD23" s="49"/>
      <c r="KRF23" s="49"/>
      <c r="KRM23" s="75"/>
      <c r="KRS23" s="49"/>
      <c r="KRT23" s="49"/>
      <c r="KRV23" s="49"/>
      <c r="KSC23" s="75"/>
      <c r="KSI23" s="49"/>
      <c r="KSJ23" s="49"/>
      <c r="KSL23" s="49"/>
      <c r="KSS23" s="75"/>
      <c r="KSY23" s="49"/>
      <c r="KSZ23" s="49"/>
      <c r="KTB23" s="49"/>
      <c r="KTI23" s="75"/>
      <c r="KTO23" s="49"/>
      <c r="KTP23" s="49"/>
      <c r="KTR23" s="49"/>
      <c r="KTY23" s="75"/>
      <c r="KUE23" s="49"/>
      <c r="KUF23" s="49"/>
      <c r="KUH23" s="49"/>
      <c r="KUO23" s="75"/>
      <c r="KUU23" s="49"/>
      <c r="KUV23" s="49"/>
      <c r="KUX23" s="49"/>
      <c r="KVE23" s="75"/>
      <c r="KVK23" s="49"/>
      <c r="KVL23" s="49"/>
      <c r="KVN23" s="49"/>
      <c r="KVU23" s="75"/>
      <c r="KWA23" s="49"/>
      <c r="KWB23" s="49"/>
      <c r="KWD23" s="49"/>
      <c r="KWK23" s="75"/>
      <c r="KWQ23" s="49"/>
      <c r="KWR23" s="49"/>
      <c r="KWT23" s="49"/>
      <c r="KXA23" s="75"/>
      <c r="KXG23" s="49"/>
      <c r="KXH23" s="49"/>
      <c r="KXJ23" s="49"/>
      <c r="KXQ23" s="75"/>
      <c r="KXW23" s="49"/>
      <c r="KXX23" s="49"/>
      <c r="KXZ23" s="49"/>
      <c r="KYG23" s="75"/>
      <c r="KYM23" s="49"/>
      <c r="KYN23" s="49"/>
      <c r="KYP23" s="49"/>
      <c r="KYW23" s="75"/>
      <c r="KZC23" s="49"/>
      <c r="KZD23" s="49"/>
      <c r="KZF23" s="49"/>
      <c r="KZM23" s="75"/>
      <c r="KZS23" s="49"/>
      <c r="KZT23" s="49"/>
      <c r="KZV23" s="49"/>
      <c r="LAC23" s="75"/>
      <c r="LAI23" s="49"/>
      <c r="LAJ23" s="49"/>
      <c r="LAL23" s="49"/>
      <c r="LAS23" s="75"/>
      <c r="LAY23" s="49"/>
      <c r="LAZ23" s="49"/>
      <c r="LBB23" s="49"/>
      <c r="LBI23" s="75"/>
      <c r="LBO23" s="49"/>
      <c r="LBP23" s="49"/>
      <c r="LBR23" s="49"/>
      <c r="LBY23" s="75"/>
      <c r="LCE23" s="49"/>
      <c r="LCF23" s="49"/>
      <c r="LCH23" s="49"/>
      <c r="LCO23" s="75"/>
      <c r="LCU23" s="49"/>
      <c r="LCV23" s="49"/>
      <c r="LCX23" s="49"/>
      <c r="LDE23" s="75"/>
      <c r="LDK23" s="49"/>
      <c r="LDL23" s="49"/>
      <c r="LDN23" s="49"/>
      <c r="LDU23" s="75"/>
      <c r="LEA23" s="49"/>
      <c r="LEB23" s="49"/>
      <c r="LED23" s="49"/>
      <c r="LEK23" s="75"/>
      <c r="LEQ23" s="49"/>
      <c r="LER23" s="49"/>
      <c r="LET23" s="49"/>
      <c r="LFA23" s="75"/>
      <c r="LFG23" s="49"/>
      <c r="LFH23" s="49"/>
      <c r="LFJ23" s="49"/>
      <c r="LFQ23" s="75"/>
      <c r="LFW23" s="49"/>
      <c r="LFX23" s="49"/>
      <c r="LFZ23" s="49"/>
      <c r="LGG23" s="75"/>
      <c r="LGM23" s="49"/>
      <c r="LGN23" s="49"/>
      <c r="LGP23" s="49"/>
      <c r="LGW23" s="75"/>
      <c r="LHC23" s="49"/>
      <c r="LHD23" s="49"/>
      <c r="LHF23" s="49"/>
      <c r="LHM23" s="75"/>
      <c r="LHS23" s="49"/>
      <c r="LHT23" s="49"/>
      <c r="LHV23" s="49"/>
      <c r="LIC23" s="75"/>
      <c r="LII23" s="49"/>
      <c r="LIJ23" s="49"/>
      <c r="LIL23" s="49"/>
      <c r="LIS23" s="75"/>
      <c r="LIY23" s="49"/>
      <c r="LIZ23" s="49"/>
      <c r="LJB23" s="49"/>
      <c r="LJI23" s="75"/>
      <c r="LJO23" s="49"/>
      <c r="LJP23" s="49"/>
      <c r="LJR23" s="49"/>
      <c r="LJY23" s="75"/>
      <c r="LKE23" s="49"/>
      <c r="LKF23" s="49"/>
      <c r="LKH23" s="49"/>
      <c r="LKO23" s="75"/>
      <c r="LKU23" s="49"/>
      <c r="LKV23" s="49"/>
      <c r="LKX23" s="49"/>
      <c r="LLE23" s="75"/>
      <c r="LLK23" s="49"/>
      <c r="LLL23" s="49"/>
      <c r="LLN23" s="49"/>
      <c r="LLU23" s="75"/>
      <c r="LMA23" s="49"/>
      <c r="LMB23" s="49"/>
      <c r="LMD23" s="49"/>
      <c r="LMK23" s="75"/>
      <c r="LMQ23" s="49"/>
      <c r="LMR23" s="49"/>
      <c r="LMT23" s="49"/>
      <c r="LNA23" s="75"/>
      <c r="LNG23" s="49"/>
      <c r="LNH23" s="49"/>
      <c r="LNJ23" s="49"/>
      <c r="LNQ23" s="75"/>
      <c r="LNW23" s="49"/>
      <c r="LNX23" s="49"/>
      <c r="LNZ23" s="49"/>
      <c r="LOG23" s="75"/>
      <c r="LOM23" s="49"/>
      <c r="LON23" s="49"/>
      <c r="LOP23" s="49"/>
      <c r="LOW23" s="75"/>
      <c r="LPC23" s="49"/>
      <c r="LPD23" s="49"/>
      <c r="LPF23" s="49"/>
      <c r="LPM23" s="75"/>
      <c r="LPS23" s="49"/>
      <c r="LPT23" s="49"/>
      <c r="LPV23" s="49"/>
      <c r="LQC23" s="75"/>
      <c r="LQI23" s="49"/>
      <c r="LQJ23" s="49"/>
      <c r="LQL23" s="49"/>
      <c r="LQS23" s="75"/>
      <c r="LQY23" s="49"/>
      <c r="LQZ23" s="49"/>
      <c r="LRB23" s="49"/>
      <c r="LRI23" s="75"/>
      <c r="LRO23" s="49"/>
      <c r="LRP23" s="49"/>
      <c r="LRR23" s="49"/>
      <c r="LRY23" s="75"/>
      <c r="LSE23" s="49"/>
      <c r="LSF23" s="49"/>
      <c r="LSH23" s="49"/>
      <c r="LSO23" s="75"/>
      <c r="LSU23" s="49"/>
      <c r="LSV23" s="49"/>
      <c r="LSX23" s="49"/>
      <c r="LTE23" s="75"/>
      <c r="LTK23" s="49"/>
      <c r="LTL23" s="49"/>
      <c r="LTN23" s="49"/>
      <c r="LTU23" s="75"/>
      <c r="LUA23" s="49"/>
      <c r="LUB23" s="49"/>
      <c r="LUD23" s="49"/>
      <c r="LUK23" s="75"/>
      <c r="LUQ23" s="49"/>
      <c r="LUR23" s="49"/>
      <c r="LUT23" s="49"/>
      <c r="LVA23" s="75"/>
      <c r="LVG23" s="49"/>
      <c r="LVH23" s="49"/>
      <c r="LVJ23" s="49"/>
      <c r="LVQ23" s="75"/>
      <c r="LVW23" s="49"/>
      <c r="LVX23" s="49"/>
      <c r="LVZ23" s="49"/>
      <c r="LWG23" s="75"/>
      <c r="LWM23" s="49"/>
      <c r="LWN23" s="49"/>
      <c r="LWP23" s="49"/>
      <c r="LWW23" s="75"/>
      <c r="LXC23" s="49"/>
      <c r="LXD23" s="49"/>
      <c r="LXF23" s="49"/>
      <c r="LXM23" s="75"/>
      <c r="LXS23" s="49"/>
      <c r="LXT23" s="49"/>
      <c r="LXV23" s="49"/>
      <c r="LYC23" s="75"/>
      <c r="LYI23" s="49"/>
      <c r="LYJ23" s="49"/>
      <c r="LYL23" s="49"/>
      <c r="LYS23" s="75"/>
      <c r="LYY23" s="49"/>
      <c r="LYZ23" s="49"/>
      <c r="LZB23" s="49"/>
      <c r="LZI23" s="75"/>
      <c r="LZO23" s="49"/>
      <c r="LZP23" s="49"/>
      <c r="LZR23" s="49"/>
      <c r="LZY23" s="75"/>
      <c r="MAE23" s="49"/>
      <c r="MAF23" s="49"/>
      <c r="MAH23" s="49"/>
      <c r="MAO23" s="75"/>
      <c r="MAU23" s="49"/>
      <c r="MAV23" s="49"/>
      <c r="MAX23" s="49"/>
      <c r="MBE23" s="75"/>
      <c r="MBK23" s="49"/>
      <c r="MBL23" s="49"/>
      <c r="MBN23" s="49"/>
      <c r="MBU23" s="75"/>
      <c r="MCA23" s="49"/>
      <c r="MCB23" s="49"/>
      <c r="MCD23" s="49"/>
      <c r="MCK23" s="75"/>
      <c r="MCQ23" s="49"/>
      <c r="MCR23" s="49"/>
      <c r="MCT23" s="49"/>
      <c r="MDA23" s="75"/>
      <c r="MDG23" s="49"/>
      <c r="MDH23" s="49"/>
      <c r="MDJ23" s="49"/>
      <c r="MDQ23" s="75"/>
      <c r="MDW23" s="49"/>
      <c r="MDX23" s="49"/>
      <c r="MDZ23" s="49"/>
      <c r="MEG23" s="75"/>
      <c r="MEM23" s="49"/>
      <c r="MEN23" s="49"/>
      <c r="MEP23" s="49"/>
      <c r="MEW23" s="75"/>
      <c r="MFC23" s="49"/>
      <c r="MFD23" s="49"/>
      <c r="MFF23" s="49"/>
      <c r="MFM23" s="75"/>
      <c r="MFS23" s="49"/>
      <c r="MFT23" s="49"/>
      <c r="MFV23" s="49"/>
      <c r="MGC23" s="75"/>
      <c r="MGI23" s="49"/>
      <c r="MGJ23" s="49"/>
      <c r="MGL23" s="49"/>
      <c r="MGS23" s="75"/>
      <c r="MGY23" s="49"/>
      <c r="MGZ23" s="49"/>
      <c r="MHB23" s="49"/>
      <c r="MHI23" s="75"/>
      <c r="MHO23" s="49"/>
      <c r="MHP23" s="49"/>
      <c r="MHR23" s="49"/>
      <c r="MHY23" s="75"/>
      <c r="MIE23" s="49"/>
      <c r="MIF23" s="49"/>
      <c r="MIH23" s="49"/>
      <c r="MIO23" s="75"/>
      <c r="MIU23" s="49"/>
      <c r="MIV23" s="49"/>
      <c r="MIX23" s="49"/>
      <c r="MJE23" s="75"/>
      <c r="MJK23" s="49"/>
      <c r="MJL23" s="49"/>
      <c r="MJN23" s="49"/>
      <c r="MJU23" s="75"/>
      <c r="MKA23" s="49"/>
      <c r="MKB23" s="49"/>
      <c r="MKD23" s="49"/>
      <c r="MKK23" s="75"/>
      <c r="MKQ23" s="49"/>
      <c r="MKR23" s="49"/>
      <c r="MKT23" s="49"/>
      <c r="MLA23" s="75"/>
      <c r="MLG23" s="49"/>
      <c r="MLH23" s="49"/>
      <c r="MLJ23" s="49"/>
      <c r="MLQ23" s="75"/>
      <c r="MLW23" s="49"/>
      <c r="MLX23" s="49"/>
      <c r="MLZ23" s="49"/>
      <c r="MMG23" s="75"/>
      <c r="MMM23" s="49"/>
      <c r="MMN23" s="49"/>
      <c r="MMP23" s="49"/>
      <c r="MMW23" s="75"/>
      <c r="MNC23" s="49"/>
      <c r="MND23" s="49"/>
      <c r="MNF23" s="49"/>
      <c r="MNM23" s="75"/>
      <c r="MNS23" s="49"/>
      <c r="MNT23" s="49"/>
      <c r="MNV23" s="49"/>
      <c r="MOC23" s="75"/>
      <c r="MOI23" s="49"/>
      <c r="MOJ23" s="49"/>
      <c r="MOL23" s="49"/>
      <c r="MOS23" s="75"/>
      <c r="MOY23" s="49"/>
      <c r="MOZ23" s="49"/>
      <c r="MPB23" s="49"/>
      <c r="MPI23" s="75"/>
      <c r="MPO23" s="49"/>
      <c r="MPP23" s="49"/>
      <c r="MPR23" s="49"/>
      <c r="MPY23" s="75"/>
      <c r="MQE23" s="49"/>
      <c r="MQF23" s="49"/>
      <c r="MQH23" s="49"/>
      <c r="MQO23" s="75"/>
      <c r="MQU23" s="49"/>
      <c r="MQV23" s="49"/>
      <c r="MQX23" s="49"/>
      <c r="MRE23" s="75"/>
      <c r="MRK23" s="49"/>
      <c r="MRL23" s="49"/>
      <c r="MRN23" s="49"/>
      <c r="MRU23" s="75"/>
      <c r="MSA23" s="49"/>
      <c r="MSB23" s="49"/>
      <c r="MSD23" s="49"/>
      <c r="MSK23" s="75"/>
      <c r="MSQ23" s="49"/>
      <c r="MSR23" s="49"/>
      <c r="MST23" s="49"/>
      <c r="MTA23" s="75"/>
      <c r="MTG23" s="49"/>
      <c r="MTH23" s="49"/>
      <c r="MTJ23" s="49"/>
      <c r="MTQ23" s="75"/>
      <c r="MTW23" s="49"/>
      <c r="MTX23" s="49"/>
      <c r="MTZ23" s="49"/>
      <c r="MUG23" s="75"/>
      <c r="MUM23" s="49"/>
      <c r="MUN23" s="49"/>
      <c r="MUP23" s="49"/>
      <c r="MUW23" s="75"/>
      <c r="MVC23" s="49"/>
      <c r="MVD23" s="49"/>
      <c r="MVF23" s="49"/>
      <c r="MVM23" s="75"/>
      <c r="MVS23" s="49"/>
      <c r="MVT23" s="49"/>
      <c r="MVV23" s="49"/>
      <c r="MWC23" s="75"/>
      <c r="MWI23" s="49"/>
      <c r="MWJ23" s="49"/>
      <c r="MWL23" s="49"/>
      <c r="MWS23" s="75"/>
      <c r="MWY23" s="49"/>
      <c r="MWZ23" s="49"/>
      <c r="MXB23" s="49"/>
      <c r="MXI23" s="75"/>
      <c r="MXO23" s="49"/>
      <c r="MXP23" s="49"/>
      <c r="MXR23" s="49"/>
      <c r="MXY23" s="75"/>
      <c r="MYE23" s="49"/>
      <c r="MYF23" s="49"/>
      <c r="MYH23" s="49"/>
      <c r="MYO23" s="75"/>
      <c r="MYU23" s="49"/>
      <c r="MYV23" s="49"/>
      <c r="MYX23" s="49"/>
      <c r="MZE23" s="75"/>
      <c r="MZK23" s="49"/>
      <c r="MZL23" s="49"/>
      <c r="MZN23" s="49"/>
      <c r="MZU23" s="75"/>
      <c r="NAA23" s="49"/>
      <c r="NAB23" s="49"/>
      <c r="NAD23" s="49"/>
      <c r="NAK23" s="75"/>
      <c r="NAQ23" s="49"/>
      <c r="NAR23" s="49"/>
      <c r="NAT23" s="49"/>
      <c r="NBA23" s="75"/>
      <c r="NBG23" s="49"/>
      <c r="NBH23" s="49"/>
      <c r="NBJ23" s="49"/>
      <c r="NBQ23" s="75"/>
      <c r="NBW23" s="49"/>
      <c r="NBX23" s="49"/>
      <c r="NBZ23" s="49"/>
      <c r="NCG23" s="75"/>
      <c r="NCM23" s="49"/>
      <c r="NCN23" s="49"/>
      <c r="NCP23" s="49"/>
      <c r="NCW23" s="75"/>
      <c r="NDC23" s="49"/>
      <c r="NDD23" s="49"/>
      <c r="NDF23" s="49"/>
      <c r="NDM23" s="75"/>
      <c r="NDS23" s="49"/>
      <c r="NDT23" s="49"/>
      <c r="NDV23" s="49"/>
      <c r="NEC23" s="75"/>
      <c r="NEI23" s="49"/>
      <c r="NEJ23" s="49"/>
      <c r="NEL23" s="49"/>
      <c r="NES23" s="75"/>
      <c r="NEY23" s="49"/>
      <c r="NEZ23" s="49"/>
      <c r="NFB23" s="49"/>
      <c r="NFI23" s="75"/>
      <c r="NFO23" s="49"/>
      <c r="NFP23" s="49"/>
      <c r="NFR23" s="49"/>
      <c r="NFY23" s="75"/>
      <c r="NGE23" s="49"/>
      <c r="NGF23" s="49"/>
      <c r="NGH23" s="49"/>
      <c r="NGO23" s="75"/>
      <c r="NGU23" s="49"/>
      <c r="NGV23" s="49"/>
      <c r="NGX23" s="49"/>
      <c r="NHE23" s="75"/>
      <c r="NHK23" s="49"/>
      <c r="NHL23" s="49"/>
      <c r="NHN23" s="49"/>
      <c r="NHU23" s="75"/>
      <c r="NIA23" s="49"/>
      <c r="NIB23" s="49"/>
      <c r="NID23" s="49"/>
      <c r="NIK23" s="75"/>
      <c r="NIQ23" s="49"/>
      <c r="NIR23" s="49"/>
      <c r="NIT23" s="49"/>
      <c r="NJA23" s="75"/>
      <c r="NJG23" s="49"/>
      <c r="NJH23" s="49"/>
      <c r="NJJ23" s="49"/>
      <c r="NJQ23" s="75"/>
      <c r="NJW23" s="49"/>
      <c r="NJX23" s="49"/>
      <c r="NJZ23" s="49"/>
      <c r="NKG23" s="75"/>
      <c r="NKM23" s="49"/>
      <c r="NKN23" s="49"/>
      <c r="NKP23" s="49"/>
      <c r="NKW23" s="75"/>
      <c r="NLC23" s="49"/>
      <c r="NLD23" s="49"/>
      <c r="NLF23" s="49"/>
      <c r="NLM23" s="75"/>
      <c r="NLS23" s="49"/>
      <c r="NLT23" s="49"/>
      <c r="NLV23" s="49"/>
      <c r="NMC23" s="75"/>
      <c r="NMI23" s="49"/>
      <c r="NMJ23" s="49"/>
      <c r="NML23" s="49"/>
      <c r="NMS23" s="75"/>
      <c r="NMY23" s="49"/>
      <c r="NMZ23" s="49"/>
      <c r="NNB23" s="49"/>
      <c r="NNI23" s="75"/>
      <c r="NNO23" s="49"/>
      <c r="NNP23" s="49"/>
      <c r="NNR23" s="49"/>
      <c r="NNY23" s="75"/>
      <c r="NOE23" s="49"/>
      <c r="NOF23" s="49"/>
      <c r="NOH23" s="49"/>
      <c r="NOO23" s="75"/>
      <c r="NOU23" s="49"/>
      <c r="NOV23" s="49"/>
      <c r="NOX23" s="49"/>
      <c r="NPE23" s="75"/>
      <c r="NPK23" s="49"/>
      <c r="NPL23" s="49"/>
      <c r="NPN23" s="49"/>
      <c r="NPU23" s="75"/>
      <c r="NQA23" s="49"/>
      <c r="NQB23" s="49"/>
      <c r="NQD23" s="49"/>
      <c r="NQK23" s="75"/>
      <c r="NQQ23" s="49"/>
      <c r="NQR23" s="49"/>
      <c r="NQT23" s="49"/>
      <c r="NRA23" s="75"/>
      <c r="NRG23" s="49"/>
      <c r="NRH23" s="49"/>
      <c r="NRJ23" s="49"/>
      <c r="NRQ23" s="75"/>
      <c r="NRW23" s="49"/>
      <c r="NRX23" s="49"/>
      <c r="NRZ23" s="49"/>
      <c r="NSG23" s="75"/>
      <c r="NSM23" s="49"/>
      <c r="NSN23" s="49"/>
      <c r="NSP23" s="49"/>
      <c r="NSW23" s="75"/>
      <c r="NTC23" s="49"/>
      <c r="NTD23" s="49"/>
      <c r="NTF23" s="49"/>
      <c r="NTM23" s="75"/>
      <c r="NTS23" s="49"/>
      <c r="NTT23" s="49"/>
      <c r="NTV23" s="49"/>
      <c r="NUC23" s="75"/>
      <c r="NUI23" s="49"/>
      <c r="NUJ23" s="49"/>
      <c r="NUL23" s="49"/>
      <c r="NUS23" s="75"/>
      <c r="NUY23" s="49"/>
      <c r="NUZ23" s="49"/>
      <c r="NVB23" s="49"/>
      <c r="NVI23" s="75"/>
      <c r="NVO23" s="49"/>
      <c r="NVP23" s="49"/>
      <c r="NVR23" s="49"/>
      <c r="NVY23" s="75"/>
      <c r="NWE23" s="49"/>
      <c r="NWF23" s="49"/>
      <c r="NWH23" s="49"/>
      <c r="NWO23" s="75"/>
      <c r="NWU23" s="49"/>
      <c r="NWV23" s="49"/>
      <c r="NWX23" s="49"/>
      <c r="NXE23" s="75"/>
      <c r="NXK23" s="49"/>
      <c r="NXL23" s="49"/>
      <c r="NXN23" s="49"/>
      <c r="NXU23" s="75"/>
      <c r="NYA23" s="49"/>
      <c r="NYB23" s="49"/>
      <c r="NYD23" s="49"/>
      <c r="NYK23" s="75"/>
      <c r="NYQ23" s="49"/>
      <c r="NYR23" s="49"/>
      <c r="NYT23" s="49"/>
      <c r="NZA23" s="75"/>
      <c r="NZG23" s="49"/>
      <c r="NZH23" s="49"/>
      <c r="NZJ23" s="49"/>
      <c r="NZQ23" s="75"/>
      <c r="NZW23" s="49"/>
      <c r="NZX23" s="49"/>
      <c r="NZZ23" s="49"/>
      <c r="OAG23" s="75"/>
      <c r="OAM23" s="49"/>
      <c r="OAN23" s="49"/>
      <c r="OAP23" s="49"/>
      <c r="OAW23" s="75"/>
      <c r="OBC23" s="49"/>
      <c r="OBD23" s="49"/>
      <c r="OBF23" s="49"/>
      <c r="OBM23" s="75"/>
      <c r="OBS23" s="49"/>
      <c r="OBT23" s="49"/>
      <c r="OBV23" s="49"/>
      <c r="OCC23" s="75"/>
      <c r="OCI23" s="49"/>
      <c r="OCJ23" s="49"/>
      <c r="OCL23" s="49"/>
      <c r="OCS23" s="75"/>
      <c r="OCY23" s="49"/>
      <c r="OCZ23" s="49"/>
      <c r="ODB23" s="49"/>
      <c r="ODI23" s="75"/>
      <c r="ODO23" s="49"/>
      <c r="ODP23" s="49"/>
      <c r="ODR23" s="49"/>
      <c r="ODY23" s="75"/>
      <c r="OEE23" s="49"/>
      <c r="OEF23" s="49"/>
      <c r="OEH23" s="49"/>
      <c r="OEO23" s="75"/>
      <c r="OEU23" s="49"/>
      <c r="OEV23" s="49"/>
      <c r="OEX23" s="49"/>
      <c r="OFE23" s="75"/>
      <c r="OFK23" s="49"/>
      <c r="OFL23" s="49"/>
      <c r="OFN23" s="49"/>
      <c r="OFU23" s="75"/>
      <c r="OGA23" s="49"/>
      <c r="OGB23" s="49"/>
      <c r="OGD23" s="49"/>
      <c r="OGK23" s="75"/>
      <c r="OGQ23" s="49"/>
      <c r="OGR23" s="49"/>
      <c r="OGT23" s="49"/>
      <c r="OHA23" s="75"/>
      <c r="OHG23" s="49"/>
      <c r="OHH23" s="49"/>
      <c r="OHJ23" s="49"/>
      <c r="OHQ23" s="75"/>
      <c r="OHW23" s="49"/>
      <c r="OHX23" s="49"/>
      <c r="OHZ23" s="49"/>
      <c r="OIG23" s="75"/>
      <c r="OIM23" s="49"/>
      <c r="OIN23" s="49"/>
      <c r="OIP23" s="49"/>
      <c r="OIW23" s="75"/>
      <c r="OJC23" s="49"/>
      <c r="OJD23" s="49"/>
      <c r="OJF23" s="49"/>
      <c r="OJM23" s="75"/>
      <c r="OJS23" s="49"/>
      <c r="OJT23" s="49"/>
      <c r="OJV23" s="49"/>
      <c r="OKC23" s="75"/>
      <c r="OKI23" s="49"/>
      <c r="OKJ23" s="49"/>
      <c r="OKL23" s="49"/>
      <c r="OKS23" s="75"/>
      <c r="OKY23" s="49"/>
      <c r="OKZ23" s="49"/>
      <c r="OLB23" s="49"/>
      <c r="OLI23" s="75"/>
      <c r="OLO23" s="49"/>
      <c r="OLP23" s="49"/>
      <c r="OLR23" s="49"/>
      <c r="OLY23" s="75"/>
      <c r="OME23" s="49"/>
      <c r="OMF23" s="49"/>
      <c r="OMH23" s="49"/>
      <c r="OMO23" s="75"/>
      <c r="OMU23" s="49"/>
      <c r="OMV23" s="49"/>
      <c r="OMX23" s="49"/>
      <c r="ONE23" s="75"/>
      <c r="ONK23" s="49"/>
      <c r="ONL23" s="49"/>
      <c r="ONN23" s="49"/>
      <c r="ONU23" s="75"/>
      <c r="OOA23" s="49"/>
      <c r="OOB23" s="49"/>
      <c r="OOD23" s="49"/>
      <c r="OOK23" s="75"/>
      <c r="OOQ23" s="49"/>
      <c r="OOR23" s="49"/>
      <c r="OOT23" s="49"/>
      <c r="OPA23" s="75"/>
      <c r="OPG23" s="49"/>
      <c r="OPH23" s="49"/>
      <c r="OPJ23" s="49"/>
      <c r="OPQ23" s="75"/>
      <c r="OPW23" s="49"/>
      <c r="OPX23" s="49"/>
      <c r="OPZ23" s="49"/>
      <c r="OQG23" s="75"/>
      <c r="OQM23" s="49"/>
      <c r="OQN23" s="49"/>
      <c r="OQP23" s="49"/>
      <c r="OQW23" s="75"/>
      <c r="ORC23" s="49"/>
      <c r="ORD23" s="49"/>
      <c r="ORF23" s="49"/>
      <c r="ORM23" s="75"/>
      <c r="ORS23" s="49"/>
      <c r="ORT23" s="49"/>
      <c r="ORV23" s="49"/>
      <c r="OSC23" s="75"/>
      <c r="OSI23" s="49"/>
      <c r="OSJ23" s="49"/>
      <c r="OSL23" s="49"/>
      <c r="OSS23" s="75"/>
      <c r="OSY23" s="49"/>
      <c r="OSZ23" s="49"/>
      <c r="OTB23" s="49"/>
      <c r="OTI23" s="75"/>
      <c r="OTO23" s="49"/>
      <c r="OTP23" s="49"/>
      <c r="OTR23" s="49"/>
      <c r="OTY23" s="75"/>
      <c r="OUE23" s="49"/>
      <c r="OUF23" s="49"/>
      <c r="OUH23" s="49"/>
      <c r="OUO23" s="75"/>
      <c r="OUU23" s="49"/>
      <c r="OUV23" s="49"/>
      <c r="OUX23" s="49"/>
      <c r="OVE23" s="75"/>
      <c r="OVK23" s="49"/>
      <c r="OVL23" s="49"/>
      <c r="OVN23" s="49"/>
      <c r="OVU23" s="75"/>
      <c r="OWA23" s="49"/>
      <c r="OWB23" s="49"/>
      <c r="OWD23" s="49"/>
      <c r="OWK23" s="75"/>
      <c r="OWQ23" s="49"/>
      <c r="OWR23" s="49"/>
      <c r="OWT23" s="49"/>
      <c r="OXA23" s="75"/>
      <c r="OXG23" s="49"/>
      <c r="OXH23" s="49"/>
      <c r="OXJ23" s="49"/>
      <c r="OXQ23" s="75"/>
      <c r="OXW23" s="49"/>
      <c r="OXX23" s="49"/>
      <c r="OXZ23" s="49"/>
      <c r="OYG23" s="75"/>
      <c r="OYM23" s="49"/>
      <c r="OYN23" s="49"/>
      <c r="OYP23" s="49"/>
      <c r="OYW23" s="75"/>
      <c r="OZC23" s="49"/>
      <c r="OZD23" s="49"/>
      <c r="OZF23" s="49"/>
      <c r="OZM23" s="75"/>
      <c r="OZS23" s="49"/>
      <c r="OZT23" s="49"/>
      <c r="OZV23" s="49"/>
      <c r="PAC23" s="75"/>
      <c r="PAI23" s="49"/>
      <c r="PAJ23" s="49"/>
      <c r="PAL23" s="49"/>
      <c r="PAS23" s="75"/>
      <c r="PAY23" s="49"/>
      <c r="PAZ23" s="49"/>
      <c r="PBB23" s="49"/>
      <c r="PBI23" s="75"/>
      <c r="PBO23" s="49"/>
      <c r="PBP23" s="49"/>
      <c r="PBR23" s="49"/>
      <c r="PBY23" s="75"/>
      <c r="PCE23" s="49"/>
      <c r="PCF23" s="49"/>
      <c r="PCH23" s="49"/>
      <c r="PCO23" s="75"/>
      <c r="PCU23" s="49"/>
      <c r="PCV23" s="49"/>
      <c r="PCX23" s="49"/>
      <c r="PDE23" s="75"/>
      <c r="PDK23" s="49"/>
      <c r="PDL23" s="49"/>
      <c r="PDN23" s="49"/>
      <c r="PDU23" s="75"/>
      <c r="PEA23" s="49"/>
      <c r="PEB23" s="49"/>
      <c r="PED23" s="49"/>
      <c r="PEK23" s="75"/>
      <c r="PEQ23" s="49"/>
      <c r="PER23" s="49"/>
      <c r="PET23" s="49"/>
      <c r="PFA23" s="75"/>
      <c r="PFG23" s="49"/>
      <c r="PFH23" s="49"/>
      <c r="PFJ23" s="49"/>
      <c r="PFQ23" s="75"/>
      <c r="PFW23" s="49"/>
      <c r="PFX23" s="49"/>
      <c r="PFZ23" s="49"/>
      <c r="PGG23" s="75"/>
      <c r="PGM23" s="49"/>
      <c r="PGN23" s="49"/>
      <c r="PGP23" s="49"/>
      <c r="PGW23" s="75"/>
      <c r="PHC23" s="49"/>
      <c r="PHD23" s="49"/>
      <c r="PHF23" s="49"/>
      <c r="PHM23" s="75"/>
      <c r="PHS23" s="49"/>
      <c r="PHT23" s="49"/>
      <c r="PHV23" s="49"/>
      <c r="PIC23" s="75"/>
      <c r="PII23" s="49"/>
      <c r="PIJ23" s="49"/>
      <c r="PIL23" s="49"/>
      <c r="PIS23" s="75"/>
      <c r="PIY23" s="49"/>
      <c r="PIZ23" s="49"/>
      <c r="PJB23" s="49"/>
      <c r="PJI23" s="75"/>
      <c r="PJO23" s="49"/>
      <c r="PJP23" s="49"/>
      <c r="PJR23" s="49"/>
      <c r="PJY23" s="75"/>
      <c r="PKE23" s="49"/>
      <c r="PKF23" s="49"/>
      <c r="PKH23" s="49"/>
      <c r="PKO23" s="75"/>
      <c r="PKU23" s="49"/>
      <c r="PKV23" s="49"/>
      <c r="PKX23" s="49"/>
      <c r="PLE23" s="75"/>
      <c r="PLK23" s="49"/>
      <c r="PLL23" s="49"/>
      <c r="PLN23" s="49"/>
      <c r="PLU23" s="75"/>
      <c r="PMA23" s="49"/>
      <c r="PMB23" s="49"/>
      <c r="PMD23" s="49"/>
      <c r="PMK23" s="75"/>
      <c r="PMQ23" s="49"/>
      <c r="PMR23" s="49"/>
      <c r="PMT23" s="49"/>
      <c r="PNA23" s="75"/>
      <c r="PNG23" s="49"/>
      <c r="PNH23" s="49"/>
      <c r="PNJ23" s="49"/>
      <c r="PNQ23" s="75"/>
      <c r="PNW23" s="49"/>
      <c r="PNX23" s="49"/>
      <c r="PNZ23" s="49"/>
      <c r="POG23" s="75"/>
      <c r="POM23" s="49"/>
      <c r="PON23" s="49"/>
      <c r="POP23" s="49"/>
      <c r="POW23" s="75"/>
      <c r="PPC23" s="49"/>
      <c r="PPD23" s="49"/>
      <c r="PPF23" s="49"/>
      <c r="PPM23" s="75"/>
      <c r="PPS23" s="49"/>
      <c r="PPT23" s="49"/>
      <c r="PPV23" s="49"/>
      <c r="PQC23" s="75"/>
      <c r="PQI23" s="49"/>
      <c r="PQJ23" s="49"/>
      <c r="PQL23" s="49"/>
      <c r="PQS23" s="75"/>
      <c r="PQY23" s="49"/>
      <c r="PQZ23" s="49"/>
      <c r="PRB23" s="49"/>
      <c r="PRI23" s="75"/>
      <c r="PRO23" s="49"/>
      <c r="PRP23" s="49"/>
      <c r="PRR23" s="49"/>
      <c r="PRY23" s="75"/>
      <c r="PSE23" s="49"/>
      <c r="PSF23" s="49"/>
      <c r="PSH23" s="49"/>
      <c r="PSO23" s="75"/>
      <c r="PSU23" s="49"/>
      <c r="PSV23" s="49"/>
      <c r="PSX23" s="49"/>
      <c r="PTE23" s="75"/>
      <c r="PTK23" s="49"/>
      <c r="PTL23" s="49"/>
      <c r="PTN23" s="49"/>
      <c r="PTU23" s="75"/>
      <c r="PUA23" s="49"/>
      <c r="PUB23" s="49"/>
      <c r="PUD23" s="49"/>
      <c r="PUK23" s="75"/>
      <c r="PUQ23" s="49"/>
      <c r="PUR23" s="49"/>
      <c r="PUT23" s="49"/>
      <c r="PVA23" s="75"/>
      <c r="PVG23" s="49"/>
      <c r="PVH23" s="49"/>
      <c r="PVJ23" s="49"/>
      <c r="PVQ23" s="75"/>
      <c r="PVW23" s="49"/>
      <c r="PVX23" s="49"/>
      <c r="PVZ23" s="49"/>
      <c r="PWG23" s="75"/>
      <c r="PWM23" s="49"/>
      <c r="PWN23" s="49"/>
      <c r="PWP23" s="49"/>
      <c r="PWW23" s="75"/>
      <c r="PXC23" s="49"/>
      <c r="PXD23" s="49"/>
      <c r="PXF23" s="49"/>
      <c r="PXM23" s="75"/>
      <c r="PXS23" s="49"/>
      <c r="PXT23" s="49"/>
      <c r="PXV23" s="49"/>
      <c r="PYC23" s="75"/>
      <c r="PYI23" s="49"/>
      <c r="PYJ23" s="49"/>
      <c r="PYL23" s="49"/>
      <c r="PYS23" s="75"/>
      <c r="PYY23" s="49"/>
      <c r="PYZ23" s="49"/>
      <c r="PZB23" s="49"/>
      <c r="PZI23" s="75"/>
      <c r="PZO23" s="49"/>
      <c r="PZP23" s="49"/>
      <c r="PZR23" s="49"/>
      <c r="PZY23" s="75"/>
      <c r="QAE23" s="49"/>
      <c r="QAF23" s="49"/>
      <c r="QAH23" s="49"/>
      <c r="QAO23" s="75"/>
      <c r="QAU23" s="49"/>
      <c r="QAV23" s="49"/>
      <c r="QAX23" s="49"/>
      <c r="QBE23" s="75"/>
      <c r="QBK23" s="49"/>
      <c r="QBL23" s="49"/>
      <c r="QBN23" s="49"/>
      <c r="QBU23" s="75"/>
      <c r="QCA23" s="49"/>
      <c r="QCB23" s="49"/>
      <c r="QCD23" s="49"/>
      <c r="QCK23" s="75"/>
      <c r="QCQ23" s="49"/>
      <c r="QCR23" s="49"/>
      <c r="QCT23" s="49"/>
      <c r="QDA23" s="75"/>
      <c r="QDG23" s="49"/>
      <c r="QDH23" s="49"/>
      <c r="QDJ23" s="49"/>
      <c r="QDQ23" s="75"/>
      <c r="QDW23" s="49"/>
      <c r="QDX23" s="49"/>
      <c r="QDZ23" s="49"/>
      <c r="QEG23" s="75"/>
      <c r="QEM23" s="49"/>
      <c r="QEN23" s="49"/>
      <c r="QEP23" s="49"/>
      <c r="QEW23" s="75"/>
      <c r="QFC23" s="49"/>
      <c r="QFD23" s="49"/>
      <c r="QFF23" s="49"/>
      <c r="QFM23" s="75"/>
      <c r="QFS23" s="49"/>
      <c r="QFT23" s="49"/>
      <c r="QFV23" s="49"/>
      <c r="QGC23" s="75"/>
      <c r="QGI23" s="49"/>
      <c r="QGJ23" s="49"/>
      <c r="QGL23" s="49"/>
      <c r="QGS23" s="75"/>
      <c r="QGY23" s="49"/>
      <c r="QGZ23" s="49"/>
      <c r="QHB23" s="49"/>
      <c r="QHI23" s="75"/>
      <c r="QHO23" s="49"/>
      <c r="QHP23" s="49"/>
      <c r="QHR23" s="49"/>
      <c r="QHY23" s="75"/>
      <c r="QIE23" s="49"/>
      <c r="QIF23" s="49"/>
      <c r="QIH23" s="49"/>
      <c r="QIO23" s="75"/>
      <c r="QIU23" s="49"/>
      <c r="QIV23" s="49"/>
      <c r="QIX23" s="49"/>
      <c r="QJE23" s="75"/>
      <c r="QJK23" s="49"/>
      <c r="QJL23" s="49"/>
      <c r="QJN23" s="49"/>
      <c r="QJU23" s="75"/>
      <c r="QKA23" s="49"/>
      <c r="QKB23" s="49"/>
      <c r="QKD23" s="49"/>
      <c r="QKK23" s="75"/>
      <c r="QKQ23" s="49"/>
      <c r="QKR23" s="49"/>
      <c r="QKT23" s="49"/>
      <c r="QLA23" s="75"/>
      <c r="QLG23" s="49"/>
      <c r="QLH23" s="49"/>
      <c r="QLJ23" s="49"/>
      <c r="QLQ23" s="75"/>
      <c r="QLW23" s="49"/>
      <c r="QLX23" s="49"/>
      <c r="QLZ23" s="49"/>
      <c r="QMG23" s="75"/>
      <c r="QMM23" s="49"/>
      <c r="QMN23" s="49"/>
      <c r="QMP23" s="49"/>
      <c r="QMW23" s="75"/>
      <c r="QNC23" s="49"/>
      <c r="QND23" s="49"/>
      <c r="QNF23" s="49"/>
      <c r="QNM23" s="75"/>
      <c r="QNS23" s="49"/>
      <c r="QNT23" s="49"/>
      <c r="QNV23" s="49"/>
      <c r="QOC23" s="75"/>
      <c r="QOI23" s="49"/>
      <c r="QOJ23" s="49"/>
      <c r="QOL23" s="49"/>
      <c r="QOS23" s="75"/>
      <c r="QOY23" s="49"/>
      <c r="QOZ23" s="49"/>
      <c r="QPB23" s="49"/>
      <c r="QPI23" s="75"/>
      <c r="QPO23" s="49"/>
      <c r="QPP23" s="49"/>
      <c r="QPR23" s="49"/>
      <c r="QPY23" s="75"/>
      <c r="QQE23" s="49"/>
      <c r="QQF23" s="49"/>
      <c r="QQH23" s="49"/>
      <c r="QQO23" s="75"/>
      <c r="QQU23" s="49"/>
      <c r="QQV23" s="49"/>
      <c r="QQX23" s="49"/>
      <c r="QRE23" s="75"/>
      <c r="QRK23" s="49"/>
      <c r="QRL23" s="49"/>
      <c r="QRN23" s="49"/>
      <c r="QRU23" s="75"/>
      <c r="QSA23" s="49"/>
      <c r="QSB23" s="49"/>
      <c r="QSD23" s="49"/>
      <c r="QSK23" s="75"/>
      <c r="QSQ23" s="49"/>
      <c r="QSR23" s="49"/>
      <c r="QST23" s="49"/>
      <c r="QTA23" s="75"/>
      <c r="QTG23" s="49"/>
      <c r="QTH23" s="49"/>
      <c r="QTJ23" s="49"/>
      <c r="QTQ23" s="75"/>
      <c r="QTW23" s="49"/>
      <c r="QTX23" s="49"/>
      <c r="QTZ23" s="49"/>
      <c r="QUG23" s="75"/>
      <c r="QUM23" s="49"/>
      <c r="QUN23" s="49"/>
      <c r="QUP23" s="49"/>
      <c r="QUW23" s="75"/>
      <c r="QVC23" s="49"/>
      <c r="QVD23" s="49"/>
      <c r="QVF23" s="49"/>
      <c r="QVM23" s="75"/>
      <c r="QVS23" s="49"/>
      <c r="QVT23" s="49"/>
      <c r="QVV23" s="49"/>
      <c r="QWC23" s="75"/>
      <c r="QWI23" s="49"/>
      <c r="QWJ23" s="49"/>
      <c r="QWL23" s="49"/>
      <c r="QWS23" s="75"/>
      <c r="QWY23" s="49"/>
      <c r="QWZ23" s="49"/>
      <c r="QXB23" s="49"/>
      <c r="QXI23" s="75"/>
      <c r="QXO23" s="49"/>
      <c r="QXP23" s="49"/>
      <c r="QXR23" s="49"/>
      <c r="QXY23" s="75"/>
      <c r="QYE23" s="49"/>
      <c r="QYF23" s="49"/>
      <c r="QYH23" s="49"/>
      <c r="QYO23" s="75"/>
      <c r="QYU23" s="49"/>
      <c r="QYV23" s="49"/>
      <c r="QYX23" s="49"/>
      <c r="QZE23" s="75"/>
      <c r="QZK23" s="49"/>
      <c r="QZL23" s="49"/>
      <c r="QZN23" s="49"/>
      <c r="QZU23" s="75"/>
      <c r="RAA23" s="49"/>
      <c r="RAB23" s="49"/>
      <c r="RAD23" s="49"/>
      <c r="RAK23" s="75"/>
      <c r="RAQ23" s="49"/>
      <c r="RAR23" s="49"/>
      <c r="RAT23" s="49"/>
      <c r="RBA23" s="75"/>
      <c r="RBG23" s="49"/>
      <c r="RBH23" s="49"/>
      <c r="RBJ23" s="49"/>
      <c r="RBQ23" s="75"/>
      <c r="RBW23" s="49"/>
      <c r="RBX23" s="49"/>
      <c r="RBZ23" s="49"/>
      <c r="RCG23" s="75"/>
      <c r="RCM23" s="49"/>
      <c r="RCN23" s="49"/>
      <c r="RCP23" s="49"/>
      <c r="RCW23" s="75"/>
      <c r="RDC23" s="49"/>
      <c r="RDD23" s="49"/>
      <c r="RDF23" s="49"/>
      <c r="RDM23" s="75"/>
      <c r="RDS23" s="49"/>
      <c r="RDT23" s="49"/>
      <c r="RDV23" s="49"/>
      <c r="REC23" s="75"/>
      <c r="REI23" s="49"/>
      <c r="REJ23" s="49"/>
      <c r="REL23" s="49"/>
      <c r="RES23" s="75"/>
      <c r="REY23" s="49"/>
      <c r="REZ23" s="49"/>
      <c r="RFB23" s="49"/>
      <c r="RFI23" s="75"/>
      <c r="RFO23" s="49"/>
      <c r="RFP23" s="49"/>
      <c r="RFR23" s="49"/>
      <c r="RFY23" s="75"/>
      <c r="RGE23" s="49"/>
      <c r="RGF23" s="49"/>
      <c r="RGH23" s="49"/>
      <c r="RGO23" s="75"/>
      <c r="RGU23" s="49"/>
      <c r="RGV23" s="49"/>
      <c r="RGX23" s="49"/>
      <c r="RHE23" s="75"/>
      <c r="RHK23" s="49"/>
      <c r="RHL23" s="49"/>
      <c r="RHN23" s="49"/>
      <c r="RHU23" s="75"/>
      <c r="RIA23" s="49"/>
      <c r="RIB23" s="49"/>
      <c r="RID23" s="49"/>
      <c r="RIK23" s="75"/>
      <c r="RIQ23" s="49"/>
      <c r="RIR23" s="49"/>
      <c r="RIT23" s="49"/>
      <c r="RJA23" s="75"/>
      <c r="RJG23" s="49"/>
      <c r="RJH23" s="49"/>
      <c r="RJJ23" s="49"/>
      <c r="RJQ23" s="75"/>
      <c r="RJW23" s="49"/>
      <c r="RJX23" s="49"/>
      <c r="RJZ23" s="49"/>
      <c r="RKG23" s="75"/>
      <c r="RKM23" s="49"/>
      <c r="RKN23" s="49"/>
      <c r="RKP23" s="49"/>
      <c r="RKW23" s="75"/>
      <c r="RLC23" s="49"/>
      <c r="RLD23" s="49"/>
      <c r="RLF23" s="49"/>
      <c r="RLM23" s="75"/>
      <c r="RLS23" s="49"/>
      <c r="RLT23" s="49"/>
      <c r="RLV23" s="49"/>
      <c r="RMC23" s="75"/>
      <c r="RMI23" s="49"/>
      <c r="RMJ23" s="49"/>
      <c r="RML23" s="49"/>
      <c r="RMS23" s="75"/>
      <c r="RMY23" s="49"/>
      <c r="RMZ23" s="49"/>
      <c r="RNB23" s="49"/>
      <c r="RNI23" s="75"/>
      <c r="RNO23" s="49"/>
      <c r="RNP23" s="49"/>
      <c r="RNR23" s="49"/>
      <c r="RNY23" s="75"/>
      <c r="ROE23" s="49"/>
      <c r="ROF23" s="49"/>
      <c r="ROH23" s="49"/>
      <c r="ROO23" s="75"/>
      <c r="ROU23" s="49"/>
      <c r="ROV23" s="49"/>
      <c r="ROX23" s="49"/>
      <c r="RPE23" s="75"/>
      <c r="RPK23" s="49"/>
      <c r="RPL23" s="49"/>
      <c r="RPN23" s="49"/>
      <c r="RPU23" s="75"/>
      <c r="RQA23" s="49"/>
      <c r="RQB23" s="49"/>
      <c r="RQD23" s="49"/>
      <c r="RQK23" s="75"/>
      <c r="RQQ23" s="49"/>
      <c r="RQR23" s="49"/>
      <c r="RQT23" s="49"/>
      <c r="RRA23" s="75"/>
      <c r="RRG23" s="49"/>
      <c r="RRH23" s="49"/>
      <c r="RRJ23" s="49"/>
      <c r="RRQ23" s="75"/>
      <c r="RRW23" s="49"/>
      <c r="RRX23" s="49"/>
      <c r="RRZ23" s="49"/>
      <c r="RSG23" s="75"/>
      <c r="RSM23" s="49"/>
      <c r="RSN23" s="49"/>
      <c r="RSP23" s="49"/>
      <c r="RSW23" s="75"/>
      <c r="RTC23" s="49"/>
      <c r="RTD23" s="49"/>
      <c r="RTF23" s="49"/>
      <c r="RTM23" s="75"/>
      <c r="RTS23" s="49"/>
      <c r="RTT23" s="49"/>
      <c r="RTV23" s="49"/>
      <c r="RUC23" s="75"/>
      <c r="RUI23" s="49"/>
      <c r="RUJ23" s="49"/>
      <c r="RUL23" s="49"/>
      <c r="RUS23" s="75"/>
      <c r="RUY23" s="49"/>
      <c r="RUZ23" s="49"/>
      <c r="RVB23" s="49"/>
      <c r="RVI23" s="75"/>
      <c r="RVO23" s="49"/>
      <c r="RVP23" s="49"/>
      <c r="RVR23" s="49"/>
      <c r="RVY23" s="75"/>
      <c r="RWE23" s="49"/>
      <c r="RWF23" s="49"/>
      <c r="RWH23" s="49"/>
      <c r="RWO23" s="75"/>
      <c r="RWU23" s="49"/>
      <c r="RWV23" s="49"/>
      <c r="RWX23" s="49"/>
      <c r="RXE23" s="75"/>
      <c r="RXK23" s="49"/>
      <c r="RXL23" s="49"/>
      <c r="RXN23" s="49"/>
      <c r="RXU23" s="75"/>
      <c r="RYA23" s="49"/>
      <c r="RYB23" s="49"/>
      <c r="RYD23" s="49"/>
      <c r="RYK23" s="75"/>
      <c r="RYQ23" s="49"/>
      <c r="RYR23" s="49"/>
      <c r="RYT23" s="49"/>
      <c r="RZA23" s="75"/>
      <c r="RZG23" s="49"/>
      <c r="RZH23" s="49"/>
      <c r="RZJ23" s="49"/>
      <c r="RZQ23" s="75"/>
      <c r="RZW23" s="49"/>
      <c r="RZX23" s="49"/>
      <c r="RZZ23" s="49"/>
      <c r="SAG23" s="75"/>
      <c r="SAM23" s="49"/>
      <c r="SAN23" s="49"/>
      <c r="SAP23" s="49"/>
      <c r="SAW23" s="75"/>
      <c r="SBC23" s="49"/>
      <c r="SBD23" s="49"/>
      <c r="SBF23" s="49"/>
      <c r="SBM23" s="75"/>
      <c r="SBS23" s="49"/>
      <c r="SBT23" s="49"/>
      <c r="SBV23" s="49"/>
      <c r="SCC23" s="75"/>
      <c r="SCI23" s="49"/>
      <c r="SCJ23" s="49"/>
      <c r="SCL23" s="49"/>
      <c r="SCS23" s="75"/>
      <c r="SCY23" s="49"/>
      <c r="SCZ23" s="49"/>
      <c r="SDB23" s="49"/>
      <c r="SDI23" s="75"/>
      <c r="SDO23" s="49"/>
      <c r="SDP23" s="49"/>
      <c r="SDR23" s="49"/>
      <c r="SDY23" s="75"/>
      <c r="SEE23" s="49"/>
      <c r="SEF23" s="49"/>
      <c r="SEH23" s="49"/>
      <c r="SEO23" s="75"/>
      <c r="SEU23" s="49"/>
      <c r="SEV23" s="49"/>
      <c r="SEX23" s="49"/>
      <c r="SFE23" s="75"/>
      <c r="SFK23" s="49"/>
      <c r="SFL23" s="49"/>
      <c r="SFN23" s="49"/>
      <c r="SFU23" s="75"/>
      <c r="SGA23" s="49"/>
      <c r="SGB23" s="49"/>
      <c r="SGD23" s="49"/>
      <c r="SGK23" s="75"/>
      <c r="SGQ23" s="49"/>
      <c r="SGR23" s="49"/>
      <c r="SGT23" s="49"/>
      <c r="SHA23" s="75"/>
      <c r="SHG23" s="49"/>
      <c r="SHH23" s="49"/>
      <c r="SHJ23" s="49"/>
      <c r="SHQ23" s="75"/>
      <c r="SHW23" s="49"/>
      <c r="SHX23" s="49"/>
      <c r="SHZ23" s="49"/>
      <c r="SIG23" s="75"/>
      <c r="SIM23" s="49"/>
      <c r="SIN23" s="49"/>
      <c r="SIP23" s="49"/>
      <c r="SIW23" s="75"/>
      <c r="SJC23" s="49"/>
      <c r="SJD23" s="49"/>
      <c r="SJF23" s="49"/>
      <c r="SJM23" s="75"/>
      <c r="SJS23" s="49"/>
      <c r="SJT23" s="49"/>
      <c r="SJV23" s="49"/>
      <c r="SKC23" s="75"/>
      <c r="SKI23" s="49"/>
      <c r="SKJ23" s="49"/>
      <c r="SKL23" s="49"/>
      <c r="SKS23" s="75"/>
      <c r="SKY23" s="49"/>
      <c r="SKZ23" s="49"/>
      <c r="SLB23" s="49"/>
      <c r="SLI23" s="75"/>
      <c r="SLO23" s="49"/>
      <c r="SLP23" s="49"/>
      <c r="SLR23" s="49"/>
      <c r="SLY23" s="75"/>
      <c r="SME23" s="49"/>
      <c r="SMF23" s="49"/>
      <c r="SMH23" s="49"/>
      <c r="SMO23" s="75"/>
      <c r="SMU23" s="49"/>
      <c r="SMV23" s="49"/>
      <c r="SMX23" s="49"/>
      <c r="SNE23" s="75"/>
      <c r="SNK23" s="49"/>
      <c r="SNL23" s="49"/>
      <c r="SNN23" s="49"/>
      <c r="SNU23" s="75"/>
      <c r="SOA23" s="49"/>
      <c r="SOB23" s="49"/>
      <c r="SOD23" s="49"/>
      <c r="SOK23" s="75"/>
      <c r="SOQ23" s="49"/>
      <c r="SOR23" s="49"/>
      <c r="SOT23" s="49"/>
      <c r="SPA23" s="75"/>
      <c r="SPG23" s="49"/>
      <c r="SPH23" s="49"/>
      <c r="SPJ23" s="49"/>
      <c r="SPQ23" s="75"/>
      <c r="SPW23" s="49"/>
      <c r="SPX23" s="49"/>
      <c r="SPZ23" s="49"/>
      <c r="SQG23" s="75"/>
      <c r="SQM23" s="49"/>
      <c r="SQN23" s="49"/>
      <c r="SQP23" s="49"/>
      <c r="SQW23" s="75"/>
      <c r="SRC23" s="49"/>
      <c r="SRD23" s="49"/>
      <c r="SRF23" s="49"/>
      <c r="SRM23" s="75"/>
      <c r="SRS23" s="49"/>
      <c r="SRT23" s="49"/>
      <c r="SRV23" s="49"/>
      <c r="SSC23" s="75"/>
      <c r="SSI23" s="49"/>
      <c r="SSJ23" s="49"/>
      <c r="SSL23" s="49"/>
      <c r="SSS23" s="75"/>
      <c r="SSY23" s="49"/>
      <c r="SSZ23" s="49"/>
      <c r="STB23" s="49"/>
      <c r="STI23" s="75"/>
      <c r="STO23" s="49"/>
      <c r="STP23" s="49"/>
      <c r="STR23" s="49"/>
      <c r="STY23" s="75"/>
      <c r="SUE23" s="49"/>
      <c r="SUF23" s="49"/>
      <c r="SUH23" s="49"/>
      <c r="SUO23" s="75"/>
      <c r="SUU23" s="49"/>
      <c r="SUV23" s="49"/>
      <c r="SUX23" s="49"/>
      <c r="SVE23" s="75"/>
      <c r="SVK23" s="49"/>
      <c r="SVL23" s="49"/>
      <c r="SVN23" s="49"/>
      <c r="SVU23" s="75"/>
      <c r="SWA23" s="49"/>
      <c r="SWB23" s="49"/>
      <c r="SWD23" s="49"/>
      <c r="SWK23" s="75"/>
      <c r="SWQ23" s="49"/>
      <c r="SWR23" s="49"/>
      <c r="SWT23" s="49"/>
      <c r="SXA23" s="75"/>
      <c r="SXG23" s="49"/>
      <c r="SXH23" s="49"/>
      <c r="SXJ23" s="49"/>
      <c r="SXQ23" s="75"/>
      <c r="SXW23" s="49"/>
      <c r="SXX23" s="49"/>
      <c r="SXZ23" s="49"/>
      <c r="SYG23" s="75"/>
      <c r="SYM23" s="49"/>
      <c r="SYN23" s="49"/>
      <c r="SYP23" s="49"/>
      <c r="SYW23" s="75"/>
      <c r="SZC23" s="49"/>
      <c r="SZD23" s="49"/>
      <c r="SZF23" s="49"/>
      <c r="SZM23" s="75"/>
      <c r="SZS23" s="49"/>
      <c r="SZT23" s="49"/>
      <c r="SZV23" s="49"/>
      <c r="TAC23" s="75"/>
      <c r="TAI23" s="49"/>
      <c r="TAJ23" s="49"/>
      <c r="TAL23" s="49"/>
      <c r="TAS23" s="75"/>
      <c r="TAY23" s="49"/>
      <c r="TAZ23" s="49"/>
      <c r="TBB23" s="49"/>
      <c r="TBI23" s="75"/>
      <c r="TBO23" s="49"/>
      <c r="TBP23" s="49"/>
      <c r="TBR23" s="49"/>
      <c r="TBY23" s="75"/>
      <c r="TCE23" s="49"/>
      <c r="TCF23" s="49"/>
      <c r="TCH23" s="49"/>
      <c r="TCO23" s="75"/>
      <c r="TCU23" s="49"/>
      <c r="TCV23" s="49"/>
      <c r="TCX23" s="49"/>
      <c r="TDE23" s="75"/>
      <c r="TDK23" s="49"/>
      <c r="TDL23" s="49"/>
      <c r="TDN23" s="49"/>
      <c r="TDU23" s="75"/>
      <c r="TEA23" s="49"/>
      <c r="TEB23" s="49"/>
      <c r="TED23" s="49"/>
      <c r="TEK23" s="75"/>
      <c r="TEQ23" s="49"/>
      <c r="TER23" s="49"/>
      <c r="TET23" s="49"/>
      <c r="TFA23" s="75"/>
      <c r="TFG23" s="49"/>
      <c r="TFH23" s="49"/>
      <c r="TFJ23" s="49"/>
      <c r="TFQ23" s="75"/>
      <c r="TFW23" s="49"/>
      <c r="TFX23" s="49"/>
      <c r="TFZ23" s="49"/>
      <c r="TGG23" s="75"/>
      <c r="TGM23" s="49"/>
      <c r="TGN23" s="49"/>
      <c r="TGP23" s="49"/>
      <c r="TGW23" s="75"/>
      <c r="THC23" s="49"/>
      <c r="THD23" s="49"/>
      <c r="THF23" s="49"/>
      <c r="THM23" s="75"/>
      <c r="THS23" s="49"/>
      <c r="THT23" s="49"/>
      <c r="THV23" s="49"/>
      <c r="TIC23" s="75"/>
      <c r="TII23" s="49"/>
      <c r="TIJ23" s="49"/>
      <c r="TIL23" s="49"/>
      <c r="TIS23" s="75"/>
      <c r="TIY23" s="49"/>
      <c r="TIZ23" s="49"/>
      <c r="TJB23" s="49"/>
      <c r="TJI23" s="75"/>
      <c r="TJO23" s="49"/>
      <c r="TJP23" s="49"/>
      <c r="TJR23" s="49"/>
      <c r="TJY23" s="75"/>
      <c r="TKE23" s="49"/>
      <c r="TKF23" s="49"/>
      <c r="TKH23" s="49"/>
      <c r="TKO23" s="75"/>
      <c r="TKU23" s="49"/>
      <c r="TKV23" s="49"/>
      <c r="TKX23" s="49"/>
      <c r="TLE23" s="75"/>
      <c r="TLK23" s="49"/>
      <c r="TLL23" s="49"/>
      <c r="TLN23" s="49"/>
      <c r="TLU23" s="75"/>
      <c r="TMA23" s="49"/>
      <c r="TMB23" s="49"/>
      <c r="TMD23" s="49"/>
      <c r="TMK23" s="75"/>
      <c r="TMQ23" s="49"/>
      <c r="TMR23" s="49"/>
      <c r="TMT23" s="49"/>
      <c r="TNA23" s="75"/>
      <c r="TNG23" s="49"/>
      <c r="TNH23" s="49"/>
      <c r="TNJ23" s="49"/>
      <c r="TNQ23" s="75"/>
      <c r="TNW23" s="49"/>
      <c r="TNX23" s="49"/>
      <c r="TNZ23" s="49"/>
      <c r="TOG23" s="75"/>
      <c r="TOM23" s="49"/>
      <c r="TON23" s="49"/>
      <c r="TOP23" s="49"/>
      <c r="TOW23" s="75"/>
      <c r="TPC23" s="49"/>
      <c r="TPD23" s="49"/>
      <c r="TPF23" s="49"/>
      <c r="TPM23" s="75"/>
      <c r="TPS23" s="49"/>
      <c r="TPT23" s="49"/>
      <c r="TPV23" s="49"/>
      <c r="TQC23" s="75"/>
      <c r="TQI23" s="49"/>
      <c r="TQJ23" s="49"/>
      <c r="TQL23" s="49"/>
      <c r="TQS23" s="75"/>
      <c r="TQY23" s="49"/>
      <c r="TQZ23" s="49"/>
      <c r="TRB23" s="49"/>
      <c r="TRI23" s="75"/>
      <c r="TRO23" s="49"/>
      <c r="TRP23" s="49"/>
      <c r="TRR23" s="49"/>
      <c r="TRY23" s="75"/>
      <c r="TSE23" s="49"/>
      <c r="TSF23" s="49"/>
      <c r="TSH23" s="49"/>
      <c r="TSO23" s="75"/>
      <c r="TSU23" s="49"/>
      <c r="TSV23" s="49"/>
      <c r="TSX23" s="49"/>
      <c r="TTE23" s="75"/>
      <c r="TTK23" s="49"/>
      <c r="TTL23" s="49"/>
      <c r="TTN23" s="49"/>
      <c r="TTU23" s="75"/>
      <c r="TUA23" s="49"/>
      <c r="TUB23" s="49"/>
      <c r="TUD23" s="49"/>
      <c r="TUK23" s="75"/>
      <c r="TUQ23" s="49"/>
      <c r="TUR23" s="49"/>
      <c r="TUT23" s="49"/>
      <c r="TVA23" s="75"/>
      <c r="TVG23" s="49"/>
      <c r="TVH23" s="49"/>
      <c r="TVJ23" s="49"/>
      <c r="TVQ23" s="75"/>
      <c r="TVW23" s="49"/>
      <c r="TVX23" s="49"/>
      <c r="TVZ23" s="49"/>
      <c r="TWG23" s="75"/>
      <c r="TWM23" s="49"/>
      <c r="TWN23" s="49"/>
      <c r="TWP23" s="49"/>
      <c r="TWW23" s="75"/>
      <c r="TXC23" s="49"/>
      <c r="TXD23" s="49"/>
      <c r="TXF23" s="49"/>
      <c r="TXM23" s="75"/>
      <c r="TXS23" s="49"/>
      <c r="TXT23" s="49"/>
      <c r="TXV23" s="49"/>
      <c r="TYC23" s="75"/>
      <c r="TYI23" s="49"/>
      <c r="TYJ23" s="49"/>
      <c r="TYL23" s="49"/>
      <c r="TYS23" s="75"/>
      <c r="TYY23" s="49"/>
      <c r="TYZ23" s="49"/>
      <c r="TZB23" s="49"/>
      <c r="TZI23" s="75"/>
      <c r="TZO23" s="49"/>
      <c r="TZP23" s="49"/>
      <c r="TZR23" s="49"/>
      <c r="TZY23" s="75"/>
      <c r="UAE23" s="49"/>
      <c r="UAF23" s="49"/>
      <c r="UAH23" s="49"/>
      <c r="UAO23" s="75"/>
      <c r="UAU23" s="49"/>
      <c r="UAV23" s="49"/>
      <c r="UAX23" s="49"/>
      <c r="UBE23" s="75"/>
      <c r="UBK23" s="49"/>
      <c r="UBL23" s="49"/>
      <c r="UBN23" s="49"/>
      <c r="UBU23" s="75"/>
      <c r="UCA23" s="49"/>
      <c r="UCB23" s="49"/>
      <c r="UCD23" s="49"/>
      <c r="UCK23" s="75"/>
      <c r="UCQ23" s="49"/>
      <c r="UCR23" s="49"/>
      <c r="UCT23" s="49"/>
      <c r="UDA23" s="75"/>
      <c r="UDG23" s="49"/>
      <c r="UDH23" s="49"/>
      <c r="UDJ23" s="49"/>
      <c r="UDQ23" s="75"/>
      <c r="UDW23" s="49"/>
      <c r="UDX23" s="49"/>
      <c r="UDZ23" s="49"/>
      <c r="UEG23" s="75"/>
      <c r="UEM23" s="49"/>
      <c r="UEN23" s="49"/>
      <c r="UEP23" s="49"/>
      <c r="UEW23" s="75"/>
      <c r="UFC23" s="49"/>
      <c r="UFD23" s="49"/>
      <c r="UFF23" s="49"/>
      <c r="UFM23" s="75"/>
      <c r="UFS23" s="49"/>
      <c r="UFT23" s="49"/>
      <c r="UFV23" s="49"/>
      <c r="UGC23" s="75"/>
      <c r="UGI23" s="49"/>
      <c r="UGJ23" s="49"/>
      <c r="UGL23" s="49"/>
      <c r="UGS23" s="75"/>
      <c r="UGY23" s="49"/>
      <c r="UGZ23" s="49"/>
      <c r="UHB23" s="49"/>
      <c r="UHI23" s="75"/>
      <c r="UHO23" s="49"/>
      <c r="UHP23" s="49"/>
      <c r="UHR23" s="49"/>
      <c r="UHY23" s="75"/>
      <c r="UIE23" s="49"/>
      <c r="UIF23" s="49"/>
      <c r="UIH23" s="49"/>
      <c r="UIO23" s="75"/>
      <c r="UIU23" s="49"/>
      <c r="UIV23" s="49"/>
      <c r="UIX23" s="49"/>
      <c r="UJE23" s="75"/>
      <c r="UJK23" s="49"/>
      <c r="UJL23" s="49"/>
      <c r="UJN23" s="49"/>
      <c r="UJU23" s="75"/>
      <c r="UKA23" s="49"/>
      <c r="UKB23" s="49"/>
      <c r="UKD23" s="49"/>
      <c r="UKK23" s="75"/>
      <c r="UKQ23" s="49"/>
      <c r="UKR23" s="49"/>
      <c r="UKT23" s="49"/>
      <c r="ULA23" s="75"/>
      <c r="ULG23" s="49"/>
      <c r="ULH23" s="49"/>
      <c r="ULJ23" s="49"/>
      <c r="ULQ23" s="75"/>
      <c r="ULW23" s="49"/>
      <c r="ULX23" s="49"/>
      <c r="ULZ23" s="49"/>
      <c r="UMG23" s="75"/>
      <c r="UMM23" s="49"/>
      <c r="UMN23" s="49"/>
      <c r="UMP23" s="49"/>
      <c r="UMW23" s="75"/>
      <c r="UNC23" s="49"/>
      <c r="UND23" s="49"/>
      <c r="UNF23" s="49"/>
      <c r="UNM23" s="75"/>
      <c r="UNS23" s="49"/>
      <c r="UNT23" s="49"/>
      <c r="UNV23" s="49"/>
      <c r="UOC23" s="75"/>
      <c r="UOI23" s="49"/>
      <c r="UOJ23" s="49"/>
      <c r="UOL23" s="49"/>
      <c r="UOS23" s="75"/>
      <c r="UOY23" s="49"/>
      <c r="UOZ23" s="49"/>
      <c r="UPB23" s="49"/>
      <c r="UPI23" s="75"/>
      <c r="UPO23" s="49"/>
      <c r="UPP23" s="49"/>
      <c r="UPR23" s="49"/>
      <c r="UPY23" s="75"/>
      <c r="UQE23" s="49"/>
      <c r="UQF23" s="49"/>
      <c r="UQH23" s="49"/>
      <c r="UQO23" s="75"/>
      <c r="UQU23" s="49"/>
      <c r="UQV23" s="49"/>
      <c r="UQX23" s="49"/>
      <c r="URE23" s="75"/>
      <c r="URK23" s="49"/>
      <c r="URL23" s="49"/>
      <c r="URN23" s="49"/>
      <c r="URU23" s="75"/>
      <c r="USA23" s="49"/>
      <c r="USB23" s="49"/>
      <c r="USD23" s="49"/>
      <c r="USK23" s="75"/>
      <c r="USQ23" s="49"/>
      <c r="USR23" s="49"/>
      <c r="UST23" s="49"/>
      <c r="UTA23" s="75"/>
      <c r="UTG23" s="49"/>
      <c r="UTH23" s="49"/>
      <c r="UTJ23" s="49"/>
      <c r="UTQ23" s="75"/>
      <c r="UTW23" s="49"/>
      <c r="UTX23" s="49"/>
      <c r="UTZ23" s="49"/>
      <c r="UUG23" s="75"/>
      <c r="UUM23" s="49"/>
      <c r="UUN23" s="49"/>
      <c r="UUP23" s="49"/>
      <c r="UUW23" s="75"/>
      <c r="UVC23" s="49"/>
      <c r="UVD23" s="49"/>
      <c r="UVF23" s="49"/>
      <c r="UVM23" s="75"/>
      <c r="UVS23" s="49"/>
      <c r="UVT23" s="49"/>
      <c r="UVV23" s="49"/>
      <c r="UWC23" s="75"/>
      <c r="UWI23" s="49"/>
      <c r="UWJ23" s="49"/>
      <c r="UWL23" s="49"/>
      <c r="UWS23" s="75"/>
      <c r="UWY23" s="49"/>
      <c r="UWZ23" s="49"/>
      <c r="UXB23" s="49"/>
      <c r="UXI23" s="75"/>
      <c r="UXO23" s="49"/>
      <c r="UXP23" s="49"/>
      <c r="UXR23" s="49"/>
      <c r="UXY23" s="75"/>
      <c r="UYE23" s="49"/>
      <c r="UYF23" s="49"/>
      <c r="UYH23" s="49"/>
      <c r="UYO23" s="75"/>
      <c r="UYU23" s="49"/>
      <c r="UYV23" s="49"/>
      <c r="UYX23" s="49"/>
      <c r="UZE23" s="75"/>
      <c r="UZK23" s="49"/>
      <c r="UZL23" s="49"/>
      <c r="UZN23" s="49"/>
      <c r="UZU23" s="75"/>
      <c r="VAA23" s="49"/>
      <c r="VAB23" s="49"/>
      <c r="VAD23" s="49"/>
      <c r="VAK23" s="75"/>
      <c r="VAQ23" s="49"/>
      <c r="VAR23" s="49"/>
      <c r="VAT23" s="49"/>
      <c r="VBA23" s="75"/>
      <c r="VBG23" s="49"/>
      <c r="VBH23" s="49"/>
      <c r="VBJ23" s="49"/>
      <c r="VBQ23" s="75"/>
      <c r="VBW23" s="49"/>
      <c r="VBX23" s="49"/>
      <c r="VBZ23" s="49"/>
      <c r="VCG23" s="75"/>
      <c r="VCM23" s="49"/>
      <c r="VCN23" s="49"/>
      <c r="VCP23" s="49"/>
      <c r="VCW23" s="75"/>
      <c r="VDC23" s="49"/>
      <c r="VDD23" s="49"/>
      <c r="VDF23" s="49"/>
      <c r="VDM23" s="75"/>
      <c r="VDS23" s="49"/>
      <c r="VDT23" s="49"/>
      <c r="VDV23" s="49"/>
      <c r="VEC23" s="75"/>
      <c r="VEI23" s="49"/>
      <c r="VEJ23" s="49"/>
      <c r="VEL23" s="49"/>
      <c r="VES23" s="75"/>
      <c r="VEY23" s="49"/>
      <c r="VEZ23" s="49"/>
      <c r="VFB23" s="49"/>
      <c r="VFI23" s="75"/>
      <c r="VFO23" s="49"/>
      <c r="VFP23" s="49"/>
      <c r="VFR23" s="49"/>
      <c r="VFY23" s="75"/>
      <c r="VGE23" s="49"/>
      <c r="VGF23" s="49"/>
      <c r="VGH23" s="49"/>
      <c r="VGO23" s="75"/>
      <c r="VGU23" s="49"/>
      <c r="VGV23" s="49"/>
      <c r="VGX23" s="49"/>
      <c r="VHE23" s="75"/>
      <c r="VHK23" s="49"/>
      <c r="VHL23" s="49"/>
      <c r="VHN23" s="49"/>
      <c r="VHU23" s="75"/>
      <c r="VIA23" s="49"/>
      <c r="VIB23" s="49"/>
      <c r="VID23" s="49"/>
      <c r="VIK23" s="75"/>
      <c r="VIQ23" s="49"/>
      <c r="VIR23" s="49"/>
      <c r="VIT23" s="49"/>
      <c r="VJA23" s="75"/>
      <c r="VJG23" s="49"/>
      <c r="VJH23" s="49"/>
      <c r="VJJ23" s="49"/>
      <c r="VJQ23" s="75"/>
      <c r="VJW23" s="49"/>
      <c r="VJX23" s="49"/>
      <c r="VJZ23" s="49"/>
      <c r="VKG23" s="75"/>
      <c r="VKM23" s="49"/>
      <c r="VKN23" s="49"/>
      <c r="VKP23" s="49"/>
      <c r="VKW23" s="75"/>
      <c r="VLC23" s="49"/>
      <c r="VLD23" s="49"/>
      <c r="VLF23" s="49"/>
      <c r="VLM23" s="75"/>
      <c r="VLS23" s="49"/>
      <c r="VLT23" s="49"/>
      <c r="VLV23" s="49"/>
      <c r="VMC23" s="75"/>
      <c r="VMI23" s="49"/>
      <c r="VMJ23" s="49"/>
      <c r="VML23" s="49"/>
      <c r="VMS23" s="75"/>
      <c r="VMY23" s="49"/>
      <c r="VMZ23" s="49"/>
      <c r="VNB23" s="49"/>
      <c r="VNI23" s="75"/>
      <c r="VNO23" s="49"/>
      <c r="VNP23" s="49"/>
      <c r="VNR23" s="49"/>
      <c r="VNY23" s="75"/>
      <c r="VOE23" s="49"/>
      <c r="VOF23" s="49"/>
      <c r="VOH23" s="49"/>
      <c r="VOO23" s="75"/>
      <c r="VOU23" s="49"/>
      <c r="VOV23" s="49"/>
      <c r="VOX23" s="49"/>
      <c r="VPE23" s="75"/>
      <c r="VPK23" s="49"/>
      <c r="VPL23" s="49"/>
      <c r="VPN23" s="49"/>
      <c r="VPU23" s="75"/>
      <c r="VQA23" s="49"/>
      <c r="VQB23" s="49"/>
      <c r="VQD23" s="49"/>
      <c r="VQK23" s="75"/>
      <c r="VQQ23" s="49"/>
      <c r="VQR23" s="49"/>
      <c r="VQT23" s="49"/>
      <c r="VRA23" s="75"/>
      <c r="VRG23" s="49"/>
      <c r="VRH23" s="49"/>
      <c r="VRJ23" s="49"/>
      <c r="VRQ23" s="75"/>
      <c r="VRW23" s="49"/>
      <c r="VRX23" s="49"/>
      <c r="VRZ23" s="49"/>
      <c r="VSG23" s="75"/>
      <c r="VSM23" s="49"/>
      <c r="VSN23" s="49"/>
      <c r="VSP23" s="49"/>
      <c r="VSW23" s="75"/>
      <c r="VTC23" s="49"/>
      <c r="VTD23" s="49"/>
      <c r="VTF23" s="49"/>
      <c r="VTM23" s="75"/>
      <c r="VTS23" s="49"/>
      <c r="VTT23" s="49"/>
      <c r="VTV23" s="49"/>
      <c r="VUC23" s="75"/>
      <c r="VUI23" s="49"/>
      <c r="VUJ23" s="49"/>
      <c r="VUL23" s="49"/>
      <c r="VUS23" s="75"/>
      <c r="VUY23" s="49"/>
      <c r="VUZ23" s="49"/>
      <c r="VVB23" s="49"/>
      <c r="VVI23" s="75"/>
      <c r="VVO23" s="49"/>
      <c r="VVP23" s="49"/>
      <c r="VVR23" s="49"/>
      <c r="VVY23" s="75"/>
      <c r="VWE23" s="49"/>
      <c r="VWF23" s="49"/>
      <c r="VWH23" s="49"/>
      <c r="VWO23" s="75"/>
      <c r="VWU23" s="49"/>
      <c r="VWV23" s="49"/>
      <c r="VWX23" s="49"/>
      <c r="VXE23" s="75"/>
      <c r="VXK23" s="49"/>
      <c r="VXL23" s="49"/>
      <c r="VXN23" s="49"/>
      <c r="VXU23" s="75"/>
      <c r="VYA23" s="49"/>
      <c r="VYB23" s="49"/>
      <c r="VYD23" s="49"/>
      <c r="VYK23" s="75"/>
      <c r="VYQ23" s="49"/>
      <c r="VYR23" s="49"/>
      <c r="VYT23" s="49"/>
      <c r="VZA23" s="75"/>
      <c r="VZG23" s="49"/>
      <c r="VZH23" s="49"/>
      <c r="VZJ23" s="49"/>
      <c r="VZQ23" s="75"/>
      <c r="VZW23" s="49"/>
      <c r="VZX23" s="49"/>
      <c r="VZZ23" s="49"/>
      <c r="WAG23" s="75"/>
      <c r="WAM23" s="49"/>
      <c r="WAN23" s="49"/>
      <c r="WAP23" s="49"/>
      <c r="WAW23" s="75"/>
      <c r="WBC23" s="49"/>
      <c r="WBD23" s="49"/>
      <c r="WBF23" s="49"/>
      <c r="WBM23" s="75"/>
      <c r="WBS23" s="49"/>
      <c r="WBT23" s="49"/>
      <c r="WBV23" s="49"/>
      <c r="WCC23" s="75"/>
      <c r="WCI23" s="49"/>
      <c r="WCJ23" s="49"/>
      <c r="WCL23" s="49"/>
      <c r="WCS23" s="75"/>
      <c r="WCY23" s="49"/>
      <c r="WCZ23" s="49"/>
      <c r="WDB23" s="49"/>
      <c r="WDI23" s="75"/>
      <c r="WDO23" s="49"/>
      <c r="WDP23" s="49"/>
      <c r="WDR23" s="49"/>
      <c r="WDY23" s="75"/>
      <c r="WEE23" s="49"/>
      <c r="WEF23" s="49"/>
      <c r="WEH23" s="49"/>
      <c r="WEO23" s="75"/>
      <c r="WEU23" s="49"/>
      <c r="WEV23" s="49"/>
      <c r="WEX23" s="49"/>
      <c r="WFE23" s="75"/>
      <c r="WFK23" s="49"/>
      <c r="WFL23" s="49"/>
      <c r="WFN23" s="49"/>
      <c r="WFU23" s="75"/>
      <c r="WGA23" s="49"/>
      <c r="WGB23" s="49"/>
      <c r="WGD23" s="49"/>
      <c r="WGK23" s="75"/>
      <c r="WGQ23" s="49"/>
      <c r="WGR23" s="49"/>
      <c r="WGT23" s="49"/>
      <c r="WHA23" s="75"/>
      <c r="WHG23" s="49"/>
      <c r="WHH23" s="49"/>
      <c r="WHJ23" s="49"/>
      <c r="WHQ23" s="75"/>
      <c r="WHW23" s="49"/>
      <c r="WHX23" s="49"/>
      <c r="WHZ23" s="49"/>
      <c r="WIG23" s="75"/>
      <c r="WIM23" s="49"/>
      <c r="WIN23" s="49"/>
      <c r="WIP23" s="49"/>
      <c r="WIW23" s="75"/>
      <c r="WJC23" s="49"/>
      <c r="WJD23" s="49"/>
      <c r="WJF23" s="49"/>
      <c r="WJM23" s="75"/>
      <c r="WJS23" s="49"/>
      <c r="WJT23" s="49"/>
      <c r="WJV23" s="49"/>
      <c r="WKC23" s="75"/>
      <c r="WKI23" s="49"/>
      <c r="WKJ23" s="49"/>
      <c r="WKL23" s="49"/>
      <c r="WKS23" s="75"/>
      <c r="WKY23" s="49"/>
      <c r="WKZ23" s="49"/>
      <c r="WLB23" s="49"/>
      <c r="WLI23" s="75"/>
      <c r="WLO23" s="49"/>
      <c r="WLP23" s="49"/>
      <c r="WLR23" s="49"/>
      <c r="WLY23" s="75"/>
      <c r="WME23" s="49"/>
      <c r="WMF23" s="49"/>
      <c r="WMH23" s="49"/>
      <c r="WMO23" s="75"/>
      <c r="WMU23" s="49"/>
      <c r="WMV23" s="49"/>
      <c r="WMX23" s="49"/>
      <c r="WNE23" s="75"/>
      <c r="WNK23" s="49"/>
      <c r="WNL23" s="49"/>
      <c r="WNN23" s="49"/>
      <c r="WNU23" s="75"/>
      <c r="WOA23" s="49"/>
      <c r="WOB23" s="49"/>
      <c r="WOD23" s="49"/>
      <c r="WOK23" s="75"/>
      <c r="WOQ23" s="49"/>
      <c r="WOR23" s="49"/>
      <c r="WOT23" s="49"/>
      <c r="WPA23" s="75"/>
      <c r="WPG23" s="49"/>
      <c r="WPH23" s="49"/>
      <c r="WPJ23" s="49"/>
      <c r="WPQ23" s="75"/>
      <c r="WPW23" s="49"/>
      <c r="WPX23" s="49"/>
      <c r="WPZ23" s="49"/>
      <c r="WQG23" s="75"/>
      <c r="WQM23" s="49"/>
      <c r="WQN23" s="49"/>
      <c r="WQP23" s="49"/>
      <c r="WQW23" s="75"/>
      <c r="WRC23" s="49"/>
      <c r="WRD23" s="49"/>
      <c r="WRF23" s="49"/>
      <c r="WRM23" s="75"/>
      <c r="WRS23" s="49"/>
      <c r="WRT23" s="49"/>
      <c r="WRV23" s="49"/>
      <c r="WSC23" s="75"/>
      <c r="WSI23" s="49"/>
      <c r="WSJ23" s="49"/>
      <c r="WSL23" s="49"/>
      <c r="WSS23" s="75"/>
      <c r="WSY23" s="49"/>
      <c r="WSZ23" s="49"/>
      <c r="WTB23" s="49"/>
      <c r="WTI23" s="75"/>
      <c r="WTO23" s="49"/>
      <c r="WTP23" s="49"/>
      <c r="WTR23" s="49"/>
      <c r="WTY23" s="75"/>
      <c r="WUE23" s="49"/>
      <c r="WUF23" s="49"/>
      <c r="WUH23" s="49"/>
      <c r="WUO23" s="75"/>
      <c r="WUU23" s="49"/>
      <c r="WUV23" s="49"/>
      <c r="WUX23" s="49"/>
      <c r="WVE23" s="75"/>
      <c r="WVK23" s="49"/>
      <c r="WVL23" s="49"/>
      <c r="WVN23" s="49"/>
      <c r="WVU23" s="75"/>
      <c r="WWA23" s="49"/>
      <c r="WWB23" s="49"/>
      <c r="WWD23" s="49"/>
      <c r="WWK23" s="75"/>
      <c r="WWQ23" s="49"/>
      <c r="WWR23" s="49"/>
      <c r="WWT23" s="49"/>
      <c r="WXA23" s="75"/>
      <c r="WXG23" s="49"/>
      <c r="WXH23" s="49"/>
      <c r="WXJ23" s="49"/>
      <c r="WXQ23" s="75"/>
      <c r="WXW23" s="49"/>
      <c r="WXX23" s="49"/>
      <c r="WXZ23" s="49"/>
      <c r="WYG23" s="75"/>
      <c r="WYM23" s="49"/>
      <c r="WYN23" s="49"/>
      <c r="WYP23" s="49"/>
      <c r="WYW23" s="75"/>
      <c r="WZC23" s="49"/>
      <c r="WZD23" s="49"/>
      <c r="WZF23" s="49"/>
      <c r="WZM23" s="75"/>
      <c r="WZS23" s="49"/>
      <c r="WZT23" s="49"/>
      <c r="WZV23" s="49"/>
      <c r="XAC23" s="75"/>
      <c r="XAI23" s="49"/>
      <c r="XAJ23" s="49"/>
      <c r="XAL23" s="49"/>
      <c r="XAS23" s="75"/>
      <c r="XAY23" s="49"/>
      <c r="XAZ23" s="49"/>
      <c r="XBB23" s="49"/>
      <c r="XBI23" s="75"/>
      <c r="XBO23" s="49"/>
      <c r="XBP23" s="49"/>
      <c r="XBR23" s="49"/>
      <c r="XBY23" s="75"/>
      <c r="XCE23" s="49"/>
      <c r="XCF23" s="49"/>
      <c r="XCH23" s="49"/>
      <c r="XCO23" s="75"/>
      <c r="XCU23" s="49"/>
      <c r="XCV23" s="49"/>
      <c r="XCX23" s="49"/>
      <c r="XDE23" s="75"/>
      <c r="XDK23" s="49"/>
      <c r="XDL23" s="49"/>
      <c r="XDN23" s="49"/>
      <c r="XDU23" s="75"/>
      <c r="XEA23" s="49"/>
      <c r="XEB23" s="49"/>
      <c r="XED23" s="49"/>
      <c r="XEK23" s="75"/>
      <c r="XEQ23" s="49"/>
      <c r="XER23" s="49"/>
      <c r="XET23" s="49"/>
      <c r="XFA23" s="75"/>
    </row>
    <row r="24" spans="1:1021 1027:2045 2051:3069 3075:4093 4099:5117 5123:6141 6147:7165 7171:8189 8195:9213 9219:10237 10243:11261 11267:12285 12291:13309 13315:14333 14339:15357 15363:16381" s="48" customFormat="1" x14ac:dyDescent="0.25">
      <c r="A24" s="48" t="s">
        <v>93</v>
      </c>
      <c r="B24" s="48" t="s">
        <v>94</v>
      </c>
      <c r="C24" s="49"/>
      <c r="D24" s="49">
        <v>975</v>
      </c>
      <c r="E24" s="48" t="s">
        <v>93</v>
      </c>
      <c r="F24" s="49">
        <v>975</v>
      </c>
      <c r="G24" s="48" t="s">
        <v>277</v>
      </c>
      <c r="H24" s="48" t="s">
        <v>278</v>
      </c>
      <c r="I24" s="48" t="s">
        <v>284</v>
      </c>
      <c r="J24" s="48" t="s">
        <v>280</v>
      </c>
      <c r="K24" s="48" t="s">
        <v>281</v>
      </c>
      <c r="L24" s="48" t="s">
        <v>282</v>
      </c>
      <c r="M24" s="75">
        <v>44715</v>
      </c>
      <c r="N24" s="48" t="s">
        <v>285</v>
      </c>
      <c r="O24" s="48" t="s">
        <v>282</v>
      </c>
      <c r="P24" s="48" t="s">
        <v>89</v>
      </c>
      <c r="Q24" s="76"/>
      <c r="R24" s="50" t="s">
        <v>91</v>
      </c>
      <c r="S24" s="49"/>
      <c r="T24" s="49"/>
      <c r="V24" s="49"/>
      <c r="AC24" s="75"/>
      <c r="AI24" s="49"/>
      <c r="AJ24" s="49"/>
      <c r="AL24" s="49"/>
      <c r="AS24" s="75"/>
      <c r="AY24" s="49"/>
      <c r="AZ24" s="49"/>
      <c r="BB24" s="49"/>
      <c r="BI24" s="75"/>
      <c r="BO24" s="49"/>
      <c r="BP24" s="49"/>
      <c r="BR24" s="49"/>
      <c r="BY24" s="75"/>
      <c r="CE24" s="49"/>
      <c r="CF24" s="49"/>
      <c r="CH24" s="49"/>
      <c r="CO24" s="75"/>
      <c r="CU24" s="49"/>
      <c r="CV24" s="49"/>
      <c r="CX24" s="49"/>
      <c r="DE24" s="75"/>
      <c r="DK24" s="49"/>
      <c r="DL24" s="49"/>
      <c r="DN24" s="49"/>
      <c r="DU24" s="75"/>
      <c r="EA24" s="49"/>
      <c r="EB24" s="49"/>
      <c r="ED24" s="49"/>
      <c r="EK24" s="75"/>
      <c r="EQ24" s="49"/>
      <c r="ER24" s="49"/>
      <c r="ET24" s="49"/>
      <c r="FA24" s="75"/>
      <c r="FG24" s="49"/>
      <c r="FH24" s="49"/>
      <c r="FJ24" s="49"/>
      <c r="FQ24" s="75"/>
      <c r="FW24" s="49"/>
      <c r="FX24" s="49"/>
      <c r="FZ24" s="49"/>
      <c r="GG24" s="75"/>
      <c r="GM24" s="49"/>
      <c r="GN24" s="49"/>
      <c r="GP24" s="49"/>
      <c r="GW24" s="75"/>
      <c r="HC24" s="49"/>
      <c r="HD24" s="49"/>
      <c r="HF24" s="49"/>
      <c r="HM24" s="75"/>
      <c r="HS24" s="49"/>
      <c r="HT24" s="49"/>
      <c r="HV24" s="49"/>
      <c r="IC24" s="75"/>
      <c r="II24" s="49"/>
      <c r="IJ24" s="49"/>
      <c r="IL24" s="49"/>
      <c r="IS24" s="75"/>
      <c r="IY24" s="49"/>
      <c r="IZ24" s="49"/>
      <c r="JB24" s="49"/>
      <c r="JI24" s="75"/>
      <c r="JO24" s="49"/>
      <c r="JP24" s="49"/>
      <c r="JR24" s="49"/>
      <c r="JY24" s="75"/>
      <c r="KE24" s="49"/>
      <c r="KF24" s="49"/>
      <c r="KH24" s="49"/>
      <c r="KO24" s="75"/>
      <c r="KU24" s="49"/>
      <c r="KV24" s="49"/>
      <c r="KX24" s="49"/>
      <c r="LE24" s="75"/>
      <c r="LK24" s="49"/>
      <c r="LL24" s="49"/>
      <c r="LN24" s="49"/>
      <c r="LU24" s="75"/>
      <c r="MA24" s="49"/>
      <c r="MB24" s="49"/>
      <c r="MD24" s="49"/>
      <c r="MK24" s="75"/>
      <c r="MQ24" s="49"/>
      <c r="MR24" s="49"/>
      <c r="MT24" s="49"/>
      <c r="NA24" s="75"/>
      <c r="NG24" s="49"/>
      <c r="NH24" s="49"/>
      <c r="NJ24" s="49"/>
      <c r="NQ24" s="75"/>
      <c r="NW24" s="49"/>
      <c r="NX24" s="49"/>
      <c r="NZ24" s="49"/>
      <c r="OG24" s="75"/>
      <c r="OM24" s="49"/>
      <c r="ON24" s="49"/>
      <c r="OP24" s="49"/>
      <c r="OW24" s="75"/>
      <c r="PC24" s="49"/>
      <c r="PD24" s="49"/>
      <c r="PF24" s="49"/>
      <c r="PM24" s="75"/>
      <c r="PS24" s="49"/>
      <c r="PT24" s="49"/>
      <c r="PV24" s="49"/>
      <c r="QC24" s="75"/>
      <c r="QI24" s="49"/>
      <c r="QJ24" s="49"/>
      <c r="QL24" s="49"/>
      <c r="QS24" s="75"/>
      <c r="QY24" s="49"/>
      <c r="QZ24" s="49"/>
      <c r="RB24" s="49"/>
      <c r="RI24" s="75"/>
      <c r="RO24" s="49"/>
      <c r="RP24" s="49"/>
      <c r="RR24" s="49"/>
      <c r="RY24" s="75"/>
      <c r="SE24" s="49"/>
      <c r="SF24" s="49"/>
      <c r="SH24" s="49"/>
      <c r="SO24" s="75"/>
      <c r="SU24" s="49"/>
      <c r="SV24" s="49"/>
      <c r="SX24" s="49"/>
      <c r="TE24" s="75"/>
      <c r="TK24" s="49"/>
      <c r="TL24" s="49"/>
      <c r="TN24" s="49"/>
      <c r="TU24" s="75"/>
      <c r="UA24" s="49"/>
      <c r="UB24" s="49"/>
      <c r="UD24" s="49"/>
      <c r="UK24" s="75"/>
      <c r="UQ24" s="49"/>
      <c r="UR24" s="49"/>
      <c r="UT24" s="49"/>
      <c r="VA24" s="75"/>
      <c r="VG24" s="49"/>
      <c r="VH24" s="49"/>
      <c r="VJ24" s="49"/>
      <c r="VQ24" s="75"/>
      <c r="VW24" s="49"/>
      <c r="VX24" s="49"/>
      <c r="VZ24" s="49"/>
      <c r="WG24" s="75"/>
      <c r="WM24" s="49"/>
      <c r="WN24" s="49"/>
      <c r="WP24" s="49"/>
      <c r="WW24" s="75"/>
      <c r="XC24" s="49"/>
      <c r="XD24" s="49"/>
      <c r="XF24" s="49"/>
      <c r="XM24" s="75"/>
      <c r="XS24" s="49"/>
      <c r="XT24" s="49"/>
      <c r="XV24" s="49"/>
      <c r="YC24" s="75"/>
      <c r="YI24" s="49"/>
      <c r="YJ24" s="49"/>
      <c r="YL24" s="49"/>
      <c r="YS24" s="75"/>
      <c r="YY24" s="49"/>
      <c r="YZ24" s="49"/>
      <c r="ZB24" s="49"/>
      <c r="ZI24" s="75"/>
      <c r="ZO24" s="49"/>
      <c r="ZP24" s="49"/>
      <c r="ZR24" s="49"/>
      <c r="ZY24" s="75"/>
      <c r="AAE24" s="49"/>
      <c r="AAF24" s="49"/>
      <c r="AAH24" s="49"/>
      <c r="AAO24" s="75"/>
      <c r="AAU24" s="49"/>
      <c r="AAV24" s="49"/>
      <c r="AAX24" s="49"/>
      <c r="ABE24" s="75"/>
      <c r="ABK24" s="49"/>
      <c r="ABL24" s="49"/>
      <c r="ABN24" s="49"/>
      <c r="ABU24" s="75"/>
      <c r="ACA24" s="49"/>
      <c r="ACB24" s="49"/>
      <c r="ACD24" s="49"/>
      <c r="ACK24" s="75"/>
      <c r="ACQ24" s="49"/>
      <c r="ACR24" s="49"/>
      <c r="ACT24" s="49"/>
      <c r="ADA24" s="75"/>
      <c r="ADG24" s="49"/>
      <c r="ADH24" s="49"/>
      <c r="ADJ24" s="49"/>
      <c r="ADQ24" s="75"/>
      <c r="ADW24" s="49"/>
      <c r="ADX24" s="49"/>
      <c r="ADZ24" s="49"/>
      <c r="AEG24" s="75"/>
      <c r="AEM24" s="49"/>
      <c r="AEN24" s="49"/>
      <c r="AEP24" s="49"/>
      <c r="AEW24" s="75"/>
      <c r="AFC24" s="49"/>
      <c r="AFD24" s="49"/>
      <c r="AFF24" s="49"/>
      <c r="AFM24" s="75"/>
      <c r="AFS24" s="49"/>
      <c r="AFT24" s="49"/>
      <c r="AFV24" s="49"/>
      <c r="AGC24" s="75"/>
      <c r="AGI24" s="49"/>
      <c r="AGJ24" s="49"/>
      <c r="AGL24" s="49"/>
      <c r="AGS24" s="75"/>
      <c r="AGY24" s="49"/>
      <c r="AGZ24" s="49"/>
      <c r="AHB24" s="49"/>
      <c r="AHI24" s="75"/>
      <c r="AHO24" s="49"/>
      <c r="AHP24" s="49"/>
      <c r="AHR24" s="49"/>
      <c r="AHY24" s="75"/>
      <c r="AIE24" s="49"/>
      <c r="AIF24" s="49"/>
      <c r="AIH24" s="49"/>
      <c r="AIO24" s="75"/>
      <c r="AIU24" s="49"/>
      <c r="AIV24" s="49"/>
      <c r="AIX24" s="49"/>
      <c r="AJE24" s="75"/>
      <c r="AJK24" s="49"/>
      <c r="AJL24" s="49"/>
      <c r="AJN24" s="49"/>
      <c r="AJU24" s="75"/>
      <c r="AKA24" s="49"/>
      <c r="AKB24" s="49"/>
      <c r="AKD24" s="49"/>
      <c r="AKK24" s="75"/>
      <c r="AKQ24" s="49"/>
      <c r="AKR24" s="49"/>
      <c r="AKT24" s="49"/>
      <c r="ALA24" s="75"/>
      <c r="ALG24" s="49"/>
      <c r="ALH24" s="49"/>
      <c r="ALJ24" s="49"/>
      <c r="ALQ24" s="75"/>
      <c r="ALW24" s="49"/>
      <c r="ALX24" s="49"/>
      <c r="ALZ24" s="49"/>
      <c r="AMG24" s="75"/>
      <c r="AMM24" s="49"/>
      <c r="AMN24" s="49"/>
      <c r="AMP24" s="49"/>
      <c r="AMW24" s="75"/>
      <c r="ANC24" s="49"/>
      <c r="AND24" s="49"/>
      <c r="ANF24" s="49"/>
      <c r="ANM24" s="75"/>
      <c r="ANS24" s="49"/>
      <c r="ANT24" s="49"/>
      <c r="ANV24" s="49"/>
      <c r="AOC24" s="75"/>
      <c r="AOI24" s="49"/>
      <c r="AOJ24" s="49"/>
      <c r="AOL24" s="49"/>
      <c r="AOS24" s="75"/>
      <c r="AOY24" s="49"/>
      <c r="AOZ24" s="49"/>
      <c r="APB24" s="49"/>
      <c r="API24" s="75"/>
      <c r="APO24" s="49"/>
      <c r="APP24" s="49"/>
      <c r="APR24" s="49"/>
      <c r="APY24" s="75"/>
      <c r="AQE24" s="49"/>
      <c r="AQF24" s="49"/>
      <c r="AQH24" s="49"/>
      <c r="AQO24" s="75"/>
      <c r="AQU24" s="49"/>
      <c r="AQV24" s="49"/>
      <c r="AQX24" s="49"/>
      <c r="ARE24" s="75"/>
      <c r="ARK24" s="49"/>
      <c r="ARL24" s="49"/>
      <c r="ARN24" s="49"/>
      <c r="ARU24" s="75"/>
      <c r="ASA24" s="49"/>
      <c r="ASB24" s="49"/>
      <c r="ASD24" s="49"/>
      <c r="ASK24" s="75"/>
      <c r="ASQ24" s="49"/>
      <c r="ASR24" s="49"/>
      <c r="AST24" s="49"/>
      <c r="ATA24" s="75"/>
      <c r="ATG24" s="49"/>
      <c r="ATH24" s="49"/>
      <c r="ATJ24" s="49"/>
      <c r="ATQ24" s="75"/>
      <c r="ATW24" s="49"/>
      <c r="ATX24" s="49"/>
      <c r="ATZ24" s="49"/>
      <c r="AUG24" s="75"/>
      <c r="AUM24" s="49"/>
      <c r="AUN24" s="49"/>
      <c r="AUP24" s="49"/>
      <c r="AUW24" s="75"/>
      <c r="AVC24" s="49"/>
      <c r="AVD24" s="49"/>
      <c r="AVF24" s="49"/>
      <c r="AVM24" s="75"/>
      <c r="AVS24" s="49"/>
      <c r="AVT24" s="49"/>
      <c r="AVV24" s="49"/>
      <c r="AWC24" s="75"/>
      <c r="AWI24" s="49"/>
      <c r="AWJ24" s="49"/>
      <c r="AWL24" s="49"/>
      <c r="AWS24" s="75"/>
      <c r="AWY24" s="49"/>
      <c r="AWZ24" s="49"/>
      <c r="AXB24" s="49"/>
      <c r="AXI24" s="75"/>
      <c r="AXO24" s="49"/>
      <c r="AXP24" s="49"/>
      <c r="AXR24" s="49"/>
      <c r="AXY24" s="75"/>
      <c r="AYE24" s="49"/>
      <c r="AYF24" s="49"/>
      <c r="AYH24" s="49"/>
      <c r="AYO24" s="75"/>
      <c r="AYU24" s="49"/>
      <c r="AYV24" s="49"/>
      <c r="AYX24" s="49"/>
      <c r="AZE24" s="75"/>
      <c r="AZK24" s="49"/>
      <c r="AZL24" s="49"/>
      <c r="AZN24" s="49"/>
      <c r="AZU24" s="75"/>
      <c r="BAA24" s="49"/>
      <c r="BAB24" s="49"/>
      <c r="BAD24" s="49"/>
      <c r="BAK24" s="75"/>
      <c r="BAQ24" s="49"/>
      <c r="BAR24" s="49"/>
      <c r="BAT24" s="49"/>
      <c r="BBA24" s="75"/>
      <c r="BBG24" s="49"/>
      <c r="BBH24" s="49"/>
      <c r="BBJ24" s="49"/>
      <c r="BBQ24" s="75"/>
      <c r="BBW24" s="49"/>
      <c r="BBX24" s="49"/>
      <c r="BBZ24" s="49"/>
      <c r="BCG24" s="75"/>
      <c r="BCM24" s="49"/>
      <c r="BCN24" s="49"/>
      <c r="BCP24" s="49"/>
      <c r="BCW24" s="75"/>
      <c r="BDC24" s="49"/>
      <c r="BDD24" s="49"/>
      <c r="BDF24" s="49"/>
      <c r="BDM24" s="75"/>
      <c r="BDS24" s="49"/>
      <c r="BDT24" s="49"/>
      <c r="BDV24" s="49"/>
      <c r="BEC24" s="75"/>
      <c r="BEI24" s="49"/>
      <c r="BEJ24" s="49"/>
      <c r="BEL24" s="49"/>
      <c r="BES24" s="75"/>
      <c r="BEY24" s="49"/>
      <c r="BEZ24" s="49"/>
      <c r="BFB24" s="49"/>
      <c r="BFI24" s="75"/>
      <c r="BFO24" s="49"/>
      <c r="BFP24" s="49"/>
      <c r="BFR24" s="49"/>
      <c r="BFY24" s="75"/>
      <c r="BGE24" s="49"/>
      <c r="BGF24" s="49"/>
      <c r="BGH24" s="49"/>
      <c r="BGO24" s="75"/>
      <c r="BGU24" s="49"/>
      <c r="BGV24" s="49"/>
      <c r="BGX24" s="49"/>
      <c r="BHE24" s="75"/>
      <c r="BHK24" s="49"/>
      <c r="BHL24" s="49"/>
      <c r="BHN24" s="49"/>
      <c r="BHU24" s="75"/>
      <c r="BIA24" s="49"/>
      <c r="BIB24" s="49"/>
      <c r="BID24" s="49"/>
      <c r="BIK24" s="75"/>
      <c r="BIQ24" s="49"/>
      <c r="BIR24" s="49"/>
      <c r="BIT24" s="49"/>
      <c r="BJA24" s="75"/>
      <c r="BJG24" s="49"/>
      <c r="BJH24" s="49"/>
      <c r="BJJ24" s="49"/>
      <c r="BJQ24" s="75"/>
      <c r="BJW24" s="49"/>
      <c r="BJX24" s="49"/>
      <c r="BJZ24" s="49"/>
      <c r="BKG24" s="75"/>
      <c r="BKM24" s="49"/>
      <c r="BKN24" s="49"/>
      <c r="BKP24" s="49"/>
      <c r="BKW24" s="75"/>
      <c r="BLC24" s="49"/>
      <c r="BLD24" s="49"/>
      <c r="BLF24" s="49"/>
      <c r="BLM24" s="75"/>
      <c r="BLS24" s="49"/>
      <c r="BLT24" s="49"/>
      <c r="BLV24" s="49"/>
      <c r="BMC24" s="75"/>
      <c r="BMI24" s="49"/>
      <c r="BMJ24" s="49"/>
      <c r="BML24" s="49"/>
      <c r="BMS24" s="75"/>
      <c r="BMY24" s="49"/>
      <c r="BMZ24" s="49"/>
      <c r="BNB24" s="49"/>
      <c r="BNI24" s="75"/>
      <c r="BNO24" s="49"/>
      <c r="BNP24" s="49"/>
      <c r="BNR24" s="49"/>
      <c r="BNY24" s="75"/>
      <c r="BOE24" s="49"/>
      <c r="BOF24" s="49"/>
      <c r="BOH24" s="49"/>
      <c r="BOO24" s="75"/>
      <c r="BOU24" s="49"/>
      <c r="BOV24" s="49"/>
      <c r="BOX24" s="49"/>
      <c r="BPE24" s="75"/>
      <c r="BPK24" s="49"/>
      <c r="BPL24" s="49"/>
      <c r="BPN24" s="49"/>
      <c r="BPU24" s="75"/>
      <c r="BQA24" s="49"/>
      <c r="BQB24" s="49"/>
      <c r="BQD24" s="49"/>
      <c r="BQK24" s="75"/>
      <c r="BQQ24" s="49"/>
      <c r="BQR24" s="49"/>
      <c r="BQT24" s="49"/>
      <c r="BRA24" s="75"/>
      <c r="BRG24" s="49"/>
      <c r="BRH24" s="49"/>
      <c r="BRJ24" s="49"/>
      <c r="BRQ24" s="75"/>
      <c r="BRW24" s="49"/>
      <c r="BRX24" s="49"/>
      <c r="BRZ24" s="49"/>
      <c r="BSG24" s="75"/>
      <c r="BSM24" s="49"/>
      <c r="BSN24" s="49"/>
      <c r="BSP24" s="49"/>
      <c r="BSW24" s="75"/>
      <c r="BTC24" s="49"/>
      <c r="BTD24" s="49"/>
      <c r="BTF24" s="49"/>
      <c r="BTM24" s="75"/>
      <c r="BTS24" s="49"/>
      <c r="BTT24" s="49"/>
      <c r="BTV24" s="49"/>
      <c r="BUC24" s="75"/>
      <c r="BUI24" s="49"/>
      <c r="BUJ24" s="49"/>
      <c r="BUL24" s="49"/>
      <c r="BUS24" s="75"/>
      <c r="BUY24" s="49"/>
      <c r="BUZ24" s="49"/>
      <c r="BVB24" s="49"/>
      <c r="BVI24" s="75"/>
      <c r="BVO24" s="49"/>
      <c r="BVP24" s="49"/>
      <c r="BVR24" s="49"/>
      <c r="BVY24" s="75"/>
      <c r="BWE24" s="49"/>
      <c r="BWF24" s="49"/>
      <c r="BWH24" s="49"/>
      <c r="BWO24" s="75"/>
      <c r="BWU24" s="49"/>
      <c r="BWV24" s="49"/>
      <c r="BWX24" s="49"/>
      <c r="BXE24" s="75"/>
      <c r="BXK24" s="49"/>
      <c r="BXL24" s="49"/>
      <c r="BXN24" s="49"/>
      <c r="BXU24" s="75"/>
      <c r="BYA24" s="49"/>
      <c r="BYB24" s="49"/>
      <c r="BYD24" s="49"/>
      <c r="BYK24" s="75"/>
      <c r="BYQ24" s="49"/>
      <c r="BYR24" s="49"/>
      <c r="BYT24" s="49"/>
      <c r="BZA24" s="75"/>
      <c r="BZG24" s="49"/>
      <c r="BZH24" s="49"/>
      <c r="BZJ24" s="49"/>
      <c r="BZQ24" s="75"/>
      <c r="BZW24" s="49"/>
      <c r="BZX24" s="49"/>
      <c r="BZZ24" s="49"/>
      <c r="CAG24" s="75"/>
      <c r="CAM24" s="49"/>
      <c r="CAN24" s="49"/>
      <c r="CAP24" s="49"/>
      <c r="CAW24" s="75"/>
      <c r="CBC24" s="49"/>
      <c r="CBD24" s="49"/>
      <c r="CBF24" s="49"/>
      <c r="CBM24" s="75"/>
      <c r="CBS24" s="49"/>
      <c r="CBT24" s="49"/>
      <c r="CBV24" s="49"/>
      <c r="CCC24" s="75"/>
      <c r="CCI24" s="49"/>
      <c r="CCJ24" s="49"/>
      <c r="CCL24" s="49"/>
      <c r="CCS24" s="75"/>
      <c r="CCY24" s="49"/>
      <c r="CCZ24" s="49"/>
      <c r="CDB24" s="49"/>
      <c r="CDI24" s="75"/>
      <c r="CDO24" s="49"/>
      <c r="CDP24" s="49"/>
      <c r="CDR24" s="49"/>
      <c r="CDY24" s="75"/>
      <c r="CEE24" s="49"/>
      <c r="CEF24" s="49"/>
      <c r="CEH24" s="49"/>
      <c r="CEO24" s="75"/>
      <c r="CEU24" s="49"/>
      <c r="CEV24" s="49"/>
      <c r="CEX24" s="49"/>
      <c r="CFE24" s="75"/>
      <c r="CFK24" s="49"/>
      <c r="CFL24" s="49"/>
      <c r="CFN24" s="49"/>
      <c r="CFU24" s="75"/>
      <c r="CGA24" s="49"/>
      <c r="CGB24" s="49"/>
      <c r="CGD24" s="49"/>
      <c r="CGK24" s="75"/>
      <c r="CGQ24" s="49"/>
      <c r="CGR24" s="49"/>
      <c r="CGT24" s="49"/>
      <c r="CHA24" s="75"/>
      <c r="CHG24" s="49"/>
      <c r="CHH24" s="49"/>
      <c r="CHJ24" s="49"/>
      <c r="CHQ24" s="75"/>
      <c r="CHW24" s="49"/>
      <c r="CHX24" s="49"/>
      <c r="CHZ24" s="49"/>
      <c r="CIG24" s="75"/>
      <c r="CIM24" s="49"/>
      <c r="CIN24" s="49"/>
      <c r="CIP24" s="49"/>
      <c r="CIW24" s="75"/>
      <c r="CJC24" s="49"/>
      <c r="CJD24" s="49"/>
      <c r="CJF24" s="49"/>
      <c r="CJM24" s="75"/>
      <c r="CJS24" s="49"/>
      <c r="CJT24" s="49"/>
      <c r="CJV24" s="49"/>
      <c r="CKC24" s="75"/>
      <c r="CKI24" s="49"/>
      <c r="CKJ24" s="49"/>
      <c r="CKL24" s="49"/>
      <c r="CKS24" s="75"/>
      <c r="CKY24" s="49"/>
      <c r="CKZ24" s="49"/>
      <c r="CLB24" s="49"/>
      <c r="CLI24" s="75"/>
      <c r="CLO24" s="49"/>
      <c r="CLP24" s="49"/>
      <c r="CLR24" s="49"/>
      <c r="CLY24" s="75"/>
      <c r="CME24" s="49"/>
      <c r="CMF24" s="49"/>
      <c r="CMH24" s="49"/>
      <c r="CMO24" s="75"/>
      <c r="CMU24" s="49"/>
      <c r="CMV24" s="49"/>
      <c r="CMX24" s="49"/>
      <c r="CNE24" s="75"/>
      <c r="CNK24" s="49"/>
      <c r="CNL24" s="49"/>
      <c r="CNN24" s="49"/>
      <c r="CNU24" s="75"/>
      <c r="COA24" s="49"/>
      <c r="COB24" s="49"/>
      <c r="COD24" s="49"/>
      <c r="COK24" s="75"/>
      <c r="COQ24" s="49"/>
      <c r="COR24" s="49"/>
      <c r="COT24" s="49"/>
      <c r="CPA24" s="75"/>
      <c r="CPG24" s="49"/>
      <c r="CPH24" s="49"/>
      <c r="CPJ24" s="49"/>
      <c r="CPQ24" s="75"/>
      <c r="CPW24" s="49"/>
      <c r="CPX24" s="49"/>
      <c r="CPZ24" s="49"/>
      <c r="CQG24" s="75"/>
      <c r="CQM24" s="49"/>
      <c r="CQN24" s="49"/>
      <c r="CQP24" s="49"/>
      <c r="CQW24" s="75"/>
      <c r="CRC24" s="49"/>
      <c r="CRD24" s="49"/>
      <c r="CRF24" s="49"/>
      <c r="CRM24" s="75"/>
      <c r="CRS24" s="49"/>
      <c r="CRT24" s="49"/>
      <c r="CRV24" s="49"/>
      <c r="CSC24" s="75"/>
      <c r="CSI24" s="49"/>
      <c r="CSJ24" s="49"/>
      <c r="CSL24" s="49"/>
      <c r="CSS24" s="75"/>
      <c r="CSY24" s="49"/>
      <c r="CSZ24" s="49"/>
      <c r="CTB24" s="49"/>
      <c r="CTI24" s="75"/>
      <c r="CTO24" s="49"/>
      <c r="CTP24" s="49"/>
      <c r="CTR24" s="49"/>
      <c r="CTY24" s="75"/>
      <c r="CUE24" s="49"/>
      <c r="CUF24" s="49"/>
      <c r="CUH24" s="49"/>
      <c r="CUO24" s="75"/>
      <c r="CUU24" s="49"/>
      <c r="CUV24" s="49"/>
      <c r="CUX24" s="49"/>
      <c r="CVE24" s="75"/>
      <c r="CVK24" s="49"/>
      <c r="CVL24" s="49"/>
      <c r="CVN24" s="49"/>
      <c r="CVU24" s="75"/>
      <c r="CWA24" s="49"/>
      <c r="CWB24" s="49"/>
      <c r="CWD24" s="49"/>
      <c r="CWK24" s="75"/>
      <c r="CWQ24" s="49"/>
      <c r="CWR24" s="49"/>
      <c r="CWT24" s="49"/>
      <c r="CXA24" s="75"/>
      <c r="CXG24" s="49"/>
      <c r="CXH24" s="49"/>
      <c r="CXJ24" s="49"/>
      <c r="CXQ24" s="75"/>
      <c r="CXW24" s="49"/>
      <c r="CXX24" s="49"/>
      <c r="CXZ24" s="49"/>
      <c r="CYG24" s="75"/>
      <c r="CYM24" s="49"/>
      <c r="CYN24" s="49"/>
      <c r="CYP24" s="49"/>
      <c r="CYW24" s="75"/>
      <c r="CZC24" s="49"/>
      <c r="CZD24" s="49"/>
      <c r="CZF24" s="49"/>
      <c r="CZM24" s="75"/>
      <c r="CZS24" s="49"/>
      <c r="CZT24" s="49"/>
      <c r="CZV24" s="49"/>
      <c r="DAC24" s="75"/>
      <c r="DAI24" s="49"/>
      <c r="DAJ24" s="49"/>
      <c r="DAL24" s="49"/>
      <c r="DAS24" s="75"/>
      <c r="DAY24" s="49"/>
      <c r="DAZ24" s="49"/>
      <c r="DBB24" s="49"/>
      <c r="DBI24" s="75"/>
      <c r="DBO24" s="49"/>
      <c r="DBP24" s="49"/>
      <c r="DBR24" s="49"/>
      <c r="DBY24" s="75"/>
      <c r="DCE24" s="49"/>
      <c r="DCF24" s="49"/>
      <c r="DCH24" s="49"/>
      <c r="DCO24" s="75"/>
      <c r="DCU24" s="49"/>
      <c r="DCV24" s="49"/>
      <c r="DCX24" s="49"/>
      <c r="DDE24" s="75"/>
      <c r="DDK24" s="49"/>
      <c r="DDL24" s="49"/>
      <c r="DDN24" s="49"/>
      <c r="DDU24" s="75"/>
      <c r="DEA24" s="49"/>
      <c r="DEB24" s="49"/>
      <c r="DED24" s="49"/>
      <c r="DEK24" s="75"/>
      <c r="DEQ24" s="49"/>
      <c r="DER24" s="49"/>
      <c r="DET24" s="49"/>
      <c r="DFA24" s="75"/>
      <c r="DFG24" s="49"/>
      <c r="DFH24" s="49"/>
      <c r="DFJ24" s="49"/>
      <c r="DFQ24" s="75"/>
      <c r="DFW24" s="49"/>
      <c r="DFX24" s="49"/>
      <c r="DFZ24" s="49"/>
      <c r="DGG24" s="75"/>
      <c r="DGM24" s="49"/>
      <c r="DGN24" s="49"/>
      <c r="DGP24" s="49"/>
      <c r="DGW24" s="75"/>
      <c r="DHC24" s="49"/>
      <c r="DHD24" s="49"/>
      <c r="DHF24" s="49"/>
      <c r="DHM24" s="75"/>
      <c r="DHS24" s="49"/>
      <c r="DHT24" s="49"/>
      <c r="DHV24" s="49"/>
      <c r="DIC24" s="75"/>
      <c r="DII24" s="49"/>
      <c r="DIJ24" s="49"/>
      <c r="DIL24" s="49"/>
      <c r="DIS24" s="75"/>
      <c r="DIY24" s="49"/>
      <c r="DIZ24" s="49"/>
      <c r="DJB24" s="49"/>
      <c r="DJI24" s="75"/>
      <c r="DJO24" s="49"/>
      <c r="DJP24" s="49"/>
      <c r="DJR24" s="49"/>
      <c r="DJY24" s="75"/>
      <c r="DKE24" s="49"/>
      <c r="DKF24" s="49"/>
      <c r="DKH24" s="49"/>
      <c r="DKO24" s="75"/>
      <c r="DKU24" s="49"/>
      <c r="DKV24" s="49"/>
      <c r="DKX24" s="49"/>
      <c r="DLE24" s="75"/>
      <c r="DLK24" s="49"/>
      <c r="DLL24" s="49"/>
      <c r="DLN24" s="49"/>
      <c r="DLU24" s="75"/>
      <c r="DMA24" s="49"/>
      <c r="DMB24" s="49"/>
      <c r="DMD24" s="49"/>
      <c r="DMK24" s="75"/>
      <c r="DMQ24" s="49"/>
      <c r="DMR24" s="49"/>
      <c r="DMT24" s="49"/>
      <c r="DNA24" s="75"/>
      <c r="DNG24" s="49"/>
      <c r="DNH24" s="49"/>
      <c r="DNJ24" s="49"/>
      <c r="DNQ24" s="75"/>
      <c r="DNW24" s="49"/>
      <c r="DNX24" s="49"/>
      <c r="DNZ24" s="49"/>
      <c r="DOG24" s="75"/>
      <c r="DOM24" s="49"/>
      <c r="DON24" s="49"/>
      <c r="DOP24" s="49"/>
      <c r="DOW24" s="75"/>
      <c r="DPC24" s="49"/>
      <c r="DPD24" s="49"/>
      <c r="DPF24" s="49"/>
      <c r="DPM24" s="75"/>
      <c r="DPS24" s="49"/>
      <c r="DPT24" s="49"/>
      <c r="DPV24" s="49"/>
      <c r="DQC24" s="75"/>
      <c r="DQI24" s="49"/>
      <c r="DQJ24" s="49"/>
      <c r="DQL24" s="49"/>
      <c r="DQS24" s="75"/>
      <c r="DQY24" s="49"/>
      <c r="DQZ24" s="49"/>
      <c r="DRB24" s="49"/>
      <c r="DRI24" s="75"/>
      <c r="DRO24" s="49"/>
      <c r="DRP24" s="49"/>
      <c r="DRR24" s="49"/>
      <c r="DRY24" s="75"/>
      <c r="DSE24" s="49"/>
      <c r="DSF24" s="49"/>
      <c r="DSH24" s="49"/>
      <c r="DSO24" s="75"/>
      <c r="DSU24" s="49"/>
      <c r="DSV24" s="49"/>
      <c r="DSX24" s="49"/>
      <c r="DTE24" s="75"/>
      <c r="DTK24" s="49"/>
      <c r="DTL24" s="49"/>
      <c r="DTN24" s="49"/>
      <c r="DTU24" s="75"/>
      <c r="DUA24" s="49"/>
      <c r="DUB24" s="49"/>
      <c r="DUD24" s="49"/>
      <c r="DUK24" s="75"/>
      <c r="DUQ24" s="49"/>
      <c r="DUR24" s="49"/>
      <c r="DUT24" s="49"/>
      <c r="DVA24" s="75"/>
      <c r="DVG24" s="49"/>
      <c r="DVH24" s="49"/>
      <c r="DVJ24" s="49"/>
      <c r="DVQ24" s="75"/>
      <c r="DVW24" s="49"/>
      <c r="DVX24" s="49"/>
      <c r="DVZ24" s="49"/>
      <c r="DWG24" s="75"/>
      <c r="DWM24" s="49"/>
      <c r="DWN24" s="49"/>
      <c r="DWP24" s="49"/>
      <c r="DWW24" s="75"/>
      <c r="DXC24" s="49"/>
      <c r="DXD24" s="49"/>
      <c r="DXF24" s="49"/>
      <c r="DXM24" s="75"/>
      <c r="DXS24" s="49"/>
      <c r="DXT24" s="49"/>
      <c r="DXV24" s="49"/>
      <c r="DYC24" s="75"/>
      <c r="DYI24" s="49"/>
      <c r="DYJ24" s="49"/>
      <c r="DYL24" s="49"/>
      <c r="DYS24" s="75"/>
      <c r="DYY24" s="49"/>
      <c r="DYZ24" s="49"/>
      <c r="DZB24" s="49"/>
      <c r="DZI24" s="75"/>
      <c r="DZO24" s="49"/>
      <c r="DZP24" s="49"/>
      <c r="DZR24" s="49"/>
      <c r="DZY24" s="75"/>
      <c r="EAE24" s="49"/>
      <c r="EAF24" s="49"/>
      <c r="EAH24" s="49"/>
      <c r="EAO24" s="75"/>
      <c r="EAU24" s="49"/>
      <c r="EAV24" s="49"/>
      <c r="EAX24" s="49"/>
      <c r="EBE24" s="75"/>
      <c r="EBK24" s="49"/>
      <c r="EBL24" s="49"/>
      <c r="EBN24" s="49"/>
      <c r="EBU24" s="75"/>
      <c r="ECA24" s="49"/>
      <c r="ECB24" s="49"/>
      <c r="ECD24" s="49"/>
      <c r="ECK24" s="75"/>
      <c r="ECQ24" s="49"/>
      <c r="ECR24" s="49"/>
      <c r="ECT24" s="49"/>
      <c r="EDA24" s="75"/>
      <c r="EDG24" s="49"/>
      <c r="EDH24" s="49"/>
      <c r="EDJ24" s="49"/>
      <c r="EDQ24" s="75"/>
      <c r="EDW24" s="49"/>
      <c r="EDX24" s="49"/>
      <c r="EDZ24" s="49"/>
      <c r="EEG24" s="75"/>
      <c r="EEM24" s="49"/>
      <c r="EEN24" s="49"/>
      <c r="EEP24" s="49"/>
      <c r="EEW24" s="75"/>
      <c r="EFC24" s="49"/>
      <c r="EFD24" s="49"/>
      <c r="EFF24" s="49"/>
      <c r="EFM24" s="75"/>
      <c r="EFS24" s="49"/>
      <c r="EFT24" s="49"/>
      <c r="EFV24" s="49"/>
      <c r="EGC24" s="75"/>
      <c r="EGI24" s="49"/>
      <c r="EGJ24" s="49"/>
      <c r="EGL24" s="49"/>
      <c r="EGS24" s="75"/>
      <c r="EGY24" s="49"/>
      <c r="EGZ24" s="49"/>
      <c r="EHB24" s="49"/>
      <c r="EHI24" s="75"/>
      <c r="EHO24" s="49"/>
      <c r="EHP24" s="49"/>
      <c r="EHR24" s="49"/>
      <c r="EHY24" s="75"/>
      <c r="EIE24" s="49"/>
      <c r="EIF24" s="49"/>
      <c r="EIH24" s="49"/>
      <c r="EIO24" s="75"/>
      <c r="EIU24" s="49"/>
      <c r="EIV24" s="49"/>
      <c r="EIX24" s="49"/>
      <c r="EJE24" s="75"/>
      <c r="EJK24" s="49"/>
      <c r="EJL24" s="49"/>
      <c r="EJN24" s="49"/>
      <c r="EJU24" s="75"/>
      <c r="EKA24" s="49"/>
      <c r="EKB24" s="49"/>
      <c r="EKD24" s="49"/>
      <c r="EKK24" s="75"/>
      <c r="EKQ24" s="49"/>
      <c r="EKR24" s="49"/>
      <c r="EKT24" s="49"/>
      <c r="ELA24" s="75"/>
      <c r="ELG24" s="49"/>
      <c r="ELH24" s="49"/>
      <c r="ELJ24" s="49"/>
      <c r="ELQ24" s="75"/>
      <c r="ELW24" s="49"/>
      <c r="ELX24" s="49"/>
      <c r="ELZ24" s="49"/>
      <c r="EMG24" s="75"/>
      <c r="EMM24" s="49"/>
      <c r="EMN24" s="49"/>
      <c r="EMP24" s="49"/>
      <c r="EMW24" s="75"/>
      <c r="ENC24" s="49"/>
      <c r="END24" s="49"/>
      <c r="ENF24" s="49"/>
      <c r="ENM24" s="75"/>
      <c r="ENS24" s="49"/>
      <c r="ENT24" s="49"/>
      <c r="ENV24" s="49"/>
      <c r="EOC24" s="75"/>
      <c r="EOI24" s="49"/>
      <c r="EOJ24" s="49"/>
      <c r="EOL24" s="49"/>
      <c r="EOS24" s="75"/>
      <c r="EOY24" s="49"/>
      <c r="EOZ24" s="49"/>
      <c r="EPB24" s="49"/>
      <c r="EPI24" s="75"/>
      <c r="EPO24" s="49"/>
      <c r="EPP24" s="49"/>
      <c r="EPR24" s="49"/>
      <c r="EPY24" s="75"/>
      <c r="EQE24" s="49"/>
      <c r="EQF24" s="49"/>
      <c r="EQH24" s="49"/>
      <c r="EQO24" s="75"/>
      <c r="EQU24" s="49"/>
      <c r="EQV24" s="49"/>
      <c r="EQX24" s="49"/>
      <c r="ERE24" s="75"/>
      <c r="ERK24" s="49"/>
      <c r="ERL24" s="49"/>
      <c r="ERN24" s="49"/>
      <c r="ERU24" s="75"/>
      <c r="ESA24" s="49"/>
      <c r="ESB24" s="49"/>
      <c r="ESD24" s="49"/>
      <c r="ESK24" s="75"/>
      <c r="ESQ24" s="49"/>
      <c r="ESR24" s="49"/>
      <c r="EST24" s="49"/>
      <c r="ETA24" s="75"/>
      <c r="ETG24" s="49"/>
      <c r="ETH24" s="49"/>
      <c r="ETJ24" s="49"/>
      <c r="ETQ24" s="75"/>
      <c r="ETW24" s="49"/>
      <c r="ETX24" s="49"/>
      <c r="ETZ24" s="49"/>
      <c r="EUG24" s="75"/>
      <c r="EUM24" s="49"/>
      <c r="EUN24" s="49"/>
      <c r="EUP24" s="49"/>
      <c r="EUW24" s="75"/>
      <c r="EVC24" s="49"/>
      <c r="EVD24" s="49"/>
      <c r="EVF24" s="49"/>
      <c r="EVM24" s="75"/>
      <c r="EVS24" s="49"/>
      <c r="EVT24" s="49"/>
      <c r="EVV24" s="49"/>
      <c r="EWC24" s="75"/>
      <c r="EWI24" s="49"/>
      <c r="EWJ24" s="49"/>
      <c r="EWL24" s="49"/>
      <c r="EWS24" s="75"/>
      <c r="EWY24" s="49"/>
      <c r="EWZ24" s="49"/>
      <c r="EXB24" s="49"/>
      <c r="EXI24" s="75"/>
      <c r="EXO24" s="49"/>
      <c r="EXP24" s="49"/>
      <c r="EXR24" s="49"/>
      <c r="EXY24" s="75"/>
      <c r="EYE24" s="49"/>
      <c r="EYF24" s="49"/>
      <c r="EYH24" s="49"/>
      <c r="EYO24" s="75"/>
      <c r="EYU24" s="49"/>
      <c r="EYV24" s="49"/>
      <c r="EYX24" s="49"/>
      <c r="EZE24" s="75"/>
      <c r="EZK24" s="49"/>
      <c r="EZL24" s="49"/>
      <c r="EZN24" s="49"/>
      <c r="EZU24" s="75"/>
      <c r="FAA24" s="49"/>
      <c r="FAB24" s="49"/>
      <c r="FAD24" s="49"/>
      <c r="FAK24" s="75"/>
      <c r="FAQ24" s="49"/>
      <c r="FAR24" s="49"/>
      <c r="FAT24" s="49"/>
      <c r="FBA24" s="75"/>
      <c r="FBG24" s="49"/>
      <c r="FBH24" s="49"/>
      <c r="FBJ24" s="49"/>
      <c r="FBQ24" s="75"/>
      <c r="FBW24" s="49"/>
      <c r="FBX24" s="49"/>
      <c r="FBZ24" s="49"/>
      <c r="FCG24" s="75"/>
      <c r="FCM24" s="49"/>
      <c r="FCN24" s="49"/>
      <c r="FCP24" s="49"/>
      <c r="FCW24" s="75"/>
      <c r="FDC24" s="49"/>
      <c r="FDD24" s="49"/>
      <c r="FDF24" s="49"/>
      <c r="FDM24" s="75"/>
      <c r="FDS24" s="49"/>
      <c r="FDT24" s="49"/>
      <c r="FDV24" s="49"/>
      <c r="FEC24" s="75"/>
      <c r="FEI24" s="49"/>
      <c r="FEJ24" s="49"/>
      <c r="FEL24" s="49"/>
      <c r="FES24" s="75"/>
      <c r="FEY24" s="49"/>
      <c r="FEZ24" s="49"/>
      <c r="FFB24" s="49"/>
      <c r="FFI24" s="75"/>
      <c r="FFO24" s="49"/>
      <c r="FFP24" s="49"/>
      <c r="FFR24" s="49"/>
      <c r="FFY24" s="75"/>
      <c r="FGE24" s="49"/>
      <c r="FGF24" s="49"/>
      <c r="FGH24" s="49"/>
      <c r="FGO24" s="75"/>
      <c r="FGU24" s="49"/>
      <c r="FGV24" s="49"/>
      <c r="FGX24" s="49"/>
      <c r="FHE24" s="75"/>
      <c r="FHK24" s="49"/>
      <c r="FHL24" s="49"/>
      <c r="FHN24" s="49"/>
      <c r="FHU24" s="75"/>
      <c r="FIA24" s="49"/>
      <c r="FIB24" s="49"/>
      <c r="FID24" s="49"/>
      <c r="FIK24" s="75"/>
      <c r="FIQ24" s="49"/>
      <c r="FIR24" s="49"/>
      <c r="FIT24" s="49"/>
      <c r="FJA24" s="75"/>
      <c r="FJG24" s="49"/>
      <c r="FJH24" s="49"/>
      <c r="FJJ24" s="49"/>
      <c r="FJQ24" s="75"/>
      <c r="FJW24" s="49"/>
      <c r="FJX24" s="49"/>
      <c r="FJZ24" s="49"/>
      <c r="FKG24" s="75"/>
      <c r="FKM24" s="49"/>
      <c r="FKN24" s="49"/>
      <c r="FKP24" s="49"/>
      <c r="FKW24" s="75"/>
      <c r="FLC24" s="49"/>
      <c r="FLD24" s="49"/>
      <c r="FLF24" s="49"/>
      <c r="FLM24" s="75"/>
      <c r="FLS24" s="49"/>
      <c r="FLT24" s="49"/>
      <c r="FLV24" s="49"/>
      <c r="FMC24" s="75"/>
      <c r="FMI24" s="49"/>
      <c r="FMJ24" s="49"/>
      <c r="FML24" s="49"/>
      <c r="FMS24" s="75"/>
      <c r="FMY24" s="49"/>
      <c r="FMZ24" s="49"/>
      <c r="FNB24" s="49"/>
      <c r="FNI24" s="75"/>
      <c r="FNO24" s="49"/>
      <c r="FNP24" s="49"/>
      <c r="FNR24" s="49"/>
      <c r="FNY24" s="75"/>
      <c r="FOE24" s="49"/>
      <c r="FOF24" s="49"/>
      <c r="FOH24" s="49"/>
      <c r="FOO24" s="75"/>
      <c r="FOU24" s="49"/>
      <c r="FOV24" s="49"/>
      <c r="FOX24" s="49"/>
      <c r="FPE24" s="75"/>
      <c r="FPK24" s="49"/>
      <c r="FPL24" s="49"/>
      <c r="FPN24" s="49"/>
      <c r="FPU24" s="75"/>
      <c r="FQA24" s="49"/>
      <c r="FQB24" s="49"/>
      <c r="FQD24" s="49"/>
      <c r="FQK24" s="75"/>
      <c r="FQQ24" s="49"/>
      <c r="FQR24" s="49"/>
      <c r="FQT24" s="49"/>
      <c r="FRA24" s="75"/>
      <c r="FRG24" s="49"/>
      <c r="FRH24" s="49"/>
      <c r="FRJ24" s="49"/>
      <c r="FRQ24" s="75"/>
      <c r="FRW24" s="49"/>
      <c r="FRX24" s="49"/>
      <c r="FRZ24" s="49"/>
      <c r="FSG24" s="75"/>
      <c r="FSM24" s="49"/>
      <c r="FSN24" s="49"/>
      <c r="FSP24" s="49"/>
      <c r="FSW24" s="75"/>
      <c r="FTC24" s="49"/>
      <c r="FTD24" s="49"/>
      <c r="FTF24" s="49"/>
      <c r="FTM24" s="75"/>
      <c r="FTS24" s="49"/>
      <c r="FTT24" s="49"/>
      <c r="FTV24" s="49"/>
      <c r="FUC24" s="75"/>
      <c r="FUI24" s="49"/>
      <c r="FUJ24" s="49"/>
      <c r="FUL24" s="49"/>
      <c r="FUS24" s="75"/>
      <c r="FUY24" s="49"/>
      <c r="FUZ24" s="49"/>
      <c r="FVB24" s="49"/>
      <c r="FVI24" s="75"/>
      <c r="FVO24" s="49"/>
      <c r="FVP24" s="49"/>
      <c r="FVR24" s="49"/>
      <c r="FVY24" s="75"/>
      <c r="FWE24" s="49"/>
      <c r="FWF24" s="49"/>
      <c r="FWH24" s="49"/>
      <c r="FWO24" s="75"/>
      <c r="FWU24" s="49"/>
      <c r="FWV24" s="49"/>
      <c r="FWX24" s="49"/>
      <c r="FXE24" s="75"/>
      <c r="FXK24" s="49"/>
      <c r="FXL24" s="49"/>
      <c r="FXN24" s="49"/>
      <c r="FXU24" s="75"/>
      <c r="FYA24" s="49"/>
      <c r="FYB24" s="49"/>
      <c r="FYD24" s="49"/>
      <c r="FYK24" s="75"/>
      <c r="FYQ24" s="49"/>
      <c r="FYR24" s="49"/>
      <c r="FYT24" s="49"/>
      <c r="FZA24" s="75"/>
      <c r="FZG24" s="49"/>
      <c r="FZH24" s="49"/>
      <c r="FZJ24" s="49"/>
      <c r="FZQ24" s="75"/>
      <c r="FZW24" s="49"/>
      <c r="FZX24" s="49"/>
      <c r="FZZ24" s="49"/>
      <c r="GAG24" s="75"/>
      <c r="GAM24" s="49"/>
      <c r="GAN24" s="49"/>
      <c r="GAP24" s="49"/>
      <c r="GAW24" s="75"/>
      <c r="GBC24" s="49"/>
      <c r="GBD24" s="49"/>
      <c r="GBF24" s="49"/>
      <c r="GBM24" s="75"/>
      <c r="GBS24" s="49"/>
      <c r="GBT24" s="49"/>
      <c r="GBV24" s="49"/>
      <c r="GCC24" s="75"/>
      <c r="GCI24" s="49"/>
      <c r="GCJ24" s="49"/>
      <c r="GCL24" s="49"/>
      <c r="GCS24" s="75"/>
      <c r="GCY24" s="49"/>
      <c r="GCZ24" s="49"/>
      <c r="GDB24" s="49"/>
      <c r="GDI24" s="75"/>
      <c r="GDO24" s="49"/>
      <c r="GDP24" s="49"/>
      <c r="GDR24" s="49"/>
      <c r="GDY24" s="75"/>
      <c r="GEE24" s="49"/>
      <c r="GEF24" s="49"/>
      <c r="GEH24" s="49"/>
      <c r="GEO24" s="75"/>
      <c r="GEU24" s="49"/>
      <c r="GEV24" s="49"/>
      <c r="GEX24" s="49"/>
      <c r="GFE24" s="75"/>
      <c r="GFK24" s="49"/>
      <c r="GFL24" s="49"/>
      <c r="GFN24" s="49"/>
      <c r="GFU24" s="75"/>
      <c r="GGA24" s="49"/>
      <c r="GGB24" s="49"/>
      <c r="GGD24" s="49"/>
      <c r="GGK24" s="75"/>
      <c r="GGQ24" s="49"/>
      <c r="GGR24" s="49"/>
      <c r="GGT24" s="49"/>
      <c r="GHA24" s="75"/>
      <c r="GHG24" s="49"/>
      <c r="GHH24" s="49"/>
      <c r="GHJ24" s="49"/>
      <c r="GHQ24" s="75"/>
      <c r="GHW24" s="49"/>
      <c r="GHX24" s="49"/>
      <c r="GHZ24" s="49"/>
      <c r="GIG24" s="75"/>
      <c r="GIM24" s="49"/>
      <c r="GIN24" s="49"/>
      <c r="GIP24" s="49"/>
      <c r="GIW24" s="75"/>
      <c r="GJC24" s="49"/>
      <c r="GJD24" s="49"/>
      <c r="GJF24" s="49"/>
      <c r="GJM24" s="75"/>
      <c r="GJS24" s="49"/>
      <c r="GJT24" s="49"/>
      <c r="GJV24" s="49"/>
      <c r="GKC24" s="75"/>
      <c r="GKI24" s="49"/>
      <c r="GKJ24" s="49"/>
      <c r="GKL24" s="49"/>
      <c r="GKS24" s="75"/>
      <c r="GKY24" s="49"/>
      <c r="GKZ24" s="49"/>
      <c r="GLB24" s="49"/>
      <c r="GLI24" s="75"/>
      <c r="GLO24" s="49"/>
      <c r="GLP24" s="49"/>
      <c r="GLR24" s="49"/>
      <c r="GLY24" s="75"/>
      <c r="GME24" s="49"/>
      <c r="GMF24" s="49"/>
      <c r="GMH24" s="49"/>
      <c r="GMO24" s="75"/>
      <c r="GMU24" s="49"/>
      <c r="GMV24" s="49"/>
      <c r="GMX24" s="49"/>
      <c r="GNE24" s="75"/>
      <c r="GNK24" s="49"/>
      <c r="GNL24" s="49"/>
      <c r="GNN24" s="49"/>
      <c r="GNU24" s="75"/>
      <c r="GOA24" s="49"/>
      <c r="GOB24" s="49"/>
      <c r="GOD24" s="49"/>
      <c r="GOK24" s="75"/>
      <c r="GOQ24" s="49"/>
      <c r="GOR24" s="49"/>
      <c r="GOT24" s="49"/>
      <c r="GPA24" s="75"/>
      <c r="GPG24" s="49"/>
      <c r="GPH24" s="49"/>
      <c r="GPJ24" s="49"/>
      <c r="GPQ24" s="75"/>
      <c r="GPW24" s="49"/>
      <c r="GPX24" s="49"/>
      <c r="GPZ24" s="49"/>
      <c r="GQG24" s="75"/>
      <c r="GQM24" s="49"/>
      <c r="GQN24" s="49"/>
      <c r="GQP24" s="49"/>
      <c r="GQW24" s="75"/>
      <c r="GRC24" s="49"/>
      <c r="GRD24" s="49"/>
      <c r="GRF24" s="49"/>
      <c r="GRM24" s="75"/>
      <c r="GRS24" s="49"/>
      <c r="GRT24" s="49"/>
      <c r="GRV24" s="49"/>
      <c r="GSC24" s="75"/>
      <c r="GSI24" s="49"/>
      <c r="GSJ24" s="49"/>
      <c r="GSL24" s="49"/>
      <c r="GSS24" s="75"/>
      <c r="GSY24" s="49"/>
      <c r="GSZ24" s="49"/>
      <c r="GTB24" s="49"/>
      <c r="GTI24" s="75"/>
      <c r="GTO24" s="49"/>
      <c r="GTP24" s="49"/>
      <c r="GTR24" s="49"/>
      <c r="GTY24" s="75"/>
      <c r="GUE24" s="49"/>
      <c r="GUF24" s="49"/>
      <c r="GUH24" s="49"/>
      <c r="GUO24" s="75"/>
      <c r="GUU24" s="49"/>
      <c r="GUV24" s="49"/>
      <c r="GUX24" s="49"/>
      <c r="GVE24" s="75"/>
      <c r="GVK24" s="49"/>
      <c r="GVL24" s="49"/>
      <c r="GVN24" s="49"/>
      <c r="GVU24" s="75"/>
      <c r="GWA24" s="49"/>
      <c r="GWB24" s="49"/>
      <c r="GWD24" s="49"/>
      <c r="GWK24" s="75"/>
      <c r="GWQ24" s="49"/>
      <c r="GWR24" s="49"/>
      <c r="GWT24" s="49"/>
      <c r="GXA24" s="75"/>
      <c r="GXG24" s="49"/>
      <c r="GXH24" s="49"/>
      <c r="GXJ24" s="49"/>
      <c r="GXQ24" s="75"/>
      <c r="GXW24" s="49"/>
      <c r="GXX24" s="49"/>
      <c r="GXZ24" s="49"/>
      <c r="GYG24" s="75"/>
      <c r="GYM24" s="49"/>
      <c r="GYN24" s="49"/>
      <c r="GYP24" s="49"/>
      <c r="GYW24" s="75"/>
      <c r="GZC24" s="49"/>
      <c r="GZD24" s="49"/>
      <c r="GZF24" s="49"/>
      <c r="GZM24" s="75"/>
      <c r="GZS24" s="49"/>
      <c r="GZT24" s="49"/>
      <c r="GZV24" s="49"/>
      <c r="HAC24" s="75"/>
      <c r="HAI24" s="49"/>
      <c r="HAJ24" s="49"/>
      <c r="HAL24" s="49"/>
      <c r="HAS24" s="75"/>
      <c r="HAY24" s="49"/>
      <c r="HAZ24" s="49"/>
      <c r="HBB24" s="49"/>
      <c r="HBI24" s="75"/>
      <c r="HBO24" s="49"/>
      <c r="HBP24" s="49"/>
      <c r="HBR24" s="49"/>
      <c r="HBY24" s="75"/>
      <c r="HCE24" s="49"/>
      <c r="HCF24" s="49"/>
      <c r="HCH24" s="49"/>
      <c r="HCO24" s="75"/>
      <c r="HCU24" s="49"/>
      <c r="HCV24" s="49"/>
      <c r="HCX24" s="49"/>
      <c r="HDE24" s="75"/>
      <c r="HDK24" s="49"/>
      <c r="HDL24" s="49"/>
      <c r="HDN24" s="49"/>
      <c r="HDU24" s="75"/>
      <c r="HEA24" s="49"/>
      <c r="HEB24" s="49"/>
      <c r="HED24" s="49"/>
      <c r="HEK24" s="75"/>
      <c r="HEQ24" s="49"/>
      <c r="HER24" s="49"/>
      <c r="HET24" s="49"/>
      <c r="HFA24" s="75"/>
      <c r="HFG24" s="49"/>
      <c r="HFH24" s="49"/>
      <c r="HFJ24" s="49"/>
      <c r="HFQ24" s="75"/>
      <c r="HFW24" s="49"/>
      <c r="HFX24" s="49"/>
      <c r="HFZ24" s="49"/>
      <c r="HGG24" s="75"/>
      <c r="HGM24" s="49"/>
      <c r="HGN24" s="49"/>
      <c r="HGP24" s="49"/>
      <c r="HGW24" s="75"/>
      <c r="HHC24" s="49"/>
      <c r="HHD24" s="49"/>
      <c r="HHF24" s="49"/>
      <c r="HHM24" s="75"/>
      <c r="HHS24" s="49"/>
      <c r="HHT24" s="49"/>
      <c r="HHV24" s="49"/>
      <c r="HIC24" s="75"/>
      <c r="HII24" s="49"/>
      <c r="HIJ24" s="49"/>
      <c r="HIL24" s="49"/>
      <c r="HIS24" s="75"/>
      <c r="HIY24" s="49"/>
      <c r="HIZ24" s="49"/>
      <c r="HJB24" s="49"/>
      <c r="HJI24" s="75"/>
      <c r="HJO24" s="49"/>
      <c r="HJP24" s="49"/>
      <c r="HJR24" s="49"/>
      <c r="HJY24" s="75"/>
      <c r="HKE24" s="49"/>
      <c r="HKF24" s="49"/>
      <c r="HKH24" s="49"/>
      <c r="HKO24" s="75"/>
      <c r="HKU24" s="49"/>
      <c r="HKV24" s="49"/>
      <c r="HKX24" s="49"/>
      <c r="HLE24" s="75"/>
      <c r="HLK24" s="49"/>
      <c r="HLL24" s="49"/>
      <c r="HLN24" s="49"/>
      <c r="HLU24" s="75"/>
      <c r="HMA24" s="49"/>
      <c r="HMB24" s="49"/>
      <c r="HMD24" s="49"/>
      <c r="HMK24" s="75"/>
      <c r="HMQ24" s="49"/>
      <c r="HMR24" s="49"/>
      <c r="HMT24" s="49"/>
      <c r="HNA24" s="75"/>
      <c r="HNG24" s="49"/>
      <c r="HNH24" s="49"/>
      <c r="HNJ24" s="49"/>
      <c r="HNQ24" s="75"/>
      <c r="HNW24" s="49"/>
      <c r="HNX24" s="49"/>
      <c r="HNZ24" s="49"/>
      <c r="HOG24" s="75"/>
      <c r="HOM24" s="49"/>
      <c r="HON24" s="49"/>
      <c r="HOP24" s="49"/>
      <c r="HOW24" s="75"/>
      <c r="HPC24" s="49"/>
      <c r="HPD24" s="49"/>
      <c r="HPF24" s="49"/>
      <c r="HPM24" s="75"/>
      <c r="HPS24" s="49"/>
      <c r="HPT24" s="49"/>
      <c r="HPV24" s="49"/>
      <c r="HQC24" s="75"/>
      <c r="HQI24" s="49"/>
      <c r="HQJ24" s="49"/>
      <c r="HQL24" s="49"/>
      <c r="HQS24" s="75"/>
      <c r="HQY24" s="49"/>
      <c r="HQZ24" s="49"/>
      <c r="HRB24" s="49"/>
      <c r="HRI24" s="75"/>
      <c r="HRO24" s="49"/>
      <c r="HRP24" s="49"/>
      <c r="HRR24" s="49"/>
      <c r="HRY24" s="75"/>
      <c r="HSE24" s="49"/>
      <c r="HSF24" s="49"/>
      <c r="HSH24" s="49"/>
      <c r="HSO24" s="75"/>
      <c r="HSU24" s="49"/>
      <c r="HSV24" s="49"/>
      <c r="HSX24" s="49"/>
      <c r="HTE24" s="75"/>
      <c r="HTK24" s="49"/>
      <c r="HTL24" s="49"/>
      <c r="HTN24" s="49"/>
      <c r="HTU24" s="75"/>
      <c r="HUA24" s="49"/>
      <c r="HUB24" s="49"/>
      <c r="HUD24" s="49"/>
      <c r="HUK24" s="75"/>
      <c r="HUQ24" s="49"/>
      <c r="HUR24" s="49"/>
      <c r="HUT24" s="49"/>
      <c r="HVA24" s="75"/>
      <c r="HVG24" s="49"/>
      <c r="HVH24" s="49"/>
      <c r="HVJ24" s="49"/>
      <c r="HVQ24" s="75"/>
      <c r="HVW24" s="49"/>
      <c r="HVX24" s="49"/>
      <c r="HVZ24" s="49"/>
      <c r="HWG24" s="75"/>
      <c r="HWM24" s="49"/>
      <c r="HWN24" s="49"/>
      <c r="HWP24" s="49"/>
      <c r="HWW24" s="75"/>
      <c r="HXC24" s="49"/>
      <c r="HXD24" s="49"/>
      <c r="HXF24" s="49"/>
      <c r="HXM24" s="75"/>
      <c r="HXS24" s="49"/>
      <c r="HXT24" s="49"/>
      <c r="HXV24" s="49"/>
      <c r="HYC24" s="75"/>
      <c r="HYI24" s="49"/>
      <c r="HYJ24" s="49"/>
      <c r="HYL24" s="49"/>
      <c r="HYS24" s="75"/>
      <c r="HYY24" s="49"/>
      <c r="HYZ24" s="49"/>
      <c r="HZB24" s="49"/>
      <c r="HZI24" s="75"/>
      <c r="HZO24" s="49"/>
      <c r="HZP24" s="49"/>
      <c r="HZR24" s="49"/>
      <c r="HZY24" s="75"/>
      <c r="IAE24" s="49"/>
      <c r="IAF24" s="49"/>
      <c r="IAH24" s="49"/>
      <c r="IAO24" s="75"/>
      <c r="IAU24" s="49"/>
      <c r="IAV24" s="49"/>
      <c r="IAX24" s="49"/>
      <c r="IBE24" s="75"/>
      <c r="IBK24" s="49"/>
      <c r="IBL24" s="49"/>
      <c r="IBN24" s="49"/>
      <c r="IBU24" s="75"/>
      <c r="ICA24" s="49"/>
      <c r="ICB24" s="49"/>
      <c r="ICD24" s="49"/>
      <c r="ICK24" s="75"/>
      <c r="ICQ24" s="49"/>
      <c r="ICR24" s="49"/>
      <c r="ICT24" s="49"/>
      <c r="IDA24" s="75"/>
      <c r="IDG24" s="49"/>
      <c r="IDH24" s="49"/>
      <c r="IDJ24" s="49"/>
      <c r="IDQ24" s="75"/>
      <c r="IDW24" s="49"/>
      <c r="IDX24" s="49"/>
      <c r="IDZ24" s="49"/>
      <c r="IEG24" s="75"/>
      <c r="IEM24" s="49"/>
      <c r="IEN24" s="49"/>
      <c r="IEP24" s="49"/>
      <c r="IEW24" s="75"/>
      <c r="IFC24" s="49"/>
      <c r="IFD24" s="49"/>
      <c r="IFF24" s="49"/>
      <c r="IFM24" s="75"/>
      <c r="IFS24" s="49"/>
      <c r="IFT24" s="49"/>
      <c r="IFV24" s="49"/>
      <c r="IGC24" s="75"/>
      <c r="IGI24" s="49"/>
      <c r="IGJ24" s="49"/>
      <c r="IGL24" s="49"/>
      <c r="IGS24" s="75"/>
      <c r="IGY24" s="49"/>
      <c r="IGZ24" s="49"/>
      <c r="IHB24" s="49"/>
      <c r="IHI24" s="75"/>
      <c r="IHO24" s="49"/>
      <c r="IHP24" s="49"/>
      <c r="IHR24" s="49"/>
      <c r="IHY24" s="75"/>
      <c r="IIE24" s="49"/>
      <c r="IIF24" s="49"/>
      <c r="IIH24" s="49"/>
      <c r="IIO24" s="75"/>
      <c r="IIU24" s="49"/>
      <c r="IIV24" s="49"/>
      <c r="IIX24" s="49"/>
      <c r="IJE24" s="75"/>
      <c r="IJK24" s="49"/>
      <c r="IJL24" s="49"/>
      <c r="IJN24" s="49"/>
      <c r="IJU24" s="75"/>
      <c r="IKA24" s="49"/>
      <c r="IKB24" s="49"/>
      <c r="IKD24" s="49"/>
      <c r="IKK24" s="75"/>
      <c r="IKQ24" s="49"/>
      <c r="IKR24" s="49"/>
      <c r="IKT24" s="49"/>
      <c r="ILA24" s="75"/>
      <c r="ILG24" s="49"/>
      <c r="ILH24" s="49"/>
      <c r="ILJ24" s="49"/>
      <c r="ILQ24" s="75"/>
      <c r="ILW24" s="49"/>
      <c r="ILX24" s="49"/>
      <c r="ILZ24" s="49"/>
      <c r="IMG24" s="75"/>
      <c r="IMM24" s="49"/>
      <c r="IMN24" s="49"/>
      <c r="IMP24" s="49"/>
      <c r="IMW24" s="75"/>
      <c r="INC24" s="49"/>
      <c r="IND24" s="49"/>
      <c r="INF24" s="49"/>
      <c r="INM24" s="75"/>
      <c r="INS24" s="49"/>
      <c r="INT24" s="49"/>
      <c r="INV24" s="49"/>
      <c r="IOC24" s="75"/>
      <c r="IOI24" s="49"/>
      <c r="IOJ24" s="49"/>
      <c r="IOL24" s="49"/>
      <c r="IOS24" s="75"/>
      <c r="IOY24" s="49"/>
      <c r="IOZ24" s="49"/>
      <c r="IPB24" s="49"/>
      <c r="IPI24" s="75"/>
      <c r="IPO24" s="49"/>
      <c r="IPP24" s="49"/>
      <c r="IPR24" s="49"/>
      <c r="IPY24" s="75"/>
      <c r="IQE24" s="49"/>
      <c r="IQF24" s="49"/>
      <c r="IQH24" s="49"/>
      <c r="IQO24" s="75"/>
      <c r="IQU24" s="49"/>
      <c r="IQV24" s="49"/>
      <c r="IQX24" s="49"/>
      <c r="IRE24" s="75"/>
      <c r="IRK24" s="49"/>
      <c r="IRL24" s="49"/>
      <c r="IRN24" s="49"/>
      <c r="IRU24" s="75"/>
      <c r="ISA24" s="49"/>
      <c r="ISB24" s="49"/>
      <c r="ISD24" s="49"/>
      <c r="ISK24" s="75"/>
      <c r="ISQ24" s="49"/>
      <c r="ISR24" s="49"/>
      <c r="IST24" s="49"/>
      <c r="ITA24" s="75"/>
      <c r="ITG24" s="49"/>
      <c r="ITH24" s="49"/>
      <c r="ITJ24" s="49"/>
      <c r="ITQ24" s="75"/>
      <c r="ITW24" s="49"/>
      <c r="ITX24" s="49"/>
      <c r="ITZ24" s="49"/>
      <c r="IUG24" s="75"/>
      <c r="IUM24" s="49"/>
      <c r="IUN24" s="49"/>
      <c r="IUP24" s="49"/>
      <c r="IUW24" s="75"/>
      <c r="IVC24" s="49"/>
      <c r="IVD24" s="49"/>
      <c r="IVF24" s="49"/>
      <c r="IVM24" s="75"/>
      <c r="IVS24" s="49"/>
      <c r="IVT24" s="49"/>
      <c r="IVV24" s="49"/>
      <c r="IWC24" s="75"/>
      <c r="IWI24" s="49"/>
      <c r="IWJ24" s="49"/>
      <c r="IWL24" s="49"/>
      <c r="IWS24" s="75"/>
      <c r="IWY24" s="49"/>
      <c r="IWZ24" s="49"/>
      <c r="IXB24" s="49"/>
      <c r="IXI24" s="75"/>
      <c r="IXO24" s="49"/>
      <c r="IXP24" s="49"/>
      <c r="IXR24" s="49"/>
      <c r="IXY24" s="75"/>
      <c r="IYE24" s="49"/>
      <c r="IYF24" s="49"/>
      <c r="IYH24" s="49"/>
      <c r="IYO24" s="75"/>
      <c r="IYU24" s="49"/>
      <c r="IYV24" s="49"/>
      <c r="IYX24" s="49"/>
      <c r="IZE24" s="75"/>
      <c r="IZK24" s="49"/>
      <c r="IZL24" s="49"/>
      <c r="IZN24" s="49"/>
      <c r="IZU24" s="75"/>
      <c r="JAA24" s="49"/>
      <c r="JAB24" s="49"/>
      <c r="JAD24" s="49"/>
      <c r="JAK24" s="75"/>
      <c r="JAQ24" s="49"/>
      <c r="JAR24" s="49"/>
      <c r="JAT24" s="49"/>
      <c r="JBA24" s="75"/>
      <c r="JBG24" s="49"/>
      <c r="JBH24" s="49"/>
      <c r="JBJ24" s="49"/>
      <c r="JBQ24" s="75"/>
      <c r="JBW24" s="49"/>
      <c r="JBX24" s="49"/>
      <c r="JBZ24" s="49"/>
      <c r="JCG24" s="75"/>
      <c r="JCM24" s="49"/>
      <c r="JCN24" s="49"/>
      <c r="JCP24" s="49"/>
      <c r="JCW24" s="75"/>
      <c r="JDC24" s="49"/>
      <c r="JDD24" s="49"/>
      <c r="JDF24" s="49"/>
      <c r="JDM24" s="75"/>
      <c r="JDS24" s="49"/>
      <c r="JDT24" s="49"/>
      <c r="JDV24" s="49"/>
      <c r="JEC24" s="75"/>
      <c r="JEI24" s="49"/>
      <c r="JEJ24" s="49"/>
      <c r="JEL24" s="49"/>
      <c r="JES24" s="75"/>
      <c r="JEY24" s="49"/>
      <c r="JEZ24" s="49"/>
      <c r="JFB24" s="49"/>
      <c r="JFI24" s="75"/>
      <c r="JFO24" s="49"/>
      <c r="JFP24" s="49"/>
      <c r="JFR24" s="49"/>
      <c r="JFY24" s="75"/>
      <c r="JGE24" s="49"/>
      <c r="JGF24" s="49"/>
      <c r="JGH24" s="49"/>
      <c r="JGO24" s="75"/>
      <c r="JGU24" s="49"/>
      <c r="JGV24" s="49"/>
      <c r="JGX24" s="49"/>
      <c r="JHE24" s="75"/>
      <c r="JHK24" s="49"/>
      <c r="JHL24" s="49"/>
      <c r="JHN24" s="49"/>
      <c r="JHU24" s="75"/>
      <c r="JIA24" s="49"/>
      <c r="JIB24" s="49"/>
      <c r="JID24" s="49"/>
      <c r="JIK24" s="75"/>
      <c r="JIQ24" s="49"/>
      <c r="JIR24" s="49"/>
      <c r="JIT24" s="49"/>
      <c r="JJA24" s="75"/>
      <c r="JJG24" s="49"/>
      <c r="JJH24" s="49"/>
      <c r="JJJ24" s="49"/>
      <c r="JJQ24" s="75"/>
      <c r="JJW24" s="49"/>
      <c r="JJX24" s="49"/>
      <c r="JJZ24" s="49"/>
      <c r="JKG24" s="75"/>
      <c r="JKM24" s="49"/>
      <c r="JKN24" s="49"/>
      <c r="JKP24" s="49"/>
      <c r="JKW24" s="75"/>
      <c r="JLC24" s="49"/>
      <c r="JLD24" s="49"/>
      <c r="JLF24" s="49"/>
      <c r="JLM24" s="75"/>
      <c r="JLS24" s="49"/>
      <c r="JLT24" s="49"/>
      <c r="JLV24" s="49"/>
      <c r="JMC24" s="75"/>
      <c r="JMI24" s="49"/>
      <c r="JMJ24" s="49"/>
      <c r="JML24" s="49"/>
      <c r="JMS24" s="75"/>
      <c r="JMY24" s="49"/>
      <c r="JMZ24" s="49"/>
      <c r="JNB24" s="49"/>
      <c r="JNI24" s="75"/>
      <c r="JNO24" s="49"/>
      <c r="JNP24" s="49"/>
      <c r="JNR24" s="49"/>
      <c r="JNY24" s="75"/>
      <c r="JOE24" s="49"/>
      <c r="JOF24" s="49"/>
      <c r="JOH24" s="49"/>
      <c r="JOO24" s="75"/>
      <c r="JOU24" s="49"/>
      <c r="JOV24" s="49"/>
      <c r="JOX24" s="49"/>
      <c r="JPE24" s="75"/>
      <c r="JPK24" s="49"/>
      <c r="JPL24" s="49"/>
      <c r="JPN24" s="49"/>
      <c r="JPU24" s="75"/>
      <c r="JQA24" s="49"/>
      <c r="JQB24" s="49"/>
      <c r="JQD24" s="49"/>
      <c r="JQK24" s="75"/>
      <c r="JQQ24" s="49"/>
      <c r="JQR24" s="49"/>
      <c r="JQT24" s="49"/>
      <c r="JRA24" s="75"/>
      <c r="JRG24" s="49"/>
      <c r="JRH24" s="49"/>
      <c r="JRJ24" s="49"/>
      <c r="JRQ24" s="75"/>
      <c r="JRW24" s="49"/>
      <c r="JRX24" s="49"/>
      <c r="JRZ24" s="49"/>
      <c r="JSG24" s="75"/>
      <c r="JSM24" s="49"/>
      <c r="JSN24" s="49"/>
      <c r="JSP24" s="49"/>
      <c r="JSW24" s="75"/>
      <c r="JTC24" s="49"/>
      <c r="JTD24" s="49"/>
      <c r="JTF24" s="49"/>
      <c r="JTM24" s="75"/>
      <c r="JTS24" s="49"/>
      <c r="JTT24" s="49"/>
      <c r="JTV24" s="49"/>
      <c r="JUC24" s="75"/>
      <c r="JUI24" s="49"/>
      <c r="JUJ24" s="49"/>
      <c r="JUL24" s="49"/>
      <c r="JUS24" s="75"/>
      <c r="JUY24" s="49"/>
      <c r="JUZ24" s="49"/>
      <c r="JVB24" s="49"/>
      <c r="JVI24" s="75"/>
      <c r="JVO24" s="49"/>
      <c r="JVP24" s="49"/>
      <c r="JVR24" s="49"/>
      <c r="JVY24" s="75"/>
      <c r="JWE24" s="49"/>
      <c r="JWF24" s="49"/>
      <c r="JWH24" s="49"/>
      <c r="JWO24" s="75"/>
      <c r="JWU24" s="49"/>
      <c r="JWV24" s="49"/>
      <c r="JWX24" s="49"/>
      <c r="JXE24" s="75"/>
      <c r="JXK24" s="49"/>
      <c r="JXL24" s="49"/>
      <c r="JXN24" s="49"/>
      <c r="JXU24" s="75"/>
      <c r="JYA24" s="49"/>
      <c r="JYB24" s="49"/>
      <c r="JYD24" s="49"/>
      <c r="JYK24" s="75"/>
      <c r="JYQ24" s="49"/>
      <c r="JYR24" s="49"/>
      <c r="JYT24" s="49"/>
      <c r="JZA24" s="75"/>
      <c r="JZG24" s="49"/>
      <c r="JZH24" s="49"/>
      <c r="JZJ24" s="49"/>
      <c r="JZQ24" s="75"/>
      <c r="JZW24" s="49"/>
      <c r="JZX24" s="49"/>
      <c r="JZZ24" s="49"/>
      <c r="KAG24" s="75"/>
      <c r="KAM24" s="49"/>
      <c r="KAN24" s="49"/>
      <c r="KAP24" s="49"/>
      <c r="KAW24" s="75"/>
      <c r="KBC24" s="49"/>
      <c r="KBD24" s="49"/>
      <c r="KBF24" s="49"/>
      <c r="KBM24" s="75"/>
      <c r="KBS24" s="49"/>
      <c r="KBT24" s="49"/>
      <c r="KBV24" s="49"/>
      <c r="KCC24" s="75"/>
      <c r="KCI24" s="49"/>
      <c r="KCJ24" s="49"/>
      <c r="KCL24" s="49"/>
      <c r="KCS24" s="75"/>
      <c r="KCY24" s="49"/>
      <c r="KCZ24" s="49"/>
      <c r="KDB24" s="49"/>
      <c r="KDI24" s="75"/>
      <c r="KDO24" s="49"/>
      <c r="KDP24" s="49"/>
      <c r="KDR24" s="49"/>
      <c r="KDY24" s="75"/>
      <c r="KEE24" s="49"/>
      <c r="KEF24" s="49"/>
      <c r="KEH24" s="49"/>
      <c r="KEO24" s="75"/>
      <c r="KEU24" s="49"/>
      <c r="KEV24" s="49"/>
      <c r="KEX24" s="49"/>
      <c r="KFE24" s="75"/>
      <c r="KFK24" s="49"/>
      <c r="KFL24" s="49"/>
      <c r="KFN24" s="49"/>
      <c r="KFU24" s="75"/>
      <c r="KGA24" s="49"/>
      <c r="KGB24" s="49"/>
      <c r="KGD24" s="49"/>
      <c r="KGK24" s="75"/>
      <c r="KGQ24" s="49"/>
      <c r="KGR24" s="49"/>
      <c r="KGT24" s="49"/>
      <c r="KHA24" s="75"/>
      <c r="KHG24" s="49"/>
      <c r="KHH24" s="49"/>
      <c r="KHJ24" s="49"/>
      <c r="KHQ24" s="75"/>
      <c r="KHW24" s="49"/>
      <c r="KHX24" s="49"/>
      <c r="KHZ24" s="49"/>
      <c r="KIG24" s="75"/>
      <c r="KIM24" s="49"/>
      <c r="KIN24" s="49"/>
      <c r="KIP24" s="49"/>
      <c r="KIW24" s="75"/>
      <c r="KJC24" s="49"/>
      <c r="KJD24" s="49"/>
      <c r="KJF24" s="49"/>
      <c r="KJM24" s="75"/>
      <c r="KJS24" s="49"/>
      <c r="KJT24" s="49"/>
      <c r="KJV24" s="49"/>
      <c r="KKC24" s="75"/>
      <c r="KKI24" s="49"/>
      <c r="KKJ24" s="49"/>
      <c r="KKL24" s="49"/>
      <c r="KKS24" s="75"/>
      <c r="KKY24" s="49"/>
      <c r="KKZ24" s="49"/>
      <c r="KLB24" s="49"/>
      <c r="KLI24" s="75"/>
      <c r="KLO24" s="49"/>
      <c r="KLP24" s="49"/>
      <c r="KLR24" s="49"/>
      <c r="KLY24" s="75"/>
      <c r="KME24" s="49"/>
      <c r="KMF24" s="49"/>
      <c r="KMH24" s="49"/>
      <c r="KMO24" s="75"/>
      <c r="KMU24" s="49"/>
      <c r="KMV24" s="49"/>
      <c r="KMX24" s="49"/>
      <c r="KNE24" s="75"/>
      <c r="KNK24" s="49"/>
      <c r="KNL24" s="49"/>
      <c r="KNN24" s="49"/>
      <c r="KNU24" s="75"/>
      <c r="KOA24" s="49"/>
      <c r="KOB24" s="49"/>
      <c r="KOD24" s="49"/>
      <c r="KOK24" s="75"/>
      <c r="KOQ24" s="49"/>
      <c r="KOR24" s="49"/>
      <c r="KOT24" s="49"/>
      <c r="KPA24" s="75"/>
      <c r="KPG24" s="49"/>
      <c r="KPH24" s="49"/>
      <c r="KPJ24" s="49"/>
      <c r="KPQ24" s="75"/>
      <c r="KPW24" s="49"/>
      <c r="KPX24" s="49"/>
      <c r="KPZ24" s="49"/>
      <c r="KQG24" s="75"/>
      <c r="KQM24" s="49"/>
      <c r="KQN24" s="49"/>
      <c r="KQP24" s="49"/>
      <c r="KQW24" s="75"/>
      <c r="KRC24" s="49"/>
      <c r="KRD24" s="49"/>
      <c r="KRF24" s="49"/>
      <c r="KRM24" s="75"/>
      <c r="KRS24" s="49"/>
      <c r="KRT24" s="49"/>
      <c r="KRV24" s="49"/>
      <c r="KSC24" s="75"/>
      <c r="KSI24" s="49"/>
      <c r="KSJ24" s="49"/>
      <c r="KSL24" s="49"/>
      <c r="KSS24" s="75"/>
      <c r="KSY24" s="49"/>
      <c r="KSZ24" s="49"/>
      <c r="KTB24" s="49"/>
      <c r="KTI24" s="75"/>
      <c r="KTO24" s="49"/>
      <c r="KTP24" s="49"/>
      <c r="KTR24" s="49"/>
      <c r="KTY24" s="75"/>
      <c r="KUE24" s="49"/>
      <c r="KUF24" s="49"/>
      <c r="KUH24" s="49"/>
      <c r="KUO24" s="75"/>
      <c r="KUU24" s="49"/>
      <c r="KUV24" s="49"/>
      <c r="KUX24" s="49"/>
      <c r="KVE24" s="75"/>
      <c r="KVK24" s="49"/>
      <c r="KVL24" s="49"/>
      <c r="KVN24" s="49"/>
      <c r="KVU24" s="75"/>
      <c r="KWA24" s="49"/>
      <c r="KWB24" s="49"/>
      <c r="KWD24" s="49"/>
      <c r="KWK24" s="75"/>
      <c r="KWQ24" s="49"/>
      <c r="KWR24" s="49"/>
      <c r="KWT24" s="49"/>
      <c r="KXA24" s="75"/>
      <c r="KXG24" s="49"/>
      <c r="KXH24" s="49"/>
      <c r="KXJ24" s="49"/>
      <c r="KXQ24" s="75"/>
      <c r="KXW24" s="49"/>
      <c r="KXX24" s="49"/>
      <c r="KXZ24" s="49"/>
      <c r="KYG24" s="75"/>
      <c r="KYM24" s="49"/>
      <c r="KYN24" s="49"/>
      <c r="KYP24" s="49"/>
      <c r="KYW24" s="75"/>
      <c r="KZC24" s="49"/>
      <c r="KZD24" s="49"/>
      <c r="KZF24" s="49"/>
      <c r="KZM24" s="75"/>
      <c r="KZS24" s="49"/>
      <c r="KZT24" s="49"/>
      <c r="KZV24" s="49"/>
      <c r="LAC24" s="75"/>
      <c r="LAI24" s="49"/>
      <c r="LAJ24" s="49"/>
      <c r="LAL24" s="49"/>
      <c r="LAS24" s="75"/>
      <c r="LAY24" s="49"/>
      <c r="LAZ24" s="49"/>
      <c r="LBB24" s="49"/>
      <c r="LBI24" s="75"/>
      <c r="LBO24" s="49"/>
      <c r="LBP24" s="49"/>
      <c r="LBR24" s="49"/>
      <c r="LBY24" s="75"/>
      <c r="LCE24" s="49"/>
      <c r="LCF24" s="49"/>
      <c r="LCH24" s="49"/>
      <c r="LCO24" s="75"/>
      <c r="LCU24" s="49"/>
      <c r="LCV24" s="49"/>
      <c r="LCX24" s="49"/>
      <c r="LDE24" s="75"/>
      <c r="LDK24" s="49"/>
      <c r="LDL24" s="49"/>
      <c r="LDN24" s="49"/>
      <c r="LDU24" s="75"/>
      <c r="LEA24" s="49"/>
      <c r="LEB24" s="49"/>
      <c r="LED24" s="49"/>
      <c r="LEK24" s="75"/>
      <c r="LEQ24" s="49"/>
      <c r="LER24" s="49"/>
      <c r="LET24" s="49"/>
      <c r="LFA24" s="75"/>
      <c r="LFG24" s="49"/>
      <c r="LFH24" s="49"/>
      <c r="LFJ24" s="49"/>
      <c r="LFQ24" s="75"/>
      <c r="LFW24" s="49"/>
      <c r="LFX24" s="49"/>
      <c r="LFZ24" s="49"/>
      <c r="LGG24" s="75"/>
      <c r="LGM24" s="49"/>
      <c r="LGN24" s="49"/>
      <c r="LGP24" s="49"/>
      <c r="LGW24" s="75"/>
      <c r="LHC24" s="49"/>
      <c r="LHD24" s="49"/>
      <c r="LHF24" s="49"/>
      <c r="LHM24" s="75"/>
      <c r="LHS24" s="49"/>
      <c r="LHT24" s="49"/>
      <c r="LHV24" s="49"/>
      <c r="LIC24" s="75"/>
      <c r="LII24" s="49"/>
      <c r="LIJ24" s="49"/>
      <c r="LIL24" s="49"/>
      <c r="LIS24" s="75"/>
      <c r="LIY24" s="49"/>
      <c r="LIZ24" s="49"/>
      <c r="LJB24" s="49"/>
      <c r="LJI24" s="75"/>
      <c r="LJO24" s="49"/>
      <c r="LJP24" s="49"/>
      <c r="LJR24" s="49"/>
      <c r="LJY24" s="75"/>
      <c r="LKE24" s="49"/>
      <c r="LKF24" s="49"/>
      <c r="LKH24" s="49"/>
      <c r="LKO24" s="75"/>
      <c r="LKU24" s="49"/>
      <c r="LKV24" s="49"/>
      <c r="LKX24" s="49"/>
      <c r="LLE24" s="75"/>
      <c r="LLK24" s="49"/>
      <c r="LLL24" s="49"/>
      <c r="LLN24" s="49"/>
      <c r="LLU24" s="75"/>
      <c r="LMA24" s="49"/>
      <c r="LMB24" s="49"/>
      <c r="LMD24" s="49"/>
      <c r="LMK24" s="75"/>
      <c r="LMQ24" s="49"/>
      <c r="LMR24" s="49"/>
      <c r="LMT24" s="49"/>
      <c r="LNA24" s="75"/>
      <c r="LNG24" s="49"/>
      <c r="LNH24" s="49"/>
      <c r="LNJ24" s="49"/>
      <c r="LNQ24" s="75"/>
      <c r="LNW24" s="49"/>
      <c r="LNX24" s="49"/>
      <c r="LNZ24" s="49"/>
      <c r="LOG24" s="75"/>
      <c r="LOM24" s="49"/>
      <c r="LON24" s="49"/>
      <c r="LOP24" s="49"/>
      <c r="LOW24" s="75"/>
      <c r="LPC24" s="49"/>
      <c r="LPD24" s="49"/>
      <c r="LPF24" s="49"/>
      <c r="LPM24" s="75"/>
      <c r="LPS24" s="49"/>
      <c r="LPT24" s="49"/>
      <c r="LPV24" s="49"/>
      <c r="LQC24" s="75"/>
      <c r="LQI24" s="49"/>
      <c r="LQJ24" s="49"/>
      <c r="LQL24" s="49"/>
      <c r="LQS24" s="75"/>
      <c r="LQY24" s="49"/>
      <c r="LQZ24" s="49"/>
      <c r="LRB24" s="49"/>
      <c r="LRI24" s="75"/>
      <c r="LRO24" s="49"/>
      <c r="LRP24" s="49"/>
      <c r="LRR24" s="49"/>
      <c r="LRY24" s="75"/>
      <c r="LSE24" s="49"/>
      <c r="LSF24" s="49"/>
      <c r="LSH24" s="49"/>
      <c r="LSO24" s="75"/>
      <c r="LSU24" s="49"/>
      <c r="LSV24" s="49"/>
      <c r="LSX24" s="49"/>
      <c r="LTE24" s="75"/>
      <c r="LTK24" s="49"/>
      <c r="LTL24" s="49"/>
      <c r="LTN24" s="49"/>
      <c r="LTU24" s="75"/>
      <c r="LUA24" s="49"/>
      <c r="LUB24" s="49"/>
      <c r="LUD24" s="49"/>
      <c r="LUK24" s="75"/>
      <c r="LUQ24" s="49"/>
      <c r="LUR24" s="49"/>
      <c r="LUT24" s="49"/>
      <c r="LVA24" s="75"/>
      <c r="LVG24" s="49"/>
      <c r="LVH24" s="49"/>
      <c r="LVJ24" s="49"/>
      <c r="LVQ24" s="75"/>
      <c r="LVW24" s="49"/>
      <c r="LVX24" s="49"/>
      <c r="LVZ24" s="49"/>
      <c r="LWG24" s="75"/>
      <c r="LWM24" s="49"/>
      <c r="LWN24" s="49"/>
      <c r="LWP24" s="49"/>
      <c r="LWW24" s="75"/>
      <c r="LXC24" s="49"/>
      <c r="LXD24" s="49"/>
      <c r="LXF24" s="49"/>
      <c r="LXM24" s="75"/>
      <c r="LXS24" s="49"/>
      <c r="LXT24" s="49"/>
      <c r="LXV24" s="49"/>
      <c r="LYC24" s="75"/>
      <c r="LYI24" s="49"/>
      <c r="LYJ24" s="49"/>
      <c r="LYL24" s="49"/>
      <c r="LYS24" s="75"/>
      <c r="LYY24" s="49"/>
      <c r="LYZ24" s="49"/>
      <c r="LZB24" s="49"/>
      <c r="LZI24" s="75"/>
      <c r="LZO24" s="49"/>
      <c r="LZP24" s="49"/>
      <c r="LZR24" s="49"/>
      <c r="LZY24" s="75"/>
      <c r="MAE24" s="49"/>
      <c r="MAF24" s="49"/>
      <c r="MAH24" s="49"/>
      <c r="MAO24" s="75"/>
      <c r="MAU24" s="49"/>
      <c r="MAV24" s="49"/>
      <c r="MAX24" s="49"/>
      <c r="MBE24" s="75"/>
      <c r="MBK24" s="49"/>
      <c r="MBL24" s="49"/>
      <c r="MBN24" s="49"/>
      <c r="MBU24" s="75"/>
      <c r="MCA24" s="49"/>
      <c r="MCB24" s="49"/>
      <c r="MCD24" s="49"/>
      <c r="MCK24" s="75"/>
      <c r="MCQ24" s="49"/>
      <c r="MCR24" s="49"/>
      <c r="MCT24" s="49"/>
      <c r="MDA24" s="75"/>
      <c r="MDG24" s="49"/>
      <c r="MDH24" s="49"/>
      <c r="MDJ24" s="49"/>
      <c r="MDQ24" s="75"/>
      <c r="MDW24" s="49"/>
      <c r="MDX24" s="49"/>
      <c r="MDZ24" s="49"/>
      <c r="MEG24" s="75"/>
      <c r="MEM24" s="49"/>
      <c r="MEN24" s="49"/>
      <c r="MEP24" s="49"/>
      <c r="MEW24" s="75"/>
      <c r="MFC24" s="49"/>
      <c r="MFD24" s="49"/>
      <c r="MFF24" s="49"/>
      <c r="MFM24" s="75"/>
      <c r="MFS24" s="49"/>
      <c r="MFT24" s="49"/>
      <c r="MFV24" s="49"/>
      <c r="MGC24" s="75"/>
      <c r="MGI24" s="49"/>
      <c r="MGJ24" s="49"/>
      <c r="MGL24" s="49"/>
      <c r="MGS24" s="75"/>
      <c r="MGY24" s="49"/>
      <c r="MGZ24" s="49"/>
      <c r="MHB24" s="49"/>
      <c r="MHI24" s="75"/>
      <c r="MHO24" s="49"/>
      <c r="MHP24" s="49"/>
      <c r="MHR24" s="49"/>
      <c r="MHY24" s="75"/>
      <c r="MIE24" s="49"/>
      <c r="MIF24" s="49"/>
      <c r="MIH24" s="49"/>
      <c r="MIO24" s="75"/>
      <c r="MIU24" s="49"/>
      <c r="MIV24" s="49"/>
      <c r="MIX24" s="49"/>
      <c r="MJE24" s="75"/>
      <c r="MJK24" s="49"/>
      <c r="MJL24" s="49"/>
      <c r="MJN24" s="49"/>
      <c r="MJU24" s="75"/>
      <c r="MKA24" s="49"/>
      <c r="MKB24" s="49"/>
      <c r="MKD24" s="49"/>
      <c r="MKK24" s="75"/>
      <c r="MKQ24" s="49"/>
      <c r="MKR24" s="49"/>
      <c r="MKT24" s="49"/>
      <c r="MLA24" s="75"/>
      <c r="MLG24" s="49"/>
      <c r="MLH24" s="49"/>
      <c r="MLJ24" s="49"/>
      <c r="MLQ24" s="75"/>
      <c r="MLW24" s="49"/>
      <c r="MLX24" s="49"/>
      <c r="MLZ24" s="49"/>
      <c r="MMG24" s="75"/>
      <c r="MMM24" s="49"/>
      <c r="MMN24" s="49"/>
      <c r="MMP24" s="49"/>
      <c r="MMW24" s="75"/>
      <c r="MNC24" s="49"/>
      <c r="MND24" s="49"/>
      <c r="MNF24" s="49"/>
      <c r="MNM24" s="75"/>
      <c r="MNS24" s="49"/>
      <c r="MNT24" s="49"/>
      <c r="MNV24" s="49"/>
      <c r="MOC24" s="75"/>
      <c r="MOI24" s="49"/>
      <c r="MOJ24" s="49"/>
      <c r="MOL24" s="49"/>
      <c r="MOS24" s="75"/>
      <c r="MOY24" s="49"/>
      <c r="MOZ24" s="49"/>
      <c r="MPB24" s="49"/>
      <c r="MPI24" s="75"/>
      <c r="MPO24" s="49"/>
      <c r="MPP24" s="49"/>
      <c r="MPR24" s="49"/>
      <c r="MPY24" s="75"/>
      <c r="MQE24" s="49"/>
      <c r="MQF24" s="49"/>
      <c r="MQH24" s="49"/>
      <c r="MQO24" s="75"/>
      <c r="MQU24" s="49"/>
      <c r="MQV24" s="49"/>
      <c r="MQX24" s="49"/>
      <c r="MRE24" s="75"/>
      <c r="MRK24" s="49"/>
      <c r="MRL24" s="49"/>
      <c r="MRN24" s="49"/>
      <c r="MRU24" s="75"/>
      <c r="MSA24" s="49"/>
      <c r="MSB24" s="49"/>
      <c r="MSD24" s="49"/>
      <c r="MSK24" s="75"/>
      <c r="MSQ24" s="49"/>
      <c r="MSR24" s="49"/>
      <c r="MST24" s="49"/>
      <c r="MTA24" s="75"/>
      <c r="MTG24" s="49"/>
      <c r="MTH24" s="49"/>
      <c r="MTJ24" s="49"/>
      <c r="MTQ24" s="75"/>
      <c r="MTW24" s="49"/>
      <c r="MTX24" s="49"/>
      <c r="MTZ24" s="49"/>
      <c r="MUG24" s="75"/>
      <c r="MUM24" s="49"/>
      <c r="MUN24" s="49"/>
      <c r="MUP24" s="49"/>
      <c r="MUW24" s="75"/>
      <c r="MVC24" s="49"/>
      <c r="MVD24" s="49"/>
      <c r="MVF24" s="49"/>
      <c r="MVM24" s="75"/>
      <c r="MVS24" s="49"/>
      <c r="MVT24" s="49"/>
      <c r="MVV24" s="49"/>
      <c r="MWC24" s="75"/>
      <c r="MWI24" s="49"/>
      <c r="MWJ24" s="49"/>
      <c r="MWL24" s="49"/>
      <c r="MWS24" s="75"/>
      <c r="MWY24" s="49"/>
      <c r="MWZ24" s="49"/>
      <c r="MXB24" s="49"/>
      <c r="MXI24" s="75"/>
      <c r="MXO24" s="49"/>
      <c r="MXP24" s="49"/>
      <c r="MXR24" s="49"/>
      <c r="MXY24" s="75"/>
      <c r="MYE24" s="49"/>
      <c r="MYF24" s="49"/>
      <c r="MYH24" s="49"/>
      <c r="MYO24" s="75"/>
      <c r="MYU24" s="49"/>
      <c r="MYV24" s="49"/>
      <c r="MYX24" s="49"/>
      <c r="MZE24" s="75"/>
      <c r="MZK24" s="49"/>
      <c r="MZL24" s="49"/>
      <c r="MZN24" s="49"/>
      <c r="MZU24" s="75"/>
      <c r="NAA24" s="49"/>
      <c r="NAB24" s="49"/>
      <c r="NAD24" s="49"/>
      <c r="NAK24" s="75"/>
      <c r="NAQ24" s="49"/>
      <c r="NAR24" s="49"/>
      <c r="NAT24" s="49"/>
      <c r="NBA24" s="75"/>
      <c r="NBG24" s="49"/>
      <c r="NBH24" s="49"/>
      <c r="NBJ24" s="49"/>
      <c r="NBQ24" s="75"/>
      <c r="NBW24" s="49"/>
      <c r="NBX24" s="49"/>
      <c r="NBZ24" s="49"/>
      <c r="NCG24" s="75"/>
      <c r="NCM24" s="49"/>
      <c r="NCN24" s="49"/>
      <c r="NCP24" s="49"/>
      <c r="NCW24" s="75"/>
      <c r="NDC24" s="49"/>
      <c r="NDD24" s="49"/>
      <c r="NDF24" s="49"/>
      <c r="NDM24" s="75"/>
      <c r="NDS24" s="49"/>
      <c r="NDT24" s="49"/>
      <c r="NDV24" s="49"/>
      <c r="NEC24" s="75"/>
      <c r="NEI24" s="49"/>
      <c r="NEJ24" s="49"/>
      <c r="NEL24" s="49"/>
      <c r="NES24" s="75"/>
      <c r="NEY24" s="49"/>
      <c r="NEZ24" s="49"/>
      <c r="NFB24" s="49"/>
      <c r="NFI24" s="75"/>
      <c r="NFO24" s="49"/>
      <c r="NFP24" s="49"/>
      <c r="NFR24" s="49"/>
      <c r="NFY24" s="75"/>
      <c r="NGE24" s="49"/>
      <c r="NGF24" s="49"/>
      <c r="NGH24" s="49"/>
      <c r="NGO24" s="75"/>
      <c r="NGU24" s="49"/>
      <c r="NGV24" s="49"/>
      <c r="NGX24" s="49"/>
      <c r="NHE24" s="75"/>
      <c r="NHK24" s="49"/>
      <c r="NHL24" s="49"/>
      <c r="NHN24" s="49"/>
      <c r="NHU24" s="75"/>
      <c r="NIA24" s="49"/>
      <c r="NIB24" s="49"/>
      <c r="NID24" s="49"/>
      <c r="NIK24" s="75"/>
      <c r="NIQ24" s="49"/>
      <c r="NIR24" s="49"/>
      <c r="NIT24" s="49"/>
      <c r="NJA24" s="75"/>
      <c r="NJG24" s="49"/>
      <c r="NJH24" s="49"/>
      <c r="NJJ24" s="49"/>
      <c r="NJQ24" s="75"/>
      <c r="NJW24" s="49"/>
      <c r="NJX24" s="49"/>
      <c r="NJZ24" s="49"/>
      <c r="NKG24" s="75"/>
      <c r="NKM24" s="49"/>
      <c r="NKN24" s="49"/>
      <c r="NKP24" s="49"/>
      <c r="NKW24" s="75"/>
      <c r="NLC24" s="49"/>
      <c r="NLD24" s="49"/>
      <c r="NLF24" s="49"/>
      <c r="NLM24" s="75"/>
      <c r="NLS24" s="49"/>
      <c r="NLT24" s="49"/>
      <c r="NLV24" s="49"/>
      <c r="NMC24" s="75"/>
      <c r="NMI24" s="49"/>
      <c r="NMJ24" s="49"/>
      <c r="NML24" s="49"/>
      <c r="NMS24" s="75"/>
      <c r="NMY24" s="49"/>
      <c r="NMZ24" s="49"/>
      <c r="NNB24" s="49"/>
      <c r="NNI24" s="75"/>
      <c r="NNO24" s="49"/>
      <c r="NNP24" s="49"/>
      <c r="NNR24" s="49"/>
      <c r="NNY24" s="75"/>
      <c r="NOE24" s="49"/>
      <c r="NOF24" s="49"/>
      <c r="NOH24" s="49"/>
      <c r="NOO24" s="75"/>
      <c r="NOU24" s="49"/>
      <c r="NOV24" s="49"/>
      <c r="NOX24" s="49"/>
      <c r="NPE24" s="75"/>
      <c r="NPK24" s="49"/>
      <c r="NPL24" s="49"/>
      <c r="NPN24" s="49"/>
      <c r="NPU24" s="75"/>
      <c r="NQA24" s="49"/>
      <c r="NQB24" s="49"/>
      <c r="NQD24" s="49"/>
      <c r="NQK24" s="75"/>
      <c r="NQQ24" s="49"/>
      <c r="NQR24" s="49"/>
      <c r="NQT24" s="49"/>
      <c r="NRA24" s="75"/>
      <c r="NRG24" s="49"/>
      <c r="NRH24" s="49"/>
      <c r="NRJ24" s="49"/>
      <c r="NRQ24" s="75"/>
      <c r="NRW24" s="49"/>
      <c r="NRX24" s="49"/>
      <c r="NRZ24" s="49"/>
      <c r="NSG24" s="75"/>
      <c r="NSM24" s="49"/>
      <c r="NSN24" s="49"/>
      <c r="NSP24" s="49"/>
      <c r="NSW24" s="75"/>
      <c r="NTC24" s="49"/>
      <c r="NTD24" s="49"/>
      <c r="NTF24" s="49"/>
      <c r="NTM24" s="75"/>
      <c r="NTS24" s="49"/>
      <c r="NTT24" s="49"/>
      <c r="NTV24" s="49"/>
      <c r="NUC24" s="75"/>
      <c r="NUI24" s="49"/>
      <c r="NUJ24" s="49"/>
      <c r="NUL24" s="49"/>
      <c r="NUS24" s="75"/>
      <c r="NUY24" s="49"/>
      <c r="NUZ24" s="49"/>
      <c r="NVB24" s="49"/>
      <c r="NVI24" s="75"/>
      <c r="NVO24" s="49"/>
      <c r="NVP24" s="49"/>
      <c r="NVR24" s="49"/>
      <c r="NVY24" s="75"/>
      <c r="NWE24" s="49"/>
      <c r="NWF24" s="49"/>
      <c r="NWH24" s="49"/>
      <c r="NWO24" s="75"/>
      <c r="NWU24" s="49"/>
      <c r="NWV24" s="49"/>
      <c r="NWX24" s="49"/>
      <c r="NXE24" s="75"/>
      <c r="NXK24" s="49"/>
      <c r="NXL24" s="49"/>
      <c r="NXN24" s="49"/>
      <c r="NXU24" s="75"/>
      <c r="NYA24" s="49"/>
      <c r="NYB24" s="49"/>
      <c r="NYD24" s="49"/>
      <c r="NYK24" s="75"/>
      <c r="NYQ24" s="49"/>
      <c r="NYR24" s="49"/>
      <c r="NYT24" s="49"/>
      <c r="NZA24" s="75"/>
      <c r="NZG24" s="49"/>
      <c r="NZH24" s="49"/>
      <c r="NZJ24" s="49"/>
      <c r="NZQ24" s="75"/>
      <c r="NZW24" s="49"/>
      <c r="NZX24" s="49"/>
      <c r="NZZ24" s="49"/>
      <c r="OAG24" s="75"/>
      <c r="OAM24" s="49"/>
      <c r="OAN24" s="49"/>
      <c r="OAP24" s="49"/>
      <c r="OAW24" s="75"/>
      <c r="OBC24" s="49"/>
      <c r="OBD24" s="49"/>
      <c r="OBF24" s="49"/>
      <c r="OBM24" s="75"/>
      <c r="OBS24" s="49"/>
      <c r="OBT24" s="49"/>
      <c r="OBV24" s="49"/>
      <c r="OCC24" s="75"/>
      <c r="OCI24" s="49"/>
      <c r="OCJ24" s="49"/>
      <c r="OCL24" s="49"/>
      <c r="OCS24" s="75"/>
      <c r="OCY24" s="49"/>
      <c r="OCZ24" s="49"/>
      <c r="ODB24" s="49"/>
      <c r="ODI24" s="75"/>
      <c r="ODO24" s="49"/>
      <c r="ODP24" s="49"/>
      <c r="ODR24" s="49"/>
      <c r="ODY24" s="75"/>
      <c r="OEE24" s="49"/>
      <c r="OEF24" s="49"/>
      <c r="OEH24" s="49"/>
      <c r="OEO24" s="75"/>
      <c r="OEU24" s="49"/>
      <c r="OEV24" s="49"/>
      <c r="OEX24" s="49"/>
      <c r="OFE24" s="75"/>
      <c r="OFK24" s="49"/>
      <c r="OFL24" s="49"/>
      <c r="OFN24" s="49"/>
      <c r="OFU24" s="75"/>
      <c r="OGA24" s="49"/>
      <c r="OGB24" s="49"/>
      <c r="OGD24" s="49"/>
      <c r="OGK24" s="75"/>
      <c r="OGQ24" s="49"/>
      <c r="OGR24" s="49"/>
      <c r="OGT24" s="49"/>
      <c r="OHA24" s="75"/>
      <c r="OHG24" s="49"/>
      <c r="OHH24" s="49"/>
      <c r="OHJ24" s="49"/>
      <c r="OHQ24" s="75"/>
      <c r="OHW24" s="49"/>
      <c r="OHX24" s="49"/>
      <c r="OHZ24" s="49"/>
      <c r="OIG24" s="75"/>
      <c r="OIM24" s="49"/>
      <c r="OIN24" s="49"/>
      <c r="OIP24" s="49"/>
      <c r="OIW24" s="75"/>
      <c r="OJC24" s="49"/>
      <c r="OJD24" s="49"/>
      <c r="OJF24" s="49"/>
      <c r="OJM24" s="75"/>
      <c r="OJS24" s="49"/>
      <c r="OJT24" s="49"/>
      <c r="OJV24" s="49"/>
      <c r="OKC24" s="75"/>
      <c r="OKI24" s="49"/>
      <c r="OKJ24" s="49"/>
      <c r="OKL24" s="49"/>
      <c r="OKS24" s="75"/>
      <c r="OKY24" s="49"/>
      <c r="OKZ24" s="49"/>
      <c r="OLB24" s="49"/>
      <c r="OLI24" s="75"/>
      <c r="OLO24" s="49"/>
      <c r="OLP24" s="49"/>
      <c r="OLR24" s="49"/>
      <c r="OLY24" s="75"/>
      <c r="OME24" s="49"/>
      <c r="OMF24" s="49"/>
      <c r="OMH24" s="49"/>
      <c r="OMO24" s="75"/>
      <c r="OMU24" s="49"/>
      <c r="OMV24" s="49"/>
      <c r="OMX24" s="49"/>
      <c r="ONE24" s="75"/>
      <c r="ONK24" s="49"/>
      <c r="ONL24" s="49"/>
      <c r="ONN24" s="49"/>
      <c r="ONU24" s="75"/>
      <c r="OOA24" s="49"/>
      <c r="OOB24" s="49"/>
      <c r="OOD24" s="49"/>
      <c r="OOK24" s="75"/>
      <c r="OOQ24" s="49"/>
      <c r="OOR24" s="49"/>
      <c r="OOT24" s="49"/>
      <c r="OPA24" s="75"/>
      <c r="OPG24" s="49"/>
      <c r="OPH24" s="49"/>
      <c r="OPJ24" s="49"/>
      <c r="OPQ24" s="75"/>
      <c r="OPW24" s="49"/>
      <c r="OPX24" s="49"/>
      <c r="OPZ24" s="49"/>
      <c r="OQG24" s="75"/>
      <c r="OQM24" s="49"/>
      <c r="OQN24" s="49"/>
      <c r="OQP24" s="49"/>
      <c r="OQW24" s="75"/>
      <c r="ORC24" s="49"/>
      <c r="ORD24" s="49"/>
      <c r="ORF24" s="49"/>
      <c r="ORM24" s="75"/>
      <c r="ORS24" s="49"/>
      <c r="ORT24" s="49"/>
      <c r="ORV24" s="49"/>
      <c r="OSC24" s="75"/>
      <c r="OSI24" s="49"/>
      <c r="OSJ24" s="49"/>
      <c r="OSL24" s="49"/>
      <c r="OSS24" s="75"/>
      <c r="OSY24" s="49"/>
      <c r="OSZ24" s="49"/>
      <c r="OTB24" s="49"/>
      <c r="OTI24" s="75"/>
      <c r="OTO24" s="49"/>
      <c r="OTP24" s="49"/>
      <c r="OTR24" s="49"/>
      <c r="OTY24" s="75"/>
      <c r="OUE24" s="49"/>
      <c r="OUF24" s="49"/>
      <c r="OUH24" s="49"/>
      <c r="OUO24" s="75"/>
      <c r="OUU24" s="49"/>
      <c r="OUV24" s="49"/>
      <c r="OUX24" s="49"/>
      <c r="OVE24" s="75"/>
      <c r="OVK24" s="49"/>
      <c r="OVL24" s="49"/>
      <c r="OVN24" s="49"/>
      <c r="OVU24" s="75"/>
      <c r="OWA24" s="49"/>
      <c r="OWB24" s="49"/>
      <c r="OWD24" s="49"/>
      <c r="OWK24" s="75"/>
      <c r="OWQ24" s="49"/>
      <c r="OWR24" s="49"/>
      <c r="OWT24" s="49"/>
      <c r="OXA24" s="75"/>
      <c r="OXG24" s="49"/>
      <c r="OXH24" s="49"/>
      <c r="OXJ24" s="49"/>
      <c r="OXQ24" s="75"/>
      <c r="OXW24" s="49"/>
      <c r="OXX24" s="49"/>
      <c r="OXZ24" s="49"/>
      <c r="OYG24" s="75"/>
      <c r="OYM24" s="49"/>
      <c r="OYN24" s="49"/>
      <c r="OYP24" s="49"/>
      <c r="OYW24" s="75"/>
      <c r="OZC24" s="49"/>
      <c r="OZD24" s="49"/>
      <c r="OZF24" s="49"/>
      <c r="OZM24" s="75"/>
      <c r="OZS24" s="49"/>
      <c r="OZT24" s="49"/>
      <c r="OZV24" s="49"/>
      <c r="PAC24" s="75"/>
      <c r="PAI24" s="49"/>
      <c r="PAJ24" s="49"/>
      <c r="PAL24" s="49"/>
      <c r="PAS24" s="75"/>
      <c r="PAY24" s="49"/>
      <c r="PAZ24" s="49"/>
      <c r="PBB24" s="49"/>
      <c r="PBI24" s="75"/>
      <c r="PBO24" s="49"/>
      <c r="PBP24" s="49"/>
      <c r="PBR24" s="49"/>
      <c r="PBY24" s="75"/>
      <c r="PCE24" s="49"/>
      <c r="PCF24" s="49"/>
      <c r="PCH24" s="49"/>
      <c r="PCO24" s="75"/>
      <c r="PCU24" s="49"/>
      <c r="PCV24" s="49"/>
      <c r="PCX24" s="49"/>
      <c r="PDE24" s="75"/>
      <c r="PDK24" s="49"/>
      <c r="PDL24" s="49"/>
      <c r="PDN24" s="49"/>
      <c r="PDU24" s="75"/>
      <c r="PEA24" s="49"/>
      <c r="PEB24" s="49"/>
      <c r="PED24" s="49"/>
      <c r="PEK24" s="75"/>
      <c r="PEQ24" s="49"/>
      <c r="PER24" s="49"/>
      <c r="PET24" s="49"/>
      <c r="PFA24" s="75"/>
      <c r="PFG24" s="49"/>
      <c r="PFH24" s="49"/>
      <c r="PFJ24" s="49"/>
      <c r="PFQ24" s="75"/>
      <c r="PFW24" s="49"/>
      <c r="PFX24" s="49"/>
      <c r="PFZ24" s="49"/>
      <c r="PGG24" s="75"/>
      <c r="PGM24" s="49"/>
      <c r="PGN24" s="49"/>
      <c r="PGP24" s="49"/>
      <c r="PGW24" s="75"/>
      <c r="PHC24" s="49"/>
      <c r="PHD24" s="49"/>
      <c r="PHF24" s="49"/>
      <c r="PHM24" s="75"/>
      <c r="PHS24" s="49"/>
      <c r="PHT24" s="49"/>
      <c r="PHV24" s="49"/>
      <c r="PIC24" s="75"/>
      <c r="PII24" s="49"/>
      <c r="PIJ24" s="49"/>
      <c r="PIL24" s="49"/>
      <c r="PIS24" s="75"/>
      <c r="PIY24" s="49"/>
      <c r="PIZ24" s="49"/>
      <c r="PJB24" s="49"/>
      <c r="PJI24" s="75"/>
      <c r="PJO24" s="49"/>
      <c r="PJP24" s="49"/>
      <c r="PJR24" s="49"/>
      <c r="PJY24" s="75"/>
      <c r="PKE24" s="49"/>
      <c r="PKF24" s="49"/>
      <c r="PKH24" s="49"/>
      <c r="PKO24" s="75"/>
      <c r="PKU24" s="49"/>
      <c r="PKV24" s="49"/>
      <c r="PKX24" s="49"/>
      <c r="PLE24" s="75"/>
      <c r="PLK24" s="49"/>
      <c r="PLL24" s="49"/>
      <c r="PLN24" s="49"/>
      <c r="PLU24" s="75"/>
      <c r="PMA24" s="49"/>
      <c r="PMB24" s="49"/>
      <c r="PMD24" s="49"/>
      <c r="PMK24" s="75"/>
      <c r="PMQ24" s="49"/>
      <c r="PMR24" s="49"/>
      <c r="PMT24" s="49"/>
      <c r="PNA24" s="75"/>
      <c r="PNG24" s="49"/>
      <c r="PNH24" s="49"/>
      <c r="PNJ24" s="49"/>
      <c r="PNQ24" s="75"/>
      <c r="PNW24" s="49"/>
      <c r="PNX24" s="49"/>
      <c r="PNZ24" s="49"/>
      <c r="POG24" s="75"/>
      <c r="POM24" s="49"/>
      <c r="PON24" s="49"/>
      <c r="POP24" s="49"/>
      <c r="POW24" s="75"/>
      <c r="PPC24" s="49"/>
      <c r="PPD24" s="49"/>
      <c r="PPF24" s="49"/>
      <c r="PPM24" s="75"/>
      <c r="PPS24" s="49"/>
      <c r="PPT24" s="49"/>
      <c r="PPV24" s="49"/>
      <c r="PQC24" s="75"/>
      <c r="PQI24" s="49"/>
      <c r="PQJ24" s="49"/>
      <c r="PQL24" s="49"/>
      <c r="PQS24" s="75"/>
      <c r="PQY24" s="49"/>
      <c r="PQZ24" s="49"/>
      <c r="PRB24" s="49"/>
      <c r="PRI24" s="75"/>
      <c r="PRO24" s="49"/>
      <c r="PRP24" s="49"/>
      <c r="PRR24" s="49"/>
      <c r="PRY24" s="75"/>
      <c r="PSE24" s="49"/>
      <c r="PSF24" s="49"/>
      <c r="PSH24" s="49"/>
      <c r="PSO24" s="75"/>
      <c r="PSU24" s="49"/>
      <c r="PSV24" s="49"/>
      <c r="PSX24" s="49"/>
      <c r="PTE24" s="75"/>
      <c r="PTK24" s="49"/>
      <c r="PTL24" s="49"/>
      <c r="PTN24" s="49"/>
      <c r="PTU24" s="75"/>
      <c r="PUA24" s="49"/>
      <c r="PUB24" s="49"/>
      <c r="PUD24" s="49"/>
      <c r="PUK24" s="75"/>
      <c r="PUQ24" s="49"/>
      <c r="PUR24" s="49"/>
      <c r="PUT24" s="49"/>
      <c r="PVA24" s="75"/>
      <c r="PVG24" s="49"/>
      <c r="PVH24" s="49"/>
      <c r="PVJ24" s="49"/>
      <c r="PVQ24" s="75"/>
      <c r="PVW24" s="49"/>
      <c r="PVX24" s="49"/>
      <c r="PVZ24" s="49"/>
      <c r="PWG24" s="75"/>
      <c r="PWM24" s="49"/>
      <c r="PWN24" s="49"/>
      <c r="PWP24" s="49"/>
      <c r="PWW24" s="75"/>
      <c r="PXC24" s="49"/>
      <c r="PXD24" s="49"/>
      <c r="PXF24" s="49"/>
      <c r="PXM24" s="75"/>
      <c r="PXS24" s="49"/>
      <c r="PXT24" s="49"/>
      <c r="PXV24" s="49"/>
      <c r="PYC24" s="75"/>
      <c r="PYI24" s="49"/>
      <c r="PYJ24" s="49"/>
      <c r="PYL24" s="49"/>
      <c r="PYS24" s="75"/>
      <c r="PYY24" s="49"/>
      <c r="PYZ24" s="49"/>
      <c r="PZB24" s="49"/>
      <c r="PZI24" s="75"/>
      <c r="PZO24" s="49"/>
      <c r="PZP24" s="49"/>
      <c r="PZR24" s="49"/>
      <c r="PZY24" s="75"/>
      <c r="QAE24" s="49"/>
      <c r="QAF24" s="49"/>
      <c r="QAH24" s="49"/>
      <c r="QAO24" s="75"/>
      <c r="QAU24" s="49"/>
      <c r="QAV24" s="49"/>
      <c r="QAX24" s="49"/>
      <c r="QBE24" s="75"/>
      <c r="QBK24" s="49"/>
      <c r="QBL24" s="49"/>
      <c r="QBN24" s="49"/>
      <c r="QBU24" s="75"/>
      <c r="QCA24" s="49"/>
      <c r="QCB24" s="49"/>
      <c r="QCD24" s="49"/>
      <c r="QCK24" s="75"/>
      <c r="QCQ24" s="49"/>
      <c r="QCR24" s="49"/>
      <c r="QCT24" s="49"/>
      <c r="QDA24" s="75"/>
      <c r="QDG24" s="49"/>
      <c r="QDH24" s="49"/>
      <c r="QDJ24" s="49"/>
      <c r="QDQ24" s="75"/>
      <c r="QDW24" s="49"/>
      <c r="QDX24" s="49"/>
      <c r="QDZ24" s="49"/>
      <c r="QEG24" s="75"/>
      <c r="QEM24" s="49"/>
      <c r="QEN24" s="49"/>
      <c r="QEP24" s="49"/>
      <c r="QEW24" s="75"/>
      <c r="QFC24" s="49"/>
      <c r="QFD24" s="49"/>
      <c r="QFF24" s="49"/>
      <c r="QFM24" s="75"/>
      <c r="QFS24" s="49"/>
      <c r="QFT24" s="49"/>
      <c r="QFV24" s="49"/>
      <c r="QGC24" s="75"/>
      <c r="QGI24" s="49"/>
      <c r="QGJ24" s="49"/>
      <c r="QGL24" s="49"/>
      <c r="QGS24" s="75"/>
      <c r="QGY24" s="49"/>
      <c r="QGZ24" s="49"/>
      <c r="QHB24" s="49"/>
      <c r="QHI24" s="75"/>
      <c r="QHO24" s="49"/>
      <c r="QHP24" s="49"/>
      <c r="QHR24" s="49"/>
      <c r="QHY24" s="75"/>
      <c r="QIE24" s="49"/>
      <c r="QIF24" s="49"/>
      <c r="QIH24" s="49"/>
      <c r="QIO24" s="75"/>
      <c r="QIU24" s="49"/>
      <c r="QIV24" s="49"/>
      <c r="QIX24" s="49"/>
      <c r="QJE24" s="75"/>
      <c r="QJK24" s="49"/>
      <c r="QJL24" s="49"/>
      <c r="QJN24" s="49"/>
      <c r="QJU24" s="75"/>
      <c r="QKA24" s="49"/>
      <c r="QKB24" s="49"/>
      <c r="QKD24" s="49"/>
      <c r="QKK24" s="75"/>
      <c r="QKQ24" s="49"/>
      <c r="QKR24" s="49"/>
      <c r="QKT24" s="49"/>
      <c r="QLA24" s="75"/>
      <c r="QLG24" s="49"/>
      <c r="QLH24" s="49"/>
      <c r="QLJ24" s="49"/>
      <c r="QLQ24" s="75"/>
      <c r="QLW24" s="49"/>
      <c r="QLX24" s="49"/>
      <c r="QLZ24" s="49"/>
      <c r="QMG24" s="75"/>
      <c r="QMM24" s="49"/>
      <c r="QMN24" s="49"/>
      <c r="QMP24" s="49"/>
      <c r="QMW24" s="75"/>
      <c r="QNC24" s="49"/>
      <c r="QND24" s="49"/>
      <c r="QNF24" s="49"/>
      <c r="QNM24" s="75"/>
      <c r="QNS24" s="49"/>
      <c r="QNT24" s="49"/>
      <c r="QNV24" s="49"/>
      <c r="QOC24" s="75"/>
      <c r="QOI24" s="49"/>
      <c r="QOJ24" s="49"/>
      <c r="QOL24" s="49"/>
      <c r="QOS24" s="75"/>
      <c r="QOY24" s="49"/>
      <c r="QOZ24" s="49"/>
      <c r="QPB24" s="49"/>
      <c r="QPI24" s="75"/>
      <c r="QPO24" s="49"/>
      <c r="QPP24" s="49"/>
      <c r="QPR24" s="49"/>
      <c r="QPY24" s="75"/>
      <c r="QQE24" s="49"/>
      <c r="QQF24" s="49"/>
      <c r="QQH24" s="49"/>
      <c r="QQO24" s="75"/>
      <c r="QQU24" s="49"/>
      <c r="QQV24" s="49"/>
      <c r="QQX24" s="49"/>
      <c r="QRE24" s="75"/>
      <c r="QRK24" s="49"/>
      <c r="QRL24" s="49"/>
      <c r="QRN24" s="49"/>
      <c r="QRU24" s="75"/>
      <c r="QSA24" s="49"/>
      <c r="QSB24" s="49"/>
      <c r="QSD24" s="49"/>
      <c r="QSK24" s="75"/>
      <c r="QSQ24" s="49"/>
      <c r="QSR24" s="49"/>
      <c r="QST24" s="49"/>
      <c r="QTA24" s="75"/>
      <c r="QTG24" s="49"/>
      <c r="QTH24" s="49"/>
      <c r="QTJ24" s="49"/>
      <c r="QTQ24" s="75"/>
      <c r="QTW24" s="49"/>
      <c r="QTX24" s="49"/>
      <c r="QTZ24" s="49"/>
      <c r="QUG24" s="75"/>
      <c r="QUM24" s="49"/>
      <c r="QUN24" s="49"/>
      <c r="QUP24" s="49"/>
      <c r="QUW24" s="75"/>
      <c r="QVC24" s="49"/>
      <c r="QVD24" s="49"/>
      <c r="QVF24" s="49"/>
      <c r="QVM24" s="75"/>
      <c r="QVS24" s="49"/>
      <c r="QVT24" s="49"/>
      <c r="QVV24" s="49"/>
      <c r="QWC24" s="75"/>
      <c r="QWI24" s="49"/>
      <c r="QWJ24" s="49"/>
      <c r="QWL24" s="49"/>
      <c r="QWS24" s="75"/>
      <c r="QWY24" s="49"/>
      <c r="QWZ24" s="49"/>
      <c r="QXB24" s="49"/>
      <c r="QXI24" s="75"/>
      <c r="QXO24" s="49"/>
      <c r="QXP24" s="49"/>
      <c r="QXR24" s="49"/>
      <c r="QXY24" s="75"/>
      <c r="QYE24" s="49"/>
      <c r="QYF24" s="49"/>
      <c r="QYH24" s="49"/>
      <c r="QYO24" s="75"/>
      <c r="QYU24" s="49"/>
      <c r="QYV24" s="49"/>
      <c r="QYX24" s="49"/>
      <c r="QZE24" s="75"/>
      <c r="QZK24" s="49"/>
      <c r="QZL24" s="49"/>
      <c r="QZN24" s="49"/>
      <c r="QZU24" s="75"/>
      <c r="RAA24" s="49"/>
      <c r="RAB24" s="49"/>
      <c r="RAD24" s="49"/>
      <c r="RAK24" s="75"/>
      <c r="RAQ24" s="49"/>
      <c r="RAR24" s="49"/>
      <c r="RAT24" s="49"/>
      <c r="RBA24" s="75"/>
      <c r="RBG24" s="49"/>
      <c r="RBH24" s="49"/>
      <c r="RBJ24" s="49"/>
      <c r="RBQ24" s="75"/>
      <c r="RBW24" s="49"/>
      <c r="RBX24" s="49"/>
      <c r="RBZ24" s="49"/>
      <c r="RCG24" s="75"/>
      <c r="RCM24" s="49"/>
      <c r="RCN24" s="49"/>
      <c r="RCP24" s="49"/>
      <c r="RCW24" s="75"/>
      <c r="RDC24" s="49"/>
      <c r="RDD24" s="49"/>
      <c r="RDF24" s="49"/>
      <c r="RDM24" s="75"/>
      <c r="RDS24" s="49"/>
      <c r="RDT24" s="49"/>
      <c r="RDV24" s="49"/>
      <c r="REC24" s="75"/>
      <c r="REI24" s="49"/>
      <c r="REJ24" s="49"/>
      <c r="REL24" s="49"/>
      <c r="RES24" s="75"/>
      <c r="REY24" s="49"/>
      <c r="REZ24" s="49"/>
      <c r="RFB24" s="49"/>
      <c r="RFI24" s="75"/>
      <c r="RFO24" s="49"/>
      <c r="RFP24" s="49"/>
      <c r="RFR24" s="49"/>
      <c r="RFY24" s="75"/>
      <c r="RGE24" s="49"/>
      <c r="RGF24" s="49"/>
      <c r="RGH24" s="49"/>
      <c r="RGO24" s="75"/>
      <c r="RGU24" s="49"/>
      <c r="RGV24" s="49"/>
      <c r="RGX24" s="49"/>
      <c r="RHE24" s="75"/>
      <c r="RHK24" s="49"/>
      <c r="RHL24" s="49"/>
      <c r="RHN24" s="49"/>
      <c r="RHU24" s="75"/>
      <c r="RIA24" s="49"/>
      <c r="RIB24" s="49"/>
      <c r="RID24" s="49"/>
      <c r="RIK24" s="75"/>
      <c r="RIQ24" s="49"/>
      <c r="RIR24" s="49"/>
      <c r="RIT24" s="49"/>
      <c r="RJA24" s="75"/>
      <c r="RJG24" s="49"/>
      <c r="RJH24" s="49"/>
      <c r="RJJ24" s="49"/>
      <c r="RJQ24" s="75"/>
      <c r="RJW24" s="49"/>
      <c r="RJX24" s="49"/>
      <c r="RJZ24" s="49"/>
      <c r="RKG24" s="75"/>
      <c r="RKM24" s="49"/>
      <c r="RKN24" s="49"/>
      <c r="RKP24" s="49"/>
      <c r="RKW24" s="75"/>
      <c r="RLC24" s="49"/>
      <c r="RLD24" s="49"/>
      <c r="RLF24" s="49"/>
      <c r="RLM24" s="75"/>
      <c r="RLS24" s="49"/>
      <c r="RLT24" s="49"/>
      <c r="RLV24" s="49"/>
      <c r="RMC24" s="75"/>
      <c r="RMI24" s="49"/>
      <c r="RMJ24" s="49"/>
      <c r="RML24" s="49"/>
      <c r="RMS24" s="75"/>
      <c r="RMY24" s="49"/>
      <c r="RMZ24" s="49"/>
      <c r="RNB24" s="49"/>
      <c r="RNI24" s="75"/>
      <c r="RNO24" s="49"/>
      <c r="RNP24" s="49"/>
      <c r="RNR24" s="49"/>
      <c r="RNY24" s="75"/>
      <c r="ROE24" s="49"/>
      <c r="ROF24" s="49"/>
      <c r="ROH24" s="49"/>
      <c r="ROO24" s="75"/>
      <c r="ROU24" s="49"/>
      <c r="ROV24" s="49"/>
      <c r="ROX24" s="49"/>
      <c r="RPE24" s="75"/>
      <c r="RPK24" s="49"/>
      <c r="RPL24" s="49"/>
      <c r="RPN24" s="49"/>
      <c r="RPU24" s="75"/>
      <c r="RQA24" s="49"/>
      <c r="RQB24" s="49"/>
      <c r="RQD24" s="49"/>
      <c r="RQK24" s="75"/>
      <c r="RQQ24" s="49"/>
      <c r="RQR24" s="49"/>
      <c r="RQT24" s="49"/>
      <c r="RRA24" s="75"/>
      <c r="RRG24" s="49"/>
      <c r="RRH24" s="49"/>
      <c r="RRJ24" s="49"/>
      <c r="RRQ24" s="75"/>
      <c r="RRW24" s="49"/>
      <c r="RRX24" s="49"/>
      <c r="RRZ24" s="49"/>
      <c r="RSG24" s="75"/>
      <c r="RSM24" s="49"/>
      <c r="RSN24" s="49"/>
      <c r="RSP24" s="49"/>
      <c r="RSW24" s="75"/>
      <c r="RTC24" s="49"/>
      <c r="RTD24" s="49"/>
      <c r="RTF24" s="49"/>
      <c r="RTM24" s="75"/>
      <c r="RTS24" s="49"/>
      <c r="RTT24" s="49"/>
      <c r="RTV24" s="49"/>
      <c r="RUC24" s="75"/>
      <c r="RUI24" s="49"/>
      <c r="RUJ24" s="49"/>
      <c r="RUL24" s="49"/>
      <c r="RUS24" s="75"/>
      <c r="RUY24" s="49"/>
      <c r="RUZ24" s="49"/>
      <c r="RVB24" s="49"/>
      <c r="RVI24" s="75"/>
      <c r="RVO24" s="49"/>
      <c r="RVP24" s="49"/>
      <c r="RVR24" s="49"/>
      <c r="RVY24" s="75"/>
      <c r="RWE24" s="49"/>
      <c r="RWF24" s="49"/>
      <c r="RWH24" s="49"/>
      <c r="RWO24" s="75"/>
      <c r="RWU24" s="49"/>
      <c r="RWV24" s="49"/>
      <c r="RWX24" s="49"/>
      <c r="RXE24" s="75"/>
      <c r="RXK24" s="49"/>
      <c r="RXL24" s="49"/>
      <c r="RXN24" s="49"/>
      <c r="RXU24" s="75"/>
      <c r="RYA24" s="49"/>
      <c r="RYB24" s="49"/>
      <c r="RYD24" s="49"/>
      <c r="RYK24" s="75"/>
      <c r="RYQ24" s="49"/>
      <c r="RYR24" s="49"/>
      <c r="RYT24" s="49"/>
      <c r="RZA24" s="75"/>
      <c r="RZG24" s="49"/>
      <c r="RZH24" s="49"/>
      <c r="RZJ24" s="49"/>
      <c r="RZQ24" s="75"/>
      <c r="RZW24" s="49"/>
      <c r="RZX24" s="49"/>
      <c r="RZZ24" s="49"/>
      <c r="SAG24" s="75"/>
      <c r="SAM24" s="49"/>
      <c r="SAN24" s="49"/>
      <c r="SAP24" s="49"/>
      <c r="SAW24" s="75"/>
      <c r="SBC24" s="49"/>
      <c r="SBD24" s="49"/>
      <c r="SBF24" s="49"/>
      <c r="SBM24" s="75"/>
      <c r="SBS24" s="49"/>
      <c r="SBT24" s="49"/>
      <c r="SBV24" s="49"/>
      <c r="SCC24" s="75"/>
      <c r="SCI24" s="49"/>
      <c r="SCJ24" s="49"/>
      <c r="SCL24" s="49"/>
      <c r="SCS24" s="75"/>
      <c r="SCY24" s="49"/>
      <c r="SCZ24" s="49"/>
      <c r="SDB24" s="49"/>
      <c r="SDI24" s="75"/>
      <c r="SDO24" s="49"/>
      <c r="SDP24" s="49"/>
      <c r="SDR24" s="49"/>
      <c r="SDY24" s="75"/>
      <c r="SEE24" s="49"/>
      <c r="SEF24" s="49"/>
      <c r="SEH24" s="49"/>
      <c r="SEO24" s="75"/>
      <c r="SEU24" s="49"/>
      <c r="SEV24" s="49"/>
      <c r="SEX24" s="49"/>
      <c r="SFE24" s="75"/>
      <c r="SFK24" s="49"/>
      <c r="SFL24" s="49"/>
      <c r="SFN24" s="49"/>
      <c r="SFU24" s="75"/>
      <c r="SGA24" s="49"/>
      <c r="SGB24" s="49"/>
      <c r="SGD24" s="49"/>
      <c r="SGK24" s="75"/>
      <c r="SGQ24" s="49"/>
      <c r="SGR24" s="49"/>
      <c r="SGT24" s="49"/>
      <c r="SHA24" s="75"/>
      <c r="SHG24" s="49"/>
      <c r="SHH24" s="49"/>
      <c r="SHJ24" s="49"/>
      <c r="SHQ24" s="75"/>
      <c r="SHW24" s="49"/>
      <c r="SHX24" s="49"/>
      <c r="SHZ24" s="49"/>
      <c r="SIG24" s="75"/>
      <c r="SIM24" s="49"/>
      <c r="SIN24" s="49"/>
      <c r="SIP24" s="49"/>
      <c r="SIW24" s="75"/>
      <c r="SJC24" s="49"/>
      <c r="SJD24" s="49"/>
      <c r="SJF24" s="49"/>
      <c r="SJM24" s="75"/>
      <c r="SJS24" s="49"/>
      <c r="SJT24" s="49"/>
      <c r="SJV24" s="49"/>
      <c r="SKC24" s="75"/>
      <c r="SKI24" s="49"/>
      <c r="SKJ24" s="49"/>
      <c r="SKL24" s="49"/>
      <c r="SKS24" s="75"/>
      <c r="SKY24" s="49"/>
      <c r="SKZ24" s="49"/>
      <c r="SLB24" s="49"/>
      <c r="SLI24" s="75"/>
      <c r="SLO24" s="49"/>
      <c r="SLP24" s="49"/>
      <c r="SLR24" s="49"/>
      <c r="SLY24" s="75"/>
      <c r="SME24" s="49"/>
      <c r="SMF24" s="49"/>
      <c r="SMH24" s="49"/>
      <c r="SMO24" s="75"/>
      <c r="SMU24" s="49"/>
      <c r="SMV24" s="49"/>
      <c r="SMX24" s="49"/>
      <c r="SNE24" s="75"/>
      <c r="SNK24" s="49"/>
      <c r="SNL24" s="49"/>
      <c r="SNN24" s="49"/>
      <c r="SNU24" s="75"/>
      <c r="SOA24" s="49"/>
      <c r="SOB24" s="49"/>
      <c r="SOD24" s="49"/>
      <c r="SOK24" s="75"/>
      <c r="SOQ24" s="49"/>
      <c r="SOR24" s="49"/>
      <c r="SOT24" s="49"/>
      <c r="SPA24" s="75"/>
      <c r="SPG24" s="49"/>
      <c r="SPH24" s="49"/>
      <c r="SPJ24" s="49"/>
      <c r="SPQ24" s="75"/>
      <c r="SPW24" s="49"/>
      <c r="SPX24" s="49"/>
      <c r="SPZ24" s="49"/>
      <c r="SQG24" s="75"/>
      <c r="SQM24" s="49"/>
      <c r="SQN24" s="49"/>
      <c r="SQP24" s="49"/>
      <c r="SQW24" s="75"/>
      <c r="SRC24" s="49"/>
      <c r="SRD24" s="49"/>
      <c r="SRF24" s="49"/>
      <c r="SRM24" s="75"/>
      <c r="SRS24" s="49"/>
      <c r="SRT24" s="49"/>
      <c r="SRV24" s="49"/>
      <c r="SSC24" s="75"/>
      <c r="SSI24" s="49"/>
      <c r="SSJ24" s="49"/>
      <c r="SSL24" s="49"/>
      <c r="SSS24" s="75"/>
      <c r="SSY24" s="49"/>
      <c r="SSZ24" s="49"/>
      <c r="STB24" s="49"/>
      <c r="STI24" s="75"/>
      <c r="STO24" s="49"/>
      <c r="STP24" s="49"/>
      <c r="STR24" s="49"/>
      <c r="STY24" s="75"/>
      <c r="SUE24" s="49"/>
      <c r="SUF24" s="49"/>
      <c r="SUH24" s="49"/>
      <c r="SUO24" s="75"/>
      <c r="SUU24" s="49"/>
      <c r="SUV24" s="49"/>
      <c r="SUX24" s="49"/>
      <c r="SVE24" s="75"/>
      <c r="SVK24" s="49"/>
      <c r="SVL24" s="49"/>
      <c r="SVN24" s="49"/>
      <c r="SVU24" s="75"/>
      <c r="SWA24" s="49"/>
      <c r="SWB24" s="49"/>
      <c r="SWD24" s="49"/>
      <c r="SWK24" s="75"/>
      <c r="SWQ24" s="49"/>
      <c r="SWR24" s="49"/>
      <c r="SWT24" s="49"/>
      <c r="SXA24" s="75"/>
      <c r="SXG24" s="49"/>
      <c r="SXH24" s="49"/>
      <c r="SXJ24" s="49"/>
      <c r="SXQ24" s="75"/>
      <c r="SXW24" s="49"/>
      <c r="SXX24" s="49"/>
      <c r="SXZ24" s="49"/>
      <c r="SYG24" s="75"/>
      <c r="SYM24" s="49"/>
      <c r="SYN24" s="49"/>
      <c r="SYP24" s="49"/>
      <c r="SYW24" s="75"/>
      <c r="SZC24" s="49"/>
      <c r="SZD24" s="49"/>
      <c r="SZF24" s="49"/>
      <c r="SZM24" s="75"/>
      <c r="SZS24" s="49"/>
      <c r="SZT24" s="49"/>
      <c r="SZV24" s="49"/>
      <c r="TAC24" s="75"/>
      <c r="TAI24" s="49"/>
      <c r="TAJ24" s="49"/>
      <c r="TAL24" s="49"/>
      <c r="TAS24" s="75"/>
      <c r="TAY24" s="49"/>
      <c r="TAZ24" s="49"/>
      <c r="TBB24" s="49"/>
      <c r="TBI24" s="75"/>
      <c r="TBO24" s="49"/>
      <c r="TBP24" s="49"/>
      <c r="TBR24" s="49"/>
      <c r="TBY24" s="75"/>
      <c r="TCE24" s="49"/>
      <c r="TCF24" s="49"/>
      <c r="TCH24" s="49"/>
      <c r="TCO24" s="75"/>
      <c r="TCU24" s="49"/>
      <c r="TCV24" s="49"/>
      <c r="TCX24" s="49"/>
      <c r="TDE24" s="75"/>
      <c r="TDK24" s="49"/>
      <c r="TDL24" s="49"/>
      <c r="TDN24" s="49"/>
      <c r="TDU24" s="75"/>
      <c r="TEA24" s="49"/>
      <c r="TEB24" s="49"/>
      <c r="TED24" s="49"/>
      <c r="TEK24" s="75"/>
      <c r="TEQ24" s="49"/>
      <c r="TER24" s="49"/>
      <c r="TET24" s="49"/>
      <c r="TFA24" s="75"/>
      <c r="TFG24" s="49"/>
      <c r="TFH24" s="49"/>
      <c r="TFJ24" s="49"/>
      <c r="TFQ24" s="75"/>
      <c r="TFW24" s="49"/>
      <c r="TFX24" s="49"/>
      <c r="TFZ24" s="49"/>
      <c r="TGG24" s="75"/>
      <c r="TGM24" s="49"/>
      <c r="TGN24" s="49"/>
      <c r="TGP24" s="49"/>
      <c r="TGW24" s="75"/>
      <c r="THC24" s="49"/>
      <c r="THD24" s="49"/>
      <c r="THF24" s="49"/>
      <c r="THM24" s="75"/>
      <c r="THS24" s="49"/>
      <c r="THT24" s="49"/>
      <c r="THV24" s="49"/>
      <c r="TIC24" s="75"/>
      <c r="TII24" s="49"/>
      <c r="TIJ24" s="49"/>
      <c r="TIL24" s="49"/>
      <c r="TIS24" s="75"/>
      <c r="TIY24" s="49"/>
      <c r="TIZ24" s="49"/>
      <c r="TJB24" s="49"/>
      <c r="TJI24" s="75"/>
      <c r="TJO24" s="49"/>
      <c r="TJP24" s="49"/>
      <c r="TJR24" s="49"/>
      <c r="TJY24" s="75"/>
      <c r="TKE24" s="49"/>
      <c r="TKF24" s="49"/>
      <c r="TKH24" s="49"/>
      <c r="TKO24" s="75"/>
      <c r="TKU24" s="49"/>
      <c r="TKV24" s="49"/>
      <c r="TKX24" s="49"/>
      <c r="TLE24" s="75"/>
      <c r="TLK24" s="49"/>
      <c r="TLL24" s="49"/>
      <c r="TLN24" s="49"/>
      <c r="TLU24" s="75"/>
      <c r="TMA24" s="49"/>
      <c r="TMB24" s="49"/>
      <c r="TMD24" s="49"/>
      <c r="TMK24" s="75"/>
      <c r="TMQ24" s="49"/>
      <c r="TMR24" s="49"/>
      <c r="TMT24" s="49"/>
      <c r="TNA24" s="75"/>
      <c r="TNG24" s="49"/>
      <c r="TNH24" s="49"/>
      <c r="TNJ24" s="49"/>
      <c r="TNQ24" s="75"/>
      <c r="TNW24" s="49"/>
      <c r="TNX24" s="49"/>
      <c r="TNZ24" s="49"/>
      <c r="TOG24" s="75"/>
      <c r="TOM24" s="49"/>
      <c r="TON24" s="49"/>
      <c r="TOP24" s="49"/>
      <c r="TOW24" s="75"/>
      <c r="TPC24" s="49"/>
      <c r="TPD24" s="49"/>
      <c r="TPF24" s="49"/>
      <c r="TPM24" s="75"/>
      <c r="TPS24" s="49"/>
      <c r="TPT24" s="49"/>
      <c r="TPV24" s="49"/>
      <c r="TQC24" s="75"/>
      <c r="TQI24" s="49"/>
      <c r="TQJ24" s="49"/>
      <c r="TQL24" s="49"/>
      <c r="TQS24" s="75"/>
      <c r="TQY24" s="49"/>
      <c r="TQZ24" s="49"/>
      <c r="TRB24" s="49"/>
      <c r="TRI24" s="75"/>
      <c r="TRO24" s="49"/>
      <c r="TRP24" s="49"/>
      <c r="TRR24" s="49"/>
      <c r="TRY24" s="75"/>
      <c r="TSE24" s="49"/>
      <c r="TSF24" s="49"/>
      <c r="TSH24" s="49"/>
      <c r="TSO24" s="75"/>
      <c r="TSU24" s="49"/>
      <c r="TSV24" s="49"/>
      <c r="TSX24" s="49"/>
      <c r="TTE24" s="75"/>
      <c r="TTK24" s="49"/>
      <c r="TTL24" s="49"/>
      <c r="TTN24" s="49"/>
      <c r="TTU24" s="75"/>
      <c r="TUA24" s="49"/>
      <c r="TUB24" s="49"/>
      <c r="TUD24" s="49"/>
      <c r="TUK24" s="75"/>
      <c r="TUQ24" s="49"/>
      <c r="TUR24" s="49"/>
      <c r="TUT24" s="49"/>
      <c r="TVA24" s="75"/>
      <c r="TVG24" s="49"/>
      <c r="TVH24" s="49"/>
      <c r="TVJ24" s="49"/>
      <c r="TVQ24" s="75"/>
      <c r="TVW24" s="49"/>
      <c r="TVX24" s="49"/>
      <c r="TVZ24" s="49"/>
      <c r="TWG24" s="75"/>
      <c r="TWM24" s="49"/>
      <c r="TWN24" s="49"/>
      <c r="TWP24" s="49"/>
      <c r="TWW24" s="75"/>
      <c r="TXC24" s="49"/>
      <c r="TXD24" s="49"/>
      <c r="TXF24" s="49"/>
      <c r="TXM24" s="75"/>
      <c r="TXS24" s="49"/>
      <c r="TXT24" s="49"/>
      <c r="TXV24" s="49"/>
      <c r="TYC24" s="75"/>
      <c r="TYI24" s="49"/>
      <c r="TYJ24" s="49"/>
      <c r="TYL24" s="49"/>
      <c r="TYS24" s="75"/>
      <c r="TYY24" s="49"/>
      <c r="TYZ24" s="49"/>
      <c r="TZB24" s="49"/>
      <c r="TZI24" s="75"/>
      <c r="TZO24" s="49"/>
      <c r="TZP24" s="49"/>
      <c r="TZR24" s="49"/>
      <c r="TZY24" s="75"/>
      <c r="UAE24" s="49"/>
      <c r="UAF24" s="49"/>
      <c r="UAH24" s="49"/>
      <c r="UAO24" s="75"/>
      <c r="UAU24" s="49"/>
      <c r="UAV24" s="49"/>
      <c r="UAX24" s="49"/>
      <c r="UBE24" s="75"/>
      <c r="UBK24" s="49"/>
      <c r="UBL24" s="49"/>
      <c r="UBN24" s="49"/>
      <c r="UBU24" s="75"/>
      <c r="UCA24" s="49"/>
      <c r="UCB24" s="49"/>
      <c r="UCD24" s="49"/>
      <c r="UCK24" s="75"/>
      <c r="UCQ24" s="49"/>
      <c r="UCR24" s="49"/>
      <c r="UCT24" s="49"/>
      <c r="UDA24" s="75"/>
      <c r="UDG24" s="49"/>
      <c r="UDH24" s="49"/>
      <c r="UDJ24" s="49"/>
      <c r="UDQ24" s="75"/>
      <c r="UDW24" s="49"/>
      <c r="UDX24" s="49"/>
      <c r="UDZ24" s="49"/>
      <c r="UEG24" s="75"/>
      <c r="UEM24" s="49"/>
      <c r="UEN24" s="49"/>
      <c r="UEP24" s="49"/>
      <c r="UEW24" s="75"/>
      <c r="UFC24" s="49"/>
      <c r="UFD24" s="49"/>
      <c r="UFF24" s="49"/>
      <c r="UFM24" s="75"/>
      <c r="UFS24" s="49"/>
      <c r="UFT24" s="49"/>
      <c r="UFV24" s="49"/>
      <c r="UGC24" s="75"/>
      <c r="UGI24" s="49"/>
      <c r="UGJ24" s="49"/>
      <c r="UGL24" s="49"/>
      <c r="UGS24" s="75"/>
      <c r="UGY24" s="49"/>
      <c r="UGZ24" s="49"/>
      <c r="UHB24" s="49"/>
      <c r="UHI24" s="75"/>
      <c r="UHO24" s="49"/>
      <c r="UHP24" s="49"/>
      <c r="UHR24" s="49"/>
      <c r="UHY24" s="75"/>
      <c r="UIE24" s="49"/>
      <c r="UIF24" s="49"/>
      <c r="UIH24" s="49"/>
      <c r="UIO24" s="75"/>
      <c r="UIU24" s="49"/>
      <c r="UIV24" s="49"/>
      <c r="UIX24" s="49"/>
      <c r="UJE24" s="75"/>
      <c r="UJK24" s="49"/>
      <c r="UJL24" s="49"/>
      <c r="UJN24" s="49"/>
      <c r="UJU24" s="75"/>
      <c r="UKA24" s="49"/>
      <c r="UKB24" s="49"/>
      <c r="UKD24" s="49"/>
      <c r="UKK24" s="75"/>
      <c r="UKQ24" s="49"/>
      <c r="UKR24" s="49"/>
      <c r="UKT24" s="49"/>
      <c r="ULA24" s="75"/>
      <c r="ULG24" s="49"/>
      <c r="ULH24" s="49"/>
      <c r="ULJ24" s="49"/>
      <c r="ULQ24" s="75"/>
      <c r="ULW24" s="49"/>
      <c r="ULX24" s="49"/>
      <c r="ULZ24" s="49"/>
      <c r="UMG24" s="75"/>
      <c r="UMM24" s="49"/>
      <c r="UMN24" s="49"/>
      <c r="UMP24" s="49"/>
      <c r="UMW24" s="75"/>
      <c r="UNC24" s="49"/>
      <c r="UND24" s="49"/>
      <c r="UNF24" s="49"/>
      <c r="UNM24" s="75"/>
      <c r="UNS24" s="49"/>
      <c r="UNT24" s="49"/>
      <c r="UNV24" s="49"/>
      <c r="UOC24" s="75"/>
      <c r="UOI24" s="49"/>
      <c r="UOJ24" s="49"/>
      <c r="UOL24" s="49"/>
      <c r="UOS24" s="75"/>
      <c r="UOY24" s="49"/>
      <c r="UOZ24" s="49"/>
      <c r="UPB24" s="49"/>
      <c r="UPI24" s="75"/>
      <c r="UPO24" s="49"/>
      <c r="UPP24" s="49"/>
      <c r="UPR24" s="49"/>
      <c r="UPY24" s="75"/>
      <c r="UQE24" s="49"/>
      <c r="UQF24" s="49"/>
      <c r="UQH24" s="49"/>
      <c r="UQO24" s="75"/>
      <c r="UQU24" s="49"/>
      <c r="UQV24" s="49"/>
      <c r="UQX24" s="49"/>
      <c r="URE24" s="75"/>
      <c r="URK24" s="49"/>
      <c r="URL24" s="49"/>
      <c r="URN24" s="49"/>
      <c r="URU24" s="75"/>
      <c r="USA24" s="49"/>
      <c r="USB24" s="49"/>
      <c r="USD24" s="49"/>
      <c r="USK24" s="75"/>
      <c r="USQ24" s="49"/>
      <c r="USR24" s="49"/>
      <c r="UST24" s="49"/>
      <c r="UTA24" s="75"/>
      <c r="UTG24" s="49"/>
      <c r="UTH24" s="49"/>
      <c r="UTJ24" s="49"/>
      <c r="UTQ24" s="75"/>
      <c r="UTW24" s="49"/>
      <c r="UTX24" s="49"/>
      <c r="UTZ24" s="49"/>
      <c r="UUG24" s="75"/>
      <c r="UUM24" s="49"/>
      <c r="UUN24" s="49"/>
      <c r="UUP24" s="49"/>
      <c r="UUW24" s="75"/>
      <c r="UVC24" s="49"/>
      <c r="UVD24" s="49"/>
      <c r="UVF24" s="49"/>
      <c r="UVM24" s="75"/>
      <c r="UVS24" s="49"/>
      <c r="UVT24" s="49"/>
      <c r="UVV24" s="49"/>
      <c r="UWC24" s="75"/>
      <c r="UWI24" s="49"/>
      <c r="UWJ24" s="49"/>
      <c r="UWL24" s="49"/>
      <c r="UWS24" s="75"/>
      <c r="UWY24" s="49"/>
      <c r="UWZ24" s="49"/>
      <c r="UXB24" s="49"/>
      <c r="UXI24" s="75"/>
      <c r="UXO24" s="49"/>
      <c r="UXP24" s="49"/>
      <c r="UXR24" s="49"/>
      <c r="UXY24" s="75"/>
      <c r="UYE24" s="49"/>
      <c r="UYF24" s="49"/>
      <c r="UYH24" s="49"/>
      <c r="UYO24" s="75"/>
      <c r="UYU24" s="49"/>
      <c r="UYV24" s="49"/>
      <c r="UYX24" s="49"/>
      <c r="UZE24" s="75"/>
      <c r="UZK24" s="49"/>
      <c r="UZL24" s="49"/>
      <c r="UZN24" s="49"/>
      <c r="UZU24" s="75"/>
      <c r="VAA24" s="49"/>
      <c r="VAB24" s="49"/>
      <c r="VAD24" s="49"/>
      <c r="VAK24" s="75"/>
      <c r="VAQ24" s="49"/>
      <c r="VAR24" s="49"/>
      <c r="VAT24" s="49"/>
      <c r="VBA24" s="75"/>
      <c r="VBG24" s="49"/>
      <c r="VBH24" s="49"/>
      <c r="VBJ24" s="49"/>
      <c r="VBQ24" s="75"/>
      <c r="VBW24" s="49"/>
      <c r="VBX24" s="49"/>
      <c r="VBZ24" s="49"/>
      <c r="VCG24" s="75"/>
      <c r="VCM24" s="49"/>
      <c r="VCN24" s="49"/>
      <c r="VCP24" s="49"/>
      <c r="VCW24" s="75"/>
      <c r="VDC24" s="49"/>
      <c r="VDD24" s="49"/>
      <c r="VDF24" s="49"/>
      <c r="VDM24" s="75"/>
      <c r="VDS24" s="49"/>
      <c r="VDT24" s="49"/>
      <c r="VDV24" s="49"/>
      <c r="VEC24" s="75"/>
      <c r="VEI24" s="49"/>
      <c r="VEJ24" s="49"/>
      <c r="VEL24" s="49"/>
      <c r="VES24" s="75"/>
      <c r="VEY24" s="49"/>
      <c r="VEZ24" s="49"/>
      <c r="VFB24" s="49"/>
      <c r="VFI24" s="75"/>
      <c r="VFO24" s="49"/>
      <c r="VFP24" s="49"/>
      <c r="VFR24" s="49"/>
      <c r="VFY24" s="75"/>
      <c r="VGE24" s="49"/>
      <c r="VGF24" s="49"/>
      <c r="VGH24" s="49"/>
      <c r="VGO24" s="75"/>
      <c r="VGU24" s="49"/>
      <c r="VGV24" s="49"/>
      <c r="VGX24" s="49"/>
      <c r="VHE24" s="75"/>
      <c r="VHK24" s="49"/>
      <c r="VHL24" s="49"/>
      <c r="VHN24" s="49"/>
      <c r="VHU24" s="75"/>
      <c r="VIA24" s="49"/>
      <c r="VIB24" s="49"/>
      <c r="VID24" s="49"/>
      <c r="VIK24" s="75"/>
      <c r="VIQ24" s="49"/>
      <c r="VIR24" s="49"/>
      <c r="VIT24" s="49"/>
      <c r="VJA24" s="75"/>
      <c r="VJG24" s="49"/>
      <c r="VJH24" s="49"/>
      <c r="VJJ24" s="49"/>
      <c r="VJQ24" s="75"/>
      <c r="VJW24" s="49"/>
      <c r="VJX24" s="49"/>
      <c r="VJZ24" s="49"/>
      <c r="VKG24" s="75"/>
      <c r="VKM24" s="49"/>
      <c r="VKN24" s="49"/>
      <c r="VKP24" s="49"/>
      <c r="VKW24" s="75"/>
      <c r="VLC24" s="49"/>
      <c r="VLD24" s="49"/>
      <c r="VLF24" s="49"/>
      <c r="VLM24" s="75"/>
      <c r="VLS24" s="49"/>
      <c r="VLT24" s="49"/>
      <c r="VLV24" s="49"/>
      <c r="VMC24" s="75"/>
      <c r="VMI24" s="49"/>
      <c r="VMJ24" s="49"/>
      <c r="VML24" s="49"/>
      <c r="VMS24" s="75"/>
      <c r="VMY24" s="49"/>
      <c r="VMZ24" s="49"/>
      <c r="VNB24" s="49"/>
      <c r="VNI24" s="75"/>
      <c r="VNO24" s="49"/>
      <c r="VNP24" s="49"/>
      <c r="VNR24" s="49"/>
      <c r="VNY24" s="75"/>
      <c r="VOE24" s="49"/>
      <c r="VOF24" s="49"/>
      <c r="VOH24" s="49"/>
      <c r="VOO24" s="75"/>
      <c r="VOU24" s="49"/>
      <c r="VOV24" s="49"/>
      <c r="VOX24" s="49"/>
      <c r="VPE24" s="75"/>
      <c r="VPK24" s="49"/>
      <c r="VPL24" s="49"/>
      <c r="VPN24" s="49"/>
      <c r="VPU24" s="75"/>
      <c r="VQA24" s="49"/>
      <c r="VQB24" s="49"/>
      <c r="VQD24" s="49"/>
      <c r="VQK24" s="75"/>
      <c r="VQQ24" s="49"/>
      <c r="VQR24" s="49"/>
      <c r="VQT24" s="49"/>
      <c r="VRA24" s="75"/>
      <c r="VRG24" s="49"/>
      <c r="VRH24" s="49"/>
      <c r="VRJ24" s="49"/>
      <c r="VRQ24" s="75"/>
      <c r="VRW24" s="49"/>
      <c r="VRX24" s="49"/>
      <c r="VRZ24" s="49"/>
      <c r="VSG24" s="75"/>
      <c r="VSM24" s="49"/>
      <c r="VSN24" s="49"/>
      <c r="VSP24" s="49"/>
      <c r="VSW24" s="75"/>
      <c r="VTC24" s="49"/>
      <c r="VTD24" s="49"/>
      <c r="VTF24" s="49"/>
      <c r="VTM24" s="75"/>
      <c r="VTS24" s="49"/>
      <c r="VTT24" s="49"/>
      <c r="VTV24" s="49"/>
      <c r="VUC24" s="75"/>
      <c r="VUI24" s="49"/>
      <c r="VUJ24" s="49"/>
      <c r="VUL24" s="49"/>
      <c r="VUS24" s="75"/>
      <c r="VUY24" s="49"/>
      <c r="VUZ24" s="49"/>
      <c r="VVB24" s="49"/>
      <c r="VVI24" s="75"/>
      <c r="VVO24" s="49"/>
      <c r="VVP24" s="49"/>
      <c r="VVR24" s="49"/>
      <c r="VVY24" s="75"/>
      <c r="VWE24" s="49"/>
      <c r="VWF24" s="49"/>
      <c r="VWH24" s="49"/>
      <c r="VWO24" s="75"/>
      <c r="VWU24" s="49"/>
      <c r="VWV24" s="49"/>
      <c r="VWX24" s="49"/>
      <c r="VXE24" s="75"/>
      <c r="VXK24" s="49"/>
      <c r="VXL24" s="49"/>
      <c r="VXN24" s="49"/>
      <c r="VXU24" s="75"/>
      <c r="VYA24" s="49"/>
      <c r="VYB24" s="49"/>
      <c r="VYD24" s="49"/>
      <c r="VYK24" s="75"/>
      <c r="VYQ24" s="49"/>
      <c r="VYR24" s="49"/>
      <c r="VYT24" s="49"/>
      <c r="VZA24" s="75"/>
      <c r="VZG24" s="49"/>
      <c r="VZH24" s="49"/>
      <c r="VZJ24" s="49"/>
      <c r="VZQ24" s="75"/>
      <c r="VZW24" s="49"/>
      <c r="VZX24" s="49"/>
      <c r="VZZ24" s="49"/>
      <c r="WAG24" s="75"/>
      <c r="WAM24" s="49"/>
      <c r="WAN24" s="49"/>
      <c r="WAP24" s="49"/>
      <c r="WAW24" s="75"/>
      <c r="WBC24" s="49"/>
      <c r="WBD24" s="49"/>
      <c r="WBF24" s="49"/>
      <c r="WBM24" s="75"/>
      <c r="WBS24" s="49"/>
      <c r="WBT24" s="49"/>
      <c r="WBV24" s="49"/>
      <c r="WCC24" s="75"/>
      <c r="WCI24" s="49"/>
      <c r="WCJ24" s="49"/>
      <c r="WCL24" s="49"/>
      <c r="WCS24" s="75"/>
      <c r="WCY24" s="49"/>
      <c r="WCZ24" s="49"/>
      <c r="WDB24" s="49"/>
      <c r="WDI24" s="75"/>
      <c r="WDO24" s="49"/>
      <c r="WDP24" s="49"/>
      <c r="WDR24" s="49"/>
      <c r="WDY24" s="75"/>
      <c r="WEE24" s="49"/>
      <c r="WEF24" s="49"/>
      <c r="WEH24" s="49"/>
      <c r="WEO24" s="75"/>
      <c r="WEU24" s="49"/>
      <c r="WEV24" s="49"/>
      <c r="WEX24" s="49"/>
      <c r="WFE24" s="75"/>
      <c r="WFK24" s="49"/>
      <c r="WFL24" s="49"/>
      <c r="WFN24" s="49"/>
      <c r="WFU24" s="75"/>
      <c r="WGA24" s="49"/>
      <c r="WGB24" s="49"/>
      <c r="WGD24" s="49"/>
      <c r="WGK24" s="75"/>
      <c r="WGQ24" s="49"/>
      <c r="WGR24" s="49"/>
      <c r="WGT24" s="49"/>
      <c r="WHA24" s="75"/>
      <c r="WHG24" s="49"/>
      <c r="WHH24" s="49"/>
      <c r="WHJ24" s="49"/>
      <c r="WHQ24" s="75"/>
      <c r="WHW24" s="49"/>
      <c r="WHX24" s="49"/>
      <c r="WHZ24" s="49"/>
      <c r="WIG24" s="75"/>
      <c r="WIM24" s="49"/>
      <c r="WIN24" s="49"/>
      <c r="WIP24" s="49"/>
      <c r="WIW24" s="75"/>
      <c r="WJC24" s="49"/>
      <c r="WJD24" s="49"/>
      <c r="WJF24" s="49"/>
      <c r="WJM24" s="75"/>
      <c r="WJS24" s="49"/>
      <c r="WJT24" s="49"/>
      <c r="WJV24" s="49"/>
      <c r="WKC24" s="75"/>
      <c r="WKI24" s="49"/>
      <c r="WKJ24" s="49"/>
      <c r="WKL24" s="49"/>
      <c r="WKS24" s="75"/>
      <c r="WKY24" s="49"/>
      <c r="WKZ24" s="49"/>
      <c r="WLB24" s="49"/>
      <c r="WLI24" s="75"/>
      <c r="WLO24" s="49"/>
      <c r="WLP24" s="49"/>
      <c r="WLR24" s="49"/>
      <c r="WLY24" s="75"/>
      <c r="WME24" s="49"/>
      <c r="WMF24" s="49"/>
      <c r="WMH24" s="49"/>
      <c r="WMO24" s="75"/>
      <c r="WMU24" s="49"/>
      <c r="WMV24" s="49"/>
      <c r="WMX24" s="49"/>
      <c r="WNE24" s="75"/>
      <c r="WNK24" s="49"/>
      <c r="WNL24" s="49"/>
      <c r="WNN24" s="49"/>
      <c r="WNU24" s="75"/>
      <c r="WOA24" s="49"/>
      <c r="WOB24" s="49"/>
      <c r="WOD24" s="49"/>
      <c r="WOK24" s="75"/>
      <c r="WOQ24" s="49"/>
      <c r="WOR24" s="49"/>
      <c r="WOT24" s="49"/>
      <c r="WPA24" s="75"/>
      <c r="WPG24" s="49"/>
      <c r="WPH24" s="49"/>
      <c r="WPJ24" s="49"/>
      <c r="WPQ24" s="75"/>
      <c r="WPW24" s="49"/>
      <c r="WPX24" s="49"/>
      <c r="WPZ24" s="49"/>
      <c r="WQG24" s="75"/>
      <c r="WQM24" s="49"/>
      <c r="WQN24" s="49"/>
      <c r="WQP24" s="49"/>
      <c r="WQW24" s="75"/>
      <c r="WRC24" s="49"/>
      <c r="WRD24" s="49"/>
      <c r="WRF24" s="49"/>
      <c r="WRM24" s="75"/>
      <c r="WRS24" s="49"/>
      <c r="WRT24" s="49"/>
      <c r="WRV24" s="49"/>
      <c r="WSC24" s="75"/>
      <c r="WSI24" s="49"/>
      <c r="WSJ24" s="49"/>
      <c r="WSL24" s="49"/>
      <c r="WSS24" s="75"/>
      <c r="WSY24" s="49"/>
      <c r="WSZ24" s="49"/>
      <c r="WTB24" s="49"/>
      <c r="WTI24" s="75"/>
      <c r="WTO24" s="49"/>
      <c r="WTP24" s="49"/>
      <c r="WTR24" s="49"/>
      <c r="WTY24" s="75"/>
      <c r="WUE24" s="49"/>
      <c r="WUF24" s="49"/>
      <c r="WUH24" s="49"/>
      <c r="WUO24" s="75"/>
      <c r="WUU24" s="49"/>
      <c r="WUV24" s="49"/>
      <c r="WUX24" s="49"/>
      <c r="WVE24" s="75"/>
      <c r="WVK24" s="49"/>
      <c r="WVL24" s="49"/>
      <c r="WVN24" s="49"/>
      <c r="WVU24" s="75"/>
      <c r="WWA24" s="49"/>
      <c r="WWB24" s="49"/>
      <c r="WWD24" s="49"/>
      <c r="WWK24" s="75"/>
      <c r="WWQ24" s="49"/>
      <c r="WWR24" s="49"/>
      <c r="WWT24" s="49"/>
      <c r="WXA24" s="75"/>
      <c r="WXG24" s="49"/>
      <c r="WXH24" s="49"/>
      <c r="WXJ24" s="49"/>
      <c r="WXQ24" s="75"/>
      <c r="WXW24" s="49"/>
      <c r="WXX24" s="49"/>
      <c r="WXZ24" s="49"/>
      <c r="WYG24" s="75"/>
      <c r="WYM24" s="49"/>
      <c r="WYN24" s="49"/>
      <c r="WYP24" s="49"/>
      <c r="WYW24" s="75"/>
      <c r="WZC24" s="49"/>
      <c r="WZD24" s="49"/>
      <c r="WZF24" s="49"/>
      <c r="WZM24" s="75"/>
      <c r="WZS24" s="49"/>
      <c r="WZT24" s="49"/>
      <c r="WZV24" s="49"/>
      <c r="XAC24" s="75"/>
      <c r="XAI24" s="49"/>
      <c r="XAJ24" s="49"/>
      <c r="XAL24" s="49"/>
      <c r="XAS24" s="75"/>
      <c r="XAY24" s="49"/>
      <c r="XAZ24" s="49"/>
      <c r="XBB24" s="49"/>
      <c r="XBI24" s="75"/>
      <c r="XBO24" s="49"/>
      <c r="XBP24" s="49"/>
      <c r="XBR24" s="49"/>
      <c r="XBY24" s="75"/>
      <c r="XCE24" s="49"/>
      <c r="XCF24" s="49"/>
      <c r="XCH24" s="49"/>
      <c r="XCO24" s="75"/>
      <c r="XCU24" s="49"/>
      <c r="XCV24" s="49"/>
      <c r="XCX24" s="49"/>
      <c r="XDE24" s="75"/>
      <c r="XDK24" s="49"/>
      <c r="XDL24" s="49"/>
      <c r="XDN24" s="49"/>
      <c r="XDU24" s="75"/>
      <c r="XEA24" s="49"/>
      <c r="XEB24" s="49"/>
      <c r="XED24" s="49"/>
      <c r="XEK24" s="75"/>
      <c r="XEQ24" s="49"/>
      <c r="XER24" s="49"/>
      <c r="XET24" s="49"/>
      <c r="XFA24" s="75"/>
    </row>
    <row r="25" spans="1:1021 1027:2045 2051:3069 3075:4093 4099:5117 5123:6141 6147:7165 7171:8189 8195:9213 9219:10237 10243:11261 11267:12285 12291:13309 13315:14333 14339:15357 15363:16381" s="48" customFormat="1" x14ac:dyDescent="0.25">
      <c r="A25" s="48" t="s">
        <v>93</v>
      </c>
      <c r="B25" s="48" t="s">
        <v>94</v>
      </c>
      <c r="C25" s="49"/>
      <c r="D25" s="49">
        <v>975</v>
      </c>
      <c r="E25" s="48" t="s">
        <v>93</v>
      </c>
      <c r="F25" s="49">
        <v>975</v>
      </c>
      <c r="G25" s="48" t="s">
        <v>277</v>
      </c>
      <c r="H25" s="48" t="s">
        <v>278</v>
      </c>
      <c r="I25" s="48" t="s">
        <v>286</v>
      </c>
      <c r="J25" s="48" t="s">
        <v>280</v>
      </c>
      <c r="K25" s="48" t="s">
        <v>281</v>
      </c>
      <c r="L25" s="48" t="s">
        <v>282</v>
      </c>
      <c r="M25" s="75">
        <v>44747</v>
      </c>
      <c r="N25" s="48" t="s">
        <v>287</v>
      </c>
      <c r="O25" s="48" t="s">
        <v>282</v>
      </c>
      <c r="P25" s="48" t="s">
        <v>89</v>
      </c>
      <c r="Q25" s="76"/>
      <c r="R25" s="50" t="s">
        <v>91</v>
      </c>
      <c r="S25" s="49"/>
      <c r="T25" s="49"/>
      <c r="V25" s="49"/>
      <c r="AC25" s="75"/>
      <c r="AI25" s="49"/>
      <c r="AJ25" s="49"/>
      <c r="AL25" s="49"/>
      <c r="AS25" s="75"/>
      <c r="AY25" s="49"/>
      <c r="AZ25" s="49"/>
      <c r="BB25" s="49"/>
      <c r="BI25" s="75"/>
      <c r="BO25" s="49"/>
      <c r="BP25" s="49"/>
      <c r="BR25" s="49"/>
      <c r="BY25" s="75"/>
      <c r="CE25" s="49"/>
      <c r="CF25" s="49"/>
      <c r="CH25" s="49"/>
      <c r="CO25" s="75"/>
      <c r="CU25" s="49"/>
      <c r="CV25" s="49"/>
      <c r="CX25" s="49"/>
      <c r="DE25" s="75"/>
      <c r="DK25" s="49"/>
      <c r="DL25" s="49"/>
      <c r="DN25" s="49"/>
      <c r="DU25" s="75"/>
      <c r="EA25" s="49"/>
      <c r="EB25" s="49"/>
      <c r="ED25" s="49"/>
      <c r="EK25" s="75"/>
      <c r="EQ25" s="49"/>
      <c r="ER25" s="49"/>
      <c r="ET25" s="49"/>
      <c r="FA25" s="75"/>
      <c r="FG25" s="49"/>
      <c r="FH25" s="49"/>
      <c r="FJ25" s="49"/>
      <c r="FQ25" s="75"/>
      <c r="FW25" s="49"/>
      <c r="FX25" s="49"/>
      <c r="FZ25" s="49"/>
      <c r="GG25" s="75"/>
      <c r="GM25" s="49"/>
      <c r="GN25" s="49"/>
      <c r="GP25" s="49"/>
      <c r="GW25" s="75"/>
      <c r="HC25" s="49"/>
      <c r="HD25" s="49"/>
      <c r="HF25" s="49"/>
      <c r="HM25" s="75"/>
      <c r="HS25" s="49"/>
      <c r="HT25" s="49"/>
      <c r="HV25" s="49"/>
      <c r="IC25" s="75"/>
      <c r="II25" s="49"/>
      <c r="IJ25" s="49"/>
      <c r="IL25" s="49"/>
      <c r="IS25" s="75"/>
      <c r="IY25" s="49"/>
      <c r="IZ25" s="49"/>
      <c r="JB25" s="49"/>
      <c r="JI25" s="75"/>
      <c r="JO25" s="49"/>
      <c r="JP25" s="49"/>
      <c r="JR25" s="49"/>
      <c r="JY25" s="75"/>
      <c r="KE25" s="49"/>
      <c r="KF25" s="49"/>
      <c r="KH25" s="49"/>
      <c r="KO25" s="75"/>
      <c r="KU25" s="49"/>
      <c r="KV25" s="49"/>
      <c r="KX25" s="49"/>
      <c r="LE25" s="75"/>
      <c r="LK25" s="49"/>
      <c r="LL25" s="49"/>
      <c r="LN25" s="49"/>
      <c r="LU25" s="75"/>
      <c r="MA25" s="49"/>
      <c r="MB25" s="49"/>
      <c r="MD25" s="49"/>
      <c r="MK25" s="75"/>
      <c r="MQ25" s="49"/>
      <c r="MR25" s="49"/>
      <c r="MT25" s="49"/>
      <c r="NA25" s="75"/>
      <c r="NG25" s="49"/>
      <c r="NH25" s="49"/>
      <c r="NJ25" s="49"/>
      <c r="NQ25" s="75"/>
      <c r="NW25" s="49"/>
      <c r="NX25" s="49"/>
      <c r="NZ25" s="49"/>
      <c r="OG25" s="75"/>
      <c r="OM25" s="49"/>
      <c r="ON25" s="49"/>
      <c r="OP25" s="49"/>
      <c r="OW25" s="75"/>
      <c r="PC25" s="49"/>
      <c r="PD25" s="49"/>
      <c r="PF25" s="49"/>
      <c r="PM25" s="75"/>
      <c r="PS25" s="49"/>
      <c r="PT25" s="49"/>
      <c r="PV25" s="49"/>
      <c r="QC25" s="75"/>
      <c r="QI25" s="49"/>
      <c r="QJ25" s="49"/>
      <c r="QL25" s="49"/>
      <c r="QS25" s="75"/>
      <c r="QY25" s="49"/>
      <c r="QZ25" s="49"/>
      <c r="RB25" s="49"/>
      <c r="RI25" s="75"/>
      <c r="RO25" s="49"/>
      <c r="RP25" s="49"/>
      <c r="RR25" s="49"/>
      <c r="RY25" s="75"/>
      <c r="SE25" s="49"/>
      <c r="SF25" s="49"/>
      <c r="SH25" s="49"/>
      <c r="SO25" s="75"/>
      <c r="SU25" s="49"/>
      <c r="SV25" s="49"/>
      <c r="SX25" s="49"/>
      <c r="TE25" s="75"/>
      <c r="TK25" s="49"/>
      <c r="TL25" s="49"/>
      <c r="TN25" s="49"/>
      <c r="TU25" s="75"/>
      <c r="UA25" s="49"/>
      <c r="UB25" s="49"/>
      <c r="UD25" s="49"/>
      <c r="UK25" s="75"/>
      <c r="UQ25" s="49"/>
      <c r="UR25" s="49"/>
      <c r="UT25" s="49"/>
      <c r="VA25" s="75"/>
      <c r="VG25" s="49"/>
      <c r="VH25" s="49"/>
      <c r="VJ25" s="49"/>
      <c r="VQ25" s="75"/>
      <c r="VW25" s="49"/>
      <c r="VX25" s="49"/>
      <c r="VZ25" s="49"/>
      <c r="WG25" s="75"/>
      <c r="WM25" s="49"/>
      <c r="WN25" s="49"/>
      <c r="WP25" s="49"/>
      <c r="WW25" s="75"/>
      <c r="XC25" s="49"/>
      <c r="XD25" s="49"/>
      <c r="XF25" s="49"/>
      <c r="XM25" s="75"/>
      <c r="XS25" s="49"/>
      <c r="XT25" s="49"/>
      <c r="XV25" s="49"/>
      <c r="YC25" s="75"/>
      <c r="YI25" s="49"/>
      <c r="YJ25" s="49"/>
      <c r="YL25" s="49"/>
      <c r="YS25" s="75"/>
      <c r="YY25" s="49"/>
      <c r="YZ25" s="49"/>
      <c r="ZB25" s="49"/>
      <c r="ZI25" s="75"/>
      <c r="ZO25" s="49"/>
      <c r="ZP25" s="49"/>
      <c r="ZR25" s="49"/>
      <c r="ZY25" s="75"/>
      <c r="AAE25" s="49"/>
      <c r="AAF25" s="49"/>
      <c r="AAH25" s="49"/>
      <c r="AAO25" s="75"/>
      <c r="AAU25" s="49"/>
      <c r="AAV25" s="49"/>
      <c r="AAX25" s="49"/>
      <c r="ABE25" s="75"/>
      <c r="ABK25" s="49"/>
      <c r="ABL25" s="49"/>
      <c r="ABN25" s="49"/>
      <c r="ABU25" s="75"/>
      <c r="ACA25" s="49"/>
      <c r="ACB25" s="49"/>
      <c r="ACD25" s="49"/>
      <c r="ACK25" s="75"/>
      <c r="ACQ25" s="49"/>
      <c r="ACR25" s="49"/>
      <c r="ACT25" s="49"/>
      <c r="ADA25" s="75"/>
      <c r="ADG25" s="49"/>
      <c r="ADH25" s="49"/>
      <c r="ADJ25" s="49"/>
      <c r="ADQ25" s="75"/>
      <c r="ADW25" s="49"/>
      <c r="ADX25" s="49"/>
      <c r="ADZ25" s="49"/>
      <c r="AEG25" s="75"/>
      <c r="AEM25" s="49"/>
      <c r="AEN25" s="49"/>
      <c r="AEP25" s="49"/>
      <c r="AEW25" s="75"/>
      <c r="AFC25" s="49"/>
      <c r="AFD25" s="49"/>
      <c r="AFF25" s="49"/>
      <c r="AFM25" s="75"/>
      <c r="AFS25" s="49"/>
      <c r="AFT25" s="49"/>
      <c r="AFV25" s="49"/>
      <c r="AGC25" s="75"/>
      <c r="AGI25" s="49"/>
      <c r="AGJ25" s="49"/>
      <c r="AGL25" s="49"/>
      <c r="AGS25" s="75"/>
      <c r="AGY25" s="49"/>
      <c r="AGZ25" s="49"/>
      <c r="AHB25" s="49"/>
      <c r="AHI25" s="75"/>
      <c r="AHO25" s="49"/>
      <c r="AHP25" s="49"/>
      <c r="AHR25" s="49"/>
      <c r="AHY25" s="75"/>
      <c r="AIE25" s="49"/>
      <c r="AIF25" s="49"/>
      <c r="AIH25" s="49"/>
      <c r="AIO25" s="75"/>
      <c r="AIU25" s="49"/>
      <c r="AIV25" s="49"/>
      <c r="AIX25" s="49"/>
      <c r="AJE25" s="75"/>
      <c r="AJK25" s="49"/>
      <c r="AJL25" s="49"/>
      <c r="AJN25" s="49"/>
      <c r="AJU25" s="75"/>
      <c r="AKA25" s="49"/>
      <c r="AKB25" s="49"/>
      <c r="AKD25" s="49"/>
      <c r="AKK25" s="75"/>
      <c r="AKQ25" s="49"/>
      <c r="AKR25" s="49"/>
      <c r="AKT25" s="49"/>
      <c r="ALA25" s="75"/>
      <c r="ALG25" s="49"/>
      <c r="ALH25" s="49"/>
      <c r="ALJ25" s="49"/>
      <c r="ALQ25" s="75"/>
      <c r="ALW25" s="49"/>
      <c r="ALX25" s="49"/>
      <c r="ALZ25" s="49"/>
      <c r="AMG25" s="75"/>
      <c r="AMM25" s="49"/>
      <c r="AMN25" s="49"/>
      <c r="AMP25" s="49"/>
      <c r="AMW25" s="75"/>
      <c r="ANC25" s="49"/>
      <c r="AND25" s="49"/>
      <c r="ANF25" s="49"/>
      <c r="ANM25" s="75"/>
      <c r="ANS25" s="49"/>
      <c r="ANT25" s="49"/>
      <c r="ANV25" s="49"/>
      <c r="AOC25" s="75"/>
      <c r="AOI25" s="49"/>
      <c r="AOJ25" s="49"/>
      <c r="AOL25" s="49"/>
      <c r="AOS25" s="75"/>
      <c r="AOY25" s="49"/>
      <c r="AOZ25" s="49"/>
      <c r="APB25" s="49"/>
      <c r="API25" s="75"/>
      <c r="APO25" s="49"/>
      <c r="APP25" s="49"/>
      <c r="APR25" s="49"/>
      <c r="APY25" s="75"/>
      <c r="AQE25" s="49"/>
      <c r="AQF25" s="49"/>
      <c r="AQH25" s="49"/>
      <c r="AQO25" s="75"/>
      <c r="AQU25" s="49"/>
      <c r="AQV25" s="49"/>
      <c r="AQX25" s="49"/>
      <c r="ARE25" s="75"/>
      <c r="ARK25" s="49"/>
      <c r="ARL25" s="49"/>
      <c r="ARN25" s="49"/>
      <c r="ARU25" s="75"/>
      <c r="ASA25" s="49"/>
      <c r="ASB25" s="49"/>
      <c r="ASD25" s="49"/>
      <c r="ASK25" s="75"/>
      <c r="ASQ25" s="49"/>
      <c r="ASR25" s="49"/>
      <c r="AST25" s="49"/>
      <c r="ATA25" s="75"/>
      <c r="ATG25" s="49"/>
      <c r="ATH25" s="49"/>
      <c r="ATJ25" s="49"/>
      <c r="ATQ25" s="75"/>
      <c r="ATW25" s="49"/>
      <c r="ATX25" s="49"/>
      <c r="ATZ25" s="49"/>
      <c r="AUG25" s="75"/>
      <c r="AUM25" s="49"/>
      <c r="AUN25" s="49"/>
      <c r="AUP25" s="49"/>
      <c r="AUW25" s="75"/>
      <c r="AVC25" s="49"/>
      <c r="AVD25" s="49"/>
      <c r="AVF25" s="49"/>
      <c r="AVM25" s="75"/>
      <c r="AVS25" s="49"/>
      <c r="AVT25" s="49"/>
      <c r="AVV25" s="49"/>
      <c r="AWC25" s="75"/>
      <c r="AWI25" s="49"/>
      <c r="AWJ25" s="49"/>
      <c r="AWL25" s="49"/>
      <c r="AWS25" s="75"/>
      <c r="AWY25" s="49"/>
      <c r="AWZ25" s="49"/>
      <c r="AXB25" s="49"/>
      <c r="AXI25" s="75"/>
      <c r="AXO25" s="49"/>
      <c r="AXP25" s="49"/>
      <c r="AXR25" s="49"/>
      <c r="AXY25" s="75"/>
      <c r="AYE25" s="49"/>
      <c r="AYF25" s="49"/>
      <c r="AYH25" s="49"/>
      <c r="AYO25" s="75"/>
      <c r="AYU25" s="49"/>
      <c r="AYV25" s="49"/>
      <c r="AYX25" s="49"/>
      <c r="AZE25" s="75"/>
      <c r="AZK25" s="49"/>
      <c r="AZL25" s="49"/>
      <c r="AZN25" s="49"/>
      <c r="AZU25" s="75"/>
      <c r="BAA25" s="49"/>
      <c r="BAB25" s="49"/>
      <c r="BAD25" s="49"/>
      <c r="BAK25" s="75"/>
      <c r="BAQ25" s="49"/>
      <c r="BAR25" s="49"/>
      <c r="BAT25" s="49"/>
      <c r="BBA25" s="75"/>
      <c r="BBG25" s="49"/>
      <c r="BBH25" s="49"/>
      <c r="BBJ25" s="49"/>
      <c r="BBQ25" s="75"/>
      <c r="BBW25" s="49"/>
      <c r="BBX25" s="49"/>
      <c r="BBZ25" s="49"/>
      <c r="BCG25" s="75"/>
      <c r="BCM25" s="49"/>
      <c r="BCN25" s="49"/>
      <c r="BCP25" s="49"/>
      <c r="BCW25" s="75"/>
      <c r="BDC25" s="49"/>
      <c r="BDD25" s="49"/>
      <c r="BDF25" s="49"/>
      <c r="BDM25" s="75"/>
      <c r="BDS25" s="49"/>
      <c r="BDT25" s="49"/>
      <c r="BDV25" s="49"/>
      <c r="BEC25" s="75"/>
      <c r="BEI25" s="49"/>
      <c r="BEJ25" s="49"/>
      <c r="BEL25" s="49"/>
      <c r="BES25" s="75"/>
      <c r="BEY25" s="49"/>
      <c r="BEZ25" s="49"/>
      <c r="BFB25" s="49"/>
      <c r="BFI25" s="75"/>
      <c r="BFO25" s="49"/>
      <c r="BFP25" s="49"/>
      <c r="BFR25" s="49"/>
      <c r="BFY25" s="75"/>
      <c r="BGE25" s="49"/>
      <c r="BGF25" s="49"/>
      <c r="BGH25" s="49"/>
      <c r="BGO25" s="75"/>
      <c r="BGU25" s="49"/>
      <c r="BGV25" s="49"/>
      <c r="BGX25" s="49"/>
      <c r="BHE25" s="75"/>
      <c r="BHK25" s="49"/>
      <c r="BHL25" s="49"/>
      <c r="BHN25" s="49"/>
      <c r="BHU25" s="75"/>
      <c r="BIA25" s="49"/>
      <c r="BIB25" s="49"/>
      <c r="BID25" s="49"/>
      <c r="BIK25" s="75"/>
      <c r="BIQ25" s="49"/>
      <c r="BIR25" s="49"/>
      <c r="BIT25" s="49"/>
      <c r="BJA25" s="75"/>
      <c r="BJG25" s="49"/>
      <c r="BJH25" s="49"/>
      <c r="BJJ25" s="49"/>
      <c r="BJQ25" s="75"/>
      <c r="BJW25" s="49"/>
      <c r="BJX25" s="49"/>
      <c r="BJZ25" s="49"/>
      <c r="BKG25" s="75"/>
      <c r="BKM25" s="49"/>
      <c r="BKN25" s="49"/>
      <c r="BKP25" s="49"/>
      <c r="BKW25" s="75"/>
      <c r="BLC25" s="49"/>
      <c r="BLD25" s="49"/>
      <c r="BLF25" s="49"/>
      <c r="BLM25" s="75"/>
      <c r="BLS25" s="49"/>
      <c r="BLT25" s="49"/>
      <c r="BLV25" s="49"/>
      <c r="BMC25" s="75"/>
      <c r="BMI25" s="49"/>
      <c r="BMJ25" s="49"/>
      <c r="BML25" s="49"/>
      <c r="BMS25" s="75"/>
      <c r="BMY25" s="49"/>
      <c r="BMZ25" s="49"/>
      <c r="BNB25" s="49"/>
      <c r="BNI25" s="75"/>
      <c r="BNO25" s="49"/>
      <c r="BNP25" s="49"/>
      <c r="BNR25" s="49"/>
      <c r="BNY25" s="75"/>
      <c r="BOE25" s="49"/>
      <c r="BOF25" s="49"/>
      <c r="BOH25" s="49"/>
      <c r="BOO25" s="75"/>
      <c r="BOU25" s="49"/>
      <c r="BOV25" s="49"/>
      <c r="BOX25" s="49"/>
      <c r="BPE25" s="75"/>
      <c r="BPK25" s="49"/>
      <c r="BPL25" s="49"/>
      <c r="BPN25" s="49"/>
      <c r="BPU25" s="75"/>
      <c r="BQA25" s="49"/>
      <c r="BQB25" s="49"/>
      <c r="BQD25" s="49"/>
      <c r="BQK25" s="75"/>
      <c r="BQQ25" s="49"/>
      <c r="BQR25" s="49"/>
      <c r="BQT25" s="49"/>
      <c r="BRA25" s="75"/>
      <c r="BRG25" s="49"/>
      <c r="BRH25" s="49"/>
      <c r="BRJ25" s="49"/>
      <c r="BRQ25" s="75"/>
      <c r="BRW25" s="49"/>
      <c r="BRX25" s="49"/>
      <c r="BRZ25" s="49"/>
      <c r="BSG25" s="75"/>
      <c r="BSM25" s="49"/>
      <c r="BSN25" s="49"/>
      <c r="BSP25" s="49"/>
      <c r="BSW25" s="75"/>
      <c r="BTC25" s="49"/>
      <c r="BTD25" s="49"/>
      <c r="BTF25" s="49"/>
      <c r="BTM25" s="75"/>
      <c r="BTS25" s="49"/>
      <c r="BTT25" s="49"/>
      <c r="BTV25" s="49"/>
      <c r="BUC25" s="75"/>
      <c r="BUI25" s="49"/>
      <c r="BUJ25" s="49"/>
      <c r="BUL25" s="49"/>
      <c r="BUS25" s="75"/>
      <c r="BUY25" s="49"/>
      <c r="BUZ25" s="49"/>
      <c r="BVB25" s="49"/>
      <c r="BVI25" s="75"/>
      <c r="BVO25" s="49"/>
      <c r="BVP25" s="49"/>
      <c r="BVR25" s="49"/>
      <c r="BVY25" s="75"/>
      <c r="BWE25" s="49"/>
      <c r="BWF25" s="49"/>
      <c r="BWH25" s="49"/>
      <c r="BWO25" s="75"/>
      <c r="BWU25" s="49"/>
      <c r="BWV25" s="49"/>
      <c r="BWX25" s="49"/>
      <c r="BXE25" s="75"/>
      <c r="BXK25" s="49"/>
      <c r="BXL25" s="49"/>
      <c r="BXN25" s="49"/>
      <c r="BXU25" s="75"/>
      <c r="BYA25" s="49"/>
      <c r="BYB25" s="49"/>
      <c r="BYD25" s="49"/>
      <c r="BYK25" s="75"/>
      <c r="BYQ25" s="49"/>
      <c r="BYR25" s="49"/>
      <c r="BYT25" s="49"/>
      <c r="BZA25" s="75"/>
      <c r="BZG25" s="49"/>
      <c r="BZH25" s="49"/>
      <c r="BZJ25" s="49"/>
      <c r="BZQ25" s="75"/>
      <c r="BZW25" s="49"/>
      <c r="BZX25" s="49"/>
      <c r="BZZ25" s="49"/>
      <c r="CAG25" s="75"/>
      <c r="CAM25" s="49"/>
      <c r="CAN25" s="49"/>
      <c r="CAP25" s="49"/>
      <c r="CAW25" s="75"/>
      <c r="CBC25" s="49"/>
      <c r="CBD25" s="49"/>
      <c r="CBF25" s="49"/>
      <c r="CBM25" s="75"/>
      <c r="CBS25" s="49"/>
      <c r="CBT25" s="49"/>
      <c r="CBV25" s="49"/>
      <c r="CCC25" s="75"/>
      <c r="CCI25" s="49"/>
      <c r="CCJ25" s="49"/>
      <c r="CCL25" s="49"/>
      <c r="CCS25" s="75"/>
      <c r="CCY25" s="49"/>
      <c r="CCZ25" s="49"/>
      <c r="CDB25" s="49"/>
      <c r="CDI25" s="75"/>
      <c r="CDO25" s="49"/>
      <c r="CDP25" s="49"/>
      <c r="CDR25" s="49"/>
      <c r="CDY25" s="75"/>
      <c r="CEE25" s="49"/>
      <c r="CEF25" s="49"/>
      <c r="CEH25" s="49"/>
      <c r="CEO25" s="75"/>
      <c r="CEU25" s="49"/>
      <c r="CEV25" s="49"/>
      <c r="CEX25" s="49"/>
      <c r="CFE25" s="75"/>
      <c r="CFK25" s="49"/>
      <c r="CFL25" s="49"/>
      <c r="CFN25" s="49"/>
      <c r="CFU25" s="75"/>
      <c r="CGA25" s="49"/>
      <c r="CGB25" s="49"/>
      <c r="CGD25" s="49"/>
      <c r="CGK25" s="75"/>
      <c r="CGQ25" s="49"/>
      <c r="CGR25" s="49"/>
      <c r="CGT25" s="49"/>
      <c r="CHA25" s="75"/>
      <c r="CHG25" s="49"/>
      <c r="CHH25" s="49"/>
      <c r="CHJ25" s="49"/>
      <c r="CHQ25" s="75"/>
      <c r="CHW25" s="49"/>
      <c r="CHX25" s="49"/>
      <c r="CHZ25" s="49"/>
      <c r="CIG25" s="75"/>
      <c r="CIM25" s="49"/>
      <c r="CIN25" s="49"/>
      <c r="CIP25" s="49"/>
      <c r="CIW25" s="75"/>
      <c r="CJC25" s="49"/>
      <c r="CJD25" s="49"/>
      <c r="CJF25" s="49"/>
      <c r="CJM25" s="75"/>
      <c r="CJS25" s="49"/>
      <c r="CJT25" s="49"/>
      <c r="CJV25" s="49"/>
      <c r="CKC25" s="75"/>
      <c r="CKI25" s="49"/>
      <c r="CKJ25" s="49"/>
      <c r="CKL25" s="49"/>
      <c r="CKS25" s="75"/>
      <c r="CKY25" s="49"/>
      <c r="CKZ25" s="49"/>
      <c r="CLB25" s="49"/>
      <c r="CLI25" s="75"/>
      <c r="CLO25" s="49"/>
      <c r="CLP25" s="49"/>
      <c r="CLR25" s="49"/>
      <c r="CLY25" s="75"/>
      <c r="CME25" s="49"/>
      <c r="CMF25" s="49"/>
      <c r="CMH25" s="49"/>
      <c r="CMO25" s="75"/>
      <c r="CMU25" s="49"/>
      <c r="CMV25" s="49"/>
      <c r="CMX25" s="49"/>
      <c r="CNE25" s="75"/>
      <c r="CNK25" s="49"/>
      <c r="CNL25" s="49"/>
      <c r="CNN25" s="49"/>
      <c r="CNU25" s="75"/>
      <c r="COA25" s="49"/>
      <c r="COB25" s="49"/>
      <c r="COD25" s="49"/>
      <c r="COK25" s="75"/>
      <c r="COQ25" s="49"/>
      <c r="COR25" s="49"/>
      <c r="COT25" s="49"/>
      <c r="CPA25" s="75"/>
      <c r="CPG25" s="49"/>
      <c r="CPH25" s="49"/>
      <c r="CPJ25" s="49"/>
      <c r="CPQ25" s="75"/>
      <c r="CPW25" s="49"/>
      <c r="CPX25" s="49"/>
      <c r="CPZ25" s="49"/>
      <c r="CQG25" s="75"/>
      <c r="CQM25" s="49"/>
      <c r="CQN25" s="49"/>
      <c r="CQP25" s="49"/>
      <c r="CQW25" s="75"/>
      <c r="CRC25" s="49"/>
      <c r="CRD25" s="49"/>
      <c r="CRF25" s="49"/>
      <c r="CRM25" s="75"/>
      <c r="CRS25" s="49"/>
      <c r="CRT25" s="49"/>
      <c r="CRV25" s="49"/>
      <c r="CSC25" s="75"/>
      <c r="CSI25" s="49"/>
      <c r="CSJ25" s="49"/>
      <c r="CSL25" s="49"/>
      <c r="CSS25" s="75"/>
      <c r="CSY25" s="49"/>
      <c r="CSZ25" s="49"/>
      <c r="CTB25" s="49"/>
      <c r="CTI25" s="75"/>
      <c r="CTO25" s="49"/>
      <c r="CTP25" s="49"/>
      <c r="CTR25" s="49"/>
      <c r="CTY25" s="75"/>
      <c r="CUE25" s="49"/>
      <c r="CUF25" s="49"/>
      <c r="CUH25" s="49"/>
      <c r="CUO25" s="75"/>
      <c r="CUU25" s="49"/>
      <c r="CUV25" s="49"/>
      <c r="CUX25" s="49"/>
      <c r="CVE25" s="75"/>
      <c r="CVK25" s="49"/>
      <c r="CVL25" s="49"/>
      <c r="CVN25" s="49"/>
      <c r="CVU25" s="75"/>
      <c r="CWA25" s="49"/>
      <c r="CWB25" s="49"/>
      <c r="CWD25" s="49"/>
      <c r="CWK25" s="75"/>
      <c r="CWQ25" s="49"/>
      <c r="CWR25" s="49"/>
      <c r="CWT25" s="49"/>
      <c r="CXA25" s="75"/>
      <c r="CXG25" s="49"/>
      <c r="CXH25" s="49"/>
      <c r="CXJ25" s="49"/>
      <c r="CXQ25" s="75"/>
      <c r="CXW25" s="49"/>
      <c r="CXX25" s="49"/>
      <c r="CXZ25" s="49"/>
      <c r="CYG25" s="75"/>
      <c r="CYM25" s="49"/>
      <c r="CYN25" s="49"/>
      <c r="CYP25" s="49"/>
      <c r="CYW25" s="75"/>
      <c r="CZC25" s="49"/>
      <c r="CZD25" s="49"/>
      <c r="CZF25" s="49"/>
      <c r="CZM25" s="75"/>
      <c r="CZS25" s="49"/>
      <c r="CZT25" s="49"/>
      <c r="CZV25" s="49"/>
      <c r="DAC25" s="75"/>
      <c r="DAI25" s="49"/>
      <c r="DAJ25" s="49"/>
      <c r="DAL25" s="49"/>
      <c r="DAS25" s="75"/>
      <c r="DAY25" s="49"/>
      <c r="DAZ25" s="49"/>
      <c r="DBB25" s="49"/>
      <c r="DBI25" s="75"/>
      <c r="DBO25" s="49"/>
      <c r="DBP25" s="49"/>
      <c r="DBR25" s="49"/>
      <c r="DBY25" s="75"/>
      <c r="DCE25" s="49"/>
      <c r="DCF25" s="49"/>
      <c r="DCH25" s="49"/>
      <c r="DCO25" s="75"/>
      <c r="DCU25" s="49"/>
      <c r="DCV25" s="49"/>
      <c r="DCX25" s="49"/>
      <c r="DDE25" s="75"/>
      <c r="DDK25" s="49"/>
      <c r="DDL25" s="49"/>
      <c r="DDN25" s="49"/>
      <c r="DDU25" s="75"/>
      <c r="DEA25" s="49"/>
      <c r="DEB25" s="49"/>
      <c r="DED25" s="49"/>
      <c r="DEK25" s="75"/>
      <c r="DEQ25" s="49"/>
      <c r="DER25" s="49"/>
      <c r="DET25" s="49"/>
      <c r="DFA25" s="75"/>
      <c r="DFG25" s="49"/>
      <c r="DFH25" s="49"/>
      <c r="DFJ25" s="49"/>
      <c r="DFQ25" s="75"/>
      <c r="DFW25" s="49"/>
      <c r="DFX25" s="49"/>
      <c r="DFZ25" s="49"/>
      <c r="DGG25" s="75"/>
      <c r="DGM25" s="49"/>
      <c r="DGN25" s="49"/>
      <c r="DGP25" s="49"/>
      <c r="DGW25" s="75"/>
      <c r="DHC25" s="49"/>
      <c r="DHD25" s="49"/>
      <c r="DHF25" s="49"/>
      <c r="DHM25" s="75"/>
      <c r="DHS25" s="49"/>
      <c r="DHT25" s="49"/>
      <c r="DHV25" s="49"/>
      <c r="DIC25" s="75"/>
      <c r="DII25" s="49"/>
      <c r="DIJ25" s="49"/>
      <c r="DIL25" s="49"/>
      <c r="DIS25" s="75"/>
      <c r="DIY25" s="49"/>
      <c r="DIZ25" s="49"/>
      <c r="DJB25" s="49"/>
      <c r="DJI25" s="75"/>
      <c r="DJO25" s="49"/>
      <c r="DJP25" s="49"/>
      <c r="DJR25" s="49"/>
      <c r="DJY25" s="75"/>
      <c r="DKE25" s="49"/>
      <c r="DKF25" s="49"/>
      <c r="DKH25" s="49"/>
      <c r="DKO25" s="75"/>
      <c r="DKU25" s="49"/>
      <c r="DKV25" s="49"/>
      <c r="DKX25" s="49"/>
      <c r="DLE25" s="75"/>
      <c r="DLK25" s="49"/>
      <c r="DLL25" s="49"/>
      <c r="DLN25" s="49"/>
      <c r="DLU25" s="75"/>
      <c r="DMA25" s="49"/>
      <c r="DMB25" s="49"/>
      <c r="DMD25" s="49"/>
      <c r="DMK25" s="75"/>
      <c r="DMQ25" s="49"/>
      <c r="DMR25" s="49"/>
      <c r="DMT25" s="49"/>
      <c r="DNA25" s="75"/>
      <c r="DNG25" s="49"/>
      <c r="DNH25" s="49"/>
      <c r="DNJ25" s="49"/>
      <c r="DNQ25" s="75"/>
      <c r="DNW25" s="49"/>
      <c r="DNX25" s="49"/>
      <c r="DNZ25" s="49"/>
      <c r="DOG25" s="75"/>
      <c r="DOM25" s="49"/>
      <c r="DON25" s="49"/>
      <c r="DOP25" s="49"/>
      <c r="DOW25" s="75"/>
      <c r="DPC25" s="49"/>
      <c r="DPD25" s="49"/>
      <c r="DPF25" s="49"/>
      <c r="DPM25" s="75"/>
      <c r="DPS25" s="49"/>
      <c r="DPT25" s="49"/>
      <c r="DPV25" s="49"/>
      <c r="DQC25" s="75"/>
      <c r="DQI25" s="49"/>
      <c r="DQJ25" s="49"/>
      <c r="DQL25" s="49"/>
      <c r="DQS25" s="75"/>
      <c r="DQY25" s="49"/>
      <c r="DQZ25" s="49"/>
      <c r="DRB25" s="49"/>
      <c r="DRI25" s="75"/>
      <c r="DRO25" s="49"/>
      <c r="DRP25" s="49"/>
      <c r="DRR25" s="49"/>
      <c r="DRY25" s="75"/>
      <c r="DSE25" s="49"/>
      <c r="DSF25" s="49"/>
      <c r="DSH25" s="49"/>
      <c r="DSO25" s="75"/>
      <c r="DSU25" s="49"/>
      <c r="DSV25" s="49"/>
      <c r="DSX25" s="49"/>
      <c r="DTE25" s="75"/>
      <c r="DTK25" s="49"/>
      <c r="DTL25" s="49"/>
      <c r="DTN25" s="49"/>
      <c r="DTU25" s="75"/>
      <c r="DUA25" s="49"/>
      <c r="DUB25" s="49"/>
      <c r="DUD25" s="49"/>
      <c r="DUK25" s="75"/>
      <c r="DUQ25" s="49"/>
      <c r="DUR25" s="49"/>
      <c r="DUT25" s="49"/>
      <c r="DVA25" s="75"/>
      <c r="DVG25" s="49"/>
      <c r="DVH25" s="49"/>
      <c r="DVJ25" s="49"/>
      <c r="DVQ25" s="75"/>
      <c r="DVW25" s="49"/>
      <c r="DVX25" s="49"/>
      <c r="DVZ25" s="49"/>
      <c r="DWG25" s="75"/>
      <c r="DWM25" s="49"/>
      <c r="DWN25" s="49"/>
      <c r="DWP25" s="49"/>
      <c r="DWW25" s="75"/>
      <c r="DXC25" s="49"/>
      <c r="DXD25" s="49"/>
      <c r="DXF25" s="49"/>
      <c r="DXM25" s="75"/>
      <c r="DXS25" s="49"/>
      <c r="DXT25" s="49"/>
      <c r="DXV25" s="49"/>
      <c r="DYC25" s="75"/>
      <c r="DYI25" s="49"/>
      <c r="DYJ25" s="49"/>
      <c r="DYL25" s="49"/>
      <c r="DYS25" s="75"/>
      <c r="DYY25" s="49"/>
      <c r="DYZ25" s="49"/>
      <c r="DZB25" s="49"/>
      <c r="DZI25" s="75"/>
      <c r="DZO25" s="49"/>
      <c r="DZP25" s="49"/>
      <c r="DZR25" s="49"/>
      <c r="DZY25" s="75"/>
      <c r="EAE25" s="49"/>
      <c r="EAF25" s="49"/>
      <c r="EAH25" s="49"/>
      <c r="EAO25" s="75"/>
      <c r="EAU25" s="49"/>
      <c r="EAV25" s="49"/>
      <c r="EAX25" s="49"/>
      <c r="EBE25" s="75"/>
      <c r="EBK25" s="49"/>
      <c r="EBL25" s="49"/>
      <c r="EBN25" s="49"/>
      <c r="EBU25" s="75"/>
      <c r="ECA25" s="49"/>
      <c r="ECB25" s="49"/>
      <c r="ECD25" s="49"/>
      <c r="ECK25" s="75"/>
      <c r="ECQ25" s="49"/>
      <c r="ECR25" s="49"/>
      <c r="ECT25" s="49"/>
      <c r="EDA25" s="75"/>
      <c r="EDG25" s="49"/>
      <c r="EDH25" s="49"/>
      <c r="EDJ25" s="49"/>
      <c r="EDQ25" s="75"/>
      <c r="EDW25" s="49"/>
      <c r="EDX25" s="49"/>
      <c r="EDZ25" s="49"/>
      <c r="EEG25" s="75"/>
      <c r="EEM25" s="49"/>
      <c r="EEN25" s="49"/>
      <c r="EEP25" s="49"/>
      <c r="EEW25" s="75"/>
      <c r="EFC25" s="49"/>
      <c r="EFD25" s="49"/>
      <c r="EFF25" s="49"/>
      <c r="EFM25" s="75"/>
      <c r="EFS25" s="49"/>
      <c r="EFT25" s="49"/>
      <c r="EFV25" s="49"/>
      <c r="EGC25" s="75"/>
      <c r="EGI25" s="49"/>
      <c r="EGJ25" s="49"/>
      <c r="EGL25" s="49"/>
      <c r="EGS25" s="75"/>
      <c r="EGY25" s="49"/>
      <c r="EGZ25" s="49"/>
      <c r="EHB25" s="49"/>
      <c r="EHI25" s="75"/>
      <c r="EHO25" s="49"/>
      <c r="EHP25" s="49"/>
      <c r="EHR25" s="49"/>
      <c r="EHY25" s="75"/>
      <c r="EIE25" s="49"/>
      <c r="EIF25" s="49"/>
      <c r="EIH25" s="49"/>
      <c r="EIO25" s="75"/>
      <c r="EIU25" s="49"/>
      <c r="EIV25" s="49"/>
      <c r="EIX25" s="49"/>
      <c r="EJE25" s="75"/>
      <c r="EJK25" s="49"/>
      <c r="EJL25" s="49"/>
      <c r="EJN25" s="49"/>
      <c r="EJU25" s="75"/>
      <c r="EKA25" s="49"/>
      <c r="EKB25" s="49"/>
      <c r="EKD25" s="49"/>
      <c r="EKK25" s="75"/>
      <c r="EKQ25" s="49"/>
      <c r="EKR25" s="49"/>
      <c r="EKT25" s="49"/>
      <c r="ELA25" s="75"/>
      <c r="ELG25" s="49"/>
      <c r="ELH25" s="49"/>
      <c r="ELJ25" s="49"/>
      <c r="ELQ25" s="75"/>
      <c r="ELW25" s="49"/>
      <c r="ELX25" s="49"/>
      <c r="ELZ25" s="49"/>
      <c r="EMG25" s="75"/>
      <c r="EMM25" s="49"/>
      <c r="EMN25" s="49"/>
      <c r="EMP25" s="49"/>
      <c r="EMW25" s="75"/>
      <c r="ENC25" s="49"/>
      <c r="END25" s="49"/>
      <c r="ENF25" s="49"/>
      <c r="ENM25" s="75"/>
      <c r="ENS25" s="49"/>
      <c r="ENT25" s="49"/>
      <c r="ENV25" s="49"/>
      <c r="EOC25" s="75"/>
      <c r="EOI25" s="49"/>
      <c r="EOJ25" s="49"/>
      <c r="EOL25" s="49"/>
      <c r="EOS25" s="75"/>
      <c r="EOY25" s="49"/>
      <c r="EOZ25" s="49"/>
      <c r="EPB25" s="49"/>
      <c r="EPI25" s="75"/>
      <c r="EPO25" s="49"/>
      <c r="EPP25" s="49"/>
      <c r="EPR25" s="49"/>
      <c r="EPY25" s="75"/>
      <c r="EQE25" s="49"/>
      <c r="EQF25" s="49"/>
      <c r="EQH25" s="49"/>
      <c r="EQO25" s="75"/>
      <c r="EQU25" s="49"/>
      <c r="EQV25" s="49"/>
      <c r="EQX25" s="49"/>
      <c r="ERE25" s="75"/>
      <c r="ERK25" s="49"/>
      <c r="ERL25" s="49"/>
      <c r="ERN25" s="49"/>
      <c r="ERU25" s="75"/>
      <c r="ESA25" s="49"/>
      <c r="ESB25" s="49"/>
      <c r="ESD25" s="49"/>
      <c r="ESK25" s="75"/>
      <c r="ESQ25" s="49"/>
      <c r="ESR25" s="49"/>
      <c r="EST25" s="49"/>
      <c r="ETA25" s="75"/>
      <c r="ETG25" s="49"/>
      <c r="ETH25" s="49"/>
      <c r="ETJ25" s="49"/>
      <c r="ETQ25" s="75"/>
      <c r="ETW25" s="49"/>
      <c r="ETX25" s="49"/>
      <c r="ETZ25" s="49"/>
      <c r="EUG25" s="75"/>
      <c r="EUM25" s="49"/>
      <c r="EUN25" s="49"/>
      <c r="EUP25" s="49"/>
      <c r="EUW25" s="75"/>
      <c r="EVC25" s="49"/>
      <c r="EVD25" s="49"/>
      <c r="EVF25" s="49"/>
      <c r="EVM25" s="75"/>
      <c r="EVS25" s="49"/>
      <c r="EVT25" s="49"/>
      <c r="EVV25" s="49"/>
      <c r="EWC25" s="75"/>
      <c r="EWI25" s="49"/>
      <c r="EWJ25" s="49"/>
      <c r="EWL25" s="49"/>
      <c r="EWS25" s="75"/>
      <c r="EWY25" s="49"/>
      <c r="EWZ25" s="49"/>
      <c r="EXB25" s="49"/>
      <c r="EXI25" s="75"/>
      <c r="EXO25" s="49"/>
      <c r="EXP25" s="49"/>
      <c r="EXR25" s="49"/>
      <c r="EXY25" s="75"/>
      <c r="EYE25" s="49"/>
      <c r="EYF25" s="49"/>
      <c r="EYH25" s="49"/>
      <c r="EYO25" s="75"/>
      <c r="EYU25" s="49"/>
      <c r="EYV25" s="49"/>
      <c r="EYX25" s="49"/>
      <c r="EZE25" s="75"/>
      <c r="EZK25" s="49"/>
      <c r="EZL25" s="49"/>
      <c r="EZN25" s="49"/>
      <c r="EZU25" s="75"/>
      <c r="FAA25" s="49"/>
      <c r="FAB25" s="49"/>
      <c r="FAD25" s="49"/>
      <c r="FAK25" s="75"/>
      <c r="FAQ25" s="49"/>
      <c r="FAR25" s="49"/>
      <c r="FAT25" s="49"/>
      <c r="FBA25" s="75"/>
      <c r="FBG25" s="49"/>
      <c r="FBH25" s="49"/>
      <c r="FBJ25" s="49"/>
      <c r="FBQ25" s="75"/>
      <c r="FBW25" s="49"/>
      <c r="FBX25" s="49"/>
      <c r="FBZ25" s="49"/>
      <c r="FCG25" s="75"/>
      <c r="FCM25" s="49"/>
      <c r="FCN25" s="49"/>
      <c r="FCP25" s="49"/>
      <c r="FCW25" s="75"/>
      <c r="FDC25" s="49"/>
      <c r="FDD25" s="49"/>
      <c r="FDF25" s="49"/>
      <c r="FDM25" s="75"/>
      <c r="FDS25" s="49"/>
      <c r="FDT25" s="49"/>
      <c r="FDV25" s="49"/>
      <c r="FEC25" s="75"/>
      <c r="FEI25" s="49"/>
      <c r="FEJ25" s="49"/>
      <c r="FEL25" s="49"/>
      <c r="FES25" s="75"/>
      <c r="FEY25" s="49"/>
      <c r="FEZ25" s="49"/>
      <c r="FFB25" s="49"/>
      <c r="FFI25" s="75"/>
      <c r="FFO25" s="49"/>
      <c r="FFP25" s="49"/>
      <c r="FFR25" s="49"/>
      <c r="FFY25" s="75"/>
      <c r="FGE25" s="49"/>
      <c r="FGF25" s="49"/>
      <c r="FGH25" s="49"/>
      <c r="FGO25" s="75"/>
      <c r="FGU25" s="49"/>
      <c r="FGV25" s="49"/>
      <c r="FGX25" s="49"/>
      <c r="FHE25" s="75"/>
      <c r="FHK25" s="49"/>
      <c r="FHL25" s="49"/>
      <c r="FHN25" s="49"/>
      <c r="FHU25" s="75"/>
      <c r="FIA25" s="49"/>
      <c r="FIB25" s="49"/>
      <c r="FID25" s="49"/>
      <c r="FIK25" s="75"/>
      <c r="FIQ25" s="49"/>
      <c r="FIR25" s="49"/>
      <c r="FIT25" s="49"/>
      <c r="FJA25" s="75"/>
      <c r="FJG25" s="49"/>
      <c r="FJH25" s="49"/>
      <c r="FJJ25" s="49"/>
      <c r="FJQ25" s="75"/>
      <c r="FJW25" s="49"/>
      <c r="FJX25" s="49"/>
      <c r="FJZ25" s="49"/>
      <c r="FKG25" s="75"/>
      <c r="FKM25" s="49"/>
      <c r="FKN25" s="49"/>
      <c r="FKP25" s="49"/>
      <c r="FKW25" s="75"/>
      <c r="FLC25" s="49"/>
      <c r="FLD25" s="49"/>
      <c r="FLF25" s="49"/>
      <c r="FLM25" s="75"/>
      <c r="FLS25" s="49"/>
      <c r="FLT25" s="49"/>
      <c r="FLV25" s="49"/>
      <c r="FMC25" s="75"/>
      <c r="FMI25" s="49"/>
      <c r="FMJ25" s="49"/>
      <c r="FML25" s="49"/>
      <c r="FMS25" s="75"/>
      <c r="FMY25" s="49"/>
      <c r="FMZ25" s="49"/>
      <c r="FNB25" s="49"/>
      <c r="FNI25" s="75"/>
      <c r="FNO25" s="49"/>
      <c r="FNP25" s="49"/>
      <c r="FNR25" s="49"/>
      <c r="FNY25" s="75"/>
      <c r="FOE25" s="49"/>
      <c r="FOF25" s="49"/>
      <c r="FOH25" s="49"/>
      <c r="FOO25" s="75"/>
      <c r="FOU25" s="49"/>
      <c r="FOV25" s="49"/>
      <c r="FOX25" s="49"/>
      <c r="FPE25" s="75"/>
      <c r="FPK25" s="49"/>
      <c r="FPL25" s="49"/>
      <c r="FPN25" s="49"/>
      <c r="FPU25" s="75"/>
      <c r="FQA25" s="49"/>
      <c r="FQB25" s="49"/>
      <c r="FQD25" s="49"/>
      <c r="FQK25" s="75"/>
      <c r="FQQ25" s="49"/>
      <c r="FQR25" s="49"/>
      <c r="FQT25" s="49"/>
      <c r="FRA25" s="75"/>
      <c r="FRG25" s="49"/>
      <c r="FRH25" s="49"/>
      <c r="FRJ25" s="49"/>
      <c r="FRQ25" s="75"/>
      <c r="FRW25" s="49"/>
      <c r="FRX25" s="49"/>
      <c r="FRZ25" s="49"/>
      <c r="FSG25" s="75"/>
      <c r="FSM25" s="49"/>
      <c r="FSN25" s="49"/>
      <c r="FSP25" s="49"/>
      <c r="FSW25" s="75"/>
      <c r="FTC25" s="49"/>
      <c r="FTD25" s="49"/>
      <c r="FTF25" s="49"/>
      <c r="FTM25" s="75"/>
      <c r="FTS25" s="49"/>
      <c r="FTT25" s="49"/>
      <c r="FTV25" s="49"/>
      <c r="FUC25" s="75"/>
      <c r="FUI25" s="49"/>
      <c r="FUJ25" s="49"/>
      <c r="FUL25" s="49"/>
      <c r="FUS25" s="75"/>
      <c r="FUY25" s="49"/>
      <c r="FUZ25" s="49"/>
      <c r="FVB25" s="49"/>
      <c r="FVI25" s="75"/>
      <c r="FVO25" s="49"/>
      <c r="FVP25" s="49"/>
      <c r="FVR25" s="49"/>
      <c r="FVY25" s="75"/>
      <c r="FWE25" s="49"/>
      <c r="FWF25" s="49"/>
      <c r="FWH25" s="49"/>
      <c r="FWO25" s="75"/>
      <c r="FWU25" s="49"/>
      <c r="FWV25" s="49"/>
      <c r="FWX25" s="49"/>
      <c r="FXE25" s="75"/>
      <c r="FXK25" s="49"/>
      <c r="FXL25" s="49"/>
      <c r="FXN25" s="49"/>
      <c r="FXU25" s="75"/>
      <c r="FYA25" s="49"/>
      <c r="FYB25" s="49"/>
      <c r="FYD25" s="49"/>
      <c r="FYK25" s="75"/>
      <c r="FYQ25" s="49"/>
      <c r="FYR25" s="49"/>
      <c r="FYT25" s="49"/>
      <c r="FZA25" s="75"/>
      <c r="FZG25" s="49"/>
      <c r="FZH25" s="49"/>
      <c r="FZJ25" s="49"/>
      <c r="FZQ25" s="75"/>
      <c r="FZW25" s="49"/>
      <c r="FZX25" s="49"/>
      <c r="FZZ25" s="49"/>
      <c r="GAG25" s="75"/>
      <c r="GAM25" s="49"/>
      <c r="GAN25" s="49"/>
      <c r="GAP25" s="49"/>
      <c r="GAW25" s="75"/>
      <c r="GBC25" s="49"/>
      <c r="GBD25" s="49"/>
      <c r="GBF25" s="49"/>
      <c r="GBM25" s="75"/>
      <c r="GBS25" s="49"/>
      <c r="GBT25" s="49"/>
      <c r="GBV25" s="49"/>
      <c r="GCC25" s="75"/>
      <c r="GCI25" s="49"/>
      <c r="GCJ25" s="49"/>
      <c r="GCL25" s="49"/>
      <c r="GCS25" s="75"/>
      <c r="GCY25" s="49"/>
      <c r="GCZ25" s="49"/>
      <c r="GDB25" s="49"/>
      <c r="GDI25" s="75"/>
      <c r="GDO25" s="49"/>
      <c r="GDP25" s="49"/>
      <c r="GDR25" s="49"/>
      <c r="GDY25" s="75"/>
      <c r="GEE25" s="49"/>
      <c r="GEF25" s="49"/>
      <c r="GEH25" s="49"/>
      <c r="GEO25" s="75"/>
      <c r="GEU25" s="49"/>
      <c r="GEV25" s="49"/>
      <c r="GEX25" s="49"/>
      <c r="GFE25" s="75"/>
      <c r="GFK25" s="49"/>
      <c r="GFL25" s="49"/>
      <c r="GFN25" s="49"/>
      <c r="GFU25" s="75"/>
      <c r="GGA25" s="49"/>
      <c r="GGB25" s="49"/>
      <c r="GGD25" s="49"/>
      <c r="GGK25" s="75"/>
      <c r="GGQ25" s="49"/>
      <c r="GGR25" s="49"/>
      <c r="GGT25" s="49"/>
      <c r="GHA25" s="75"/>
      <c r="GHG25" s="49"/>
      <c r="GHH25" s="49"/>
      <c r="GHJ25" s="49"/>
      <c r="GHQ25" s="75"/>
      <c r="GHW25" s="49"/>
      <c r="GHX25" s="49"/>
      <c r="GHZ25" s="49"/>
      <c r="GIG25" s="75"/>
      <c r="GIM25" s="49"/>
      <c r="GIN25" s="49"/>
      <c r="GIP25" s="49"/>
      <c r="GIW25" s="75"/>
      <c r="GJC25" s="49"/>
      <c r="GJD25" s="49"/>
      <c r="GJF25" s="49"/>
      <c r="GJM25" s="75"/>
      <c r="GJS25" s="49"/>
      <c r="GJT25" s="49"/>
      <c r="GJV25" s="49"/>
      <c r="GKC25" s="75"/>
      <c r="GKI25" s="49"/>
      <c r="GKJ25" s="49"/>
      <c r="GKL25" s="49"/>
      <c r="GKS25" s="75"/>
      <c r="GKY25" s="49"/>
      <c r="GKZ25" s="49"/>
      <c r="GLB25" s="49"/>
      <c r="GLI25" s="75"/>
      <c r="GLO25" s="49"/>
      <c r="GLP25" s="49"/>
      <c r="GLR25" s="49"/>
      <c r="GLY25" s="75"/>
      <c r="GME25" s="49"/>
      <c r="GMF25" s="49"/>
      <c r="GMH25" s="49"/>
      <c r="GMO25" s="75"/>
      <c r="GMU25" s="49"/>
      <c r="GMV25" s="49"/>
      <c r="GMX25" s="49"/>
      <c r="GNE25" s="75"/>
      <c r="GNK25" s="49"/>
      <c r="GNL25" s="49"/>
      <c r="GNN25" s="49"/>
      <c r="GNU25" s="75"/>
      <c r="GOA25" s="49"/>
      <c r="GOB25" s="49"/>
      <c r="GOD25" s="49"/>
      <c r="GOK25" s="75"/>
      <c r="GOQ25" s="49"/>
      <c r="GOR25" s="49"/>
      <c r="GOT25" s="49"/>
      <c r="GPA25" s="75"/>
      <c r="GPG25" s="49"/>
      <c r="GPH25" s="49"/>
      <c r="GPJ25" s="49"/>
      <c r="GPQ25" s="75"/>
      <c r="GPW25" s="49"/>
      <c r="GPX25" s="49"/>
      <c r="GPZ25" s="49"/>
      <c r="GQG25" s="75"/>
      <c r="GQM25" s="49"/>
      <c r="GQN25" s="49"/>
      <c r="GQP25" s="49"/>
      <c r="GQW25" s="75"/>
      <c r="GRC25" s="49"/>
      <c r="GRD25" s="49"/>
      <c r="GRF25" s="49"/>
      <c r="GRM25" s="75"/>
      <c r="GRS25" s="49"/>
      <c r="GRT25" s="49"/>
      <c r="GRV25" s="49"/>
      <c r="GSC25" s="75"/>
      <c r="GSI25" s="49"/>
      <c r="GSJ25" s="49"/>
      <c r="GSL25" s="49"/>
      <c r="GSS25" s="75"/>
      <c r="GSY25" s="49"/>
      <c r="GSZ25" s="49"/>
      <c r="GTB25" s="49"/>
      <c r="GTI25" s="75"/>
      <c r="GTO25" s="49"/>
      <c r="GTP25" s="49"/>
      <c r="GTR25" s="49"/>
      <c r="GTY25" s="75"/>
      <c r="GUE25" s="49"/>
      <c r="GUF25" s="49"/>
      <c r="GUH25" s="49"/>
      <c r="GUO25" s="75"/>
      <c r="GUU25" s="49"/>
      <c r="GUV25" s="49"/>
      <c r="GUX25" s="49"/>
      <c r="GVE25" s="75"/>
      <c r="GVK25" s="49"/>
      <c r="GVL25" s="49"/>
      <c r="GVN25" s="49"/>
      <c r="GVU25" s="75"/>
      <c r="GWA25" s="49"/>
      <c r="GWB25" s="49"/>
      <c r="GWD25" s="49"/>
      <c r="GWK25" s="75"/>
      <c r="GWQ25" s="49"/>
      <c r="GWR25" s="49"/>
      <c r="GWT25" s="49"/>
      <c r="GXA25" s="75"/>
      <c r="GXG25" s="49"/>
      <c r="GXH25" s="49"/>
      <c r="GXJ25" s="49"/>
      <c r="GXQ25" s="75"/>
      <c r="GXW25" s="49"/>
      <c r="GXX25" s="49"/>
      <c r="GXZ25" s="49"/>
      <c r="GYG25" s="75"/>
      <c r="GYM25" s="49"/>
      <c r="GYN25" s="49"/>
      <c r="GYP25" s="49"/>
      <c r="GYW25" s="75"/>
      <c r="GZC25" s="49"/>
      <c r="GZD25" s="49"/>
      <c r="GZF25" s="49"/>
      <c r="GZM25" s="75"/>
      <c r="GZS25" s="49"/>
      <c r="GZT25" s="49"/>
      <c r="GZV25" s="49"/>
      <c r="HAC25" s="75"/>
      <c r="HAI25" s="49"/>
      <c r="HAJ25" s="49"/>
      <c r="HAL25" s="49"/>
      <c r="HAS25" s="75"/>
      <c r="HAY25" s="49"/>
      <c r="HAZ25" s="49"/>
      <c r="HBB25" s="49"/>
      <c r="HBI25" s="75"/>
      <c r="HBO25" s="49"/>
      <c r="HBP25" s="49"/>
      <c r="HBR25" s="49"/>
      <c r="HBY25" s="75"/>
      <c r="HCE25" s="49"/>
      <c r="HCF25" s="49"/>
      <c r="HCH25" s="49"/>
      <c r="HCO25" s="75"/>
      <c r="HCU25" s="49"/>
      <c r="HCV25" s="49"/>
      <c r="HCX25" s="49"/>
      <c r="HDE25" s="75"/>
      <c r="HDK25" s="49"/>
      <c r="HDL25" s="49"/>
      <c r="HDN25" s="49"/>
      <c r="HDU25" s="75"/>
      <c r="HEA25" s="49"/>
      <c r="HEB25" s="49"/>
      <c r="HED25" s="49"/>
      <c r="HEK25" s="75"/>
      <c r="HEQ25" s="49"/>
      <c r="HER25" s="49"/>
      <c r="HET25" s="49"/>
      <c r="HFA25" s="75"/>
      <c r="HFG25" s="49"/>
      <c r="HFH25" s="49"/>
      <c r="HFJ25" s="49"/>
      <c r="HFQ25" s="75"/>
      <c r="HFW25" s="49"/>
      <c r="HFX25" s="49"/>
      <c r="HFZ25" s="49"/>
      <c r="HGG25" s="75"/>
      <c r="HGM25" s="49"/>
      <c r="HGN25" s="49"/>
      <c r="HGP25" s="49"/>
      <c r="HGW25" s="75"/>
      <c r="HHC25" s="49"/>
      <c r="HHD25" s="49"/>
      <c r="HHF25" s="49"/>
      <c r="HHM25" s="75"/>
      <c r="HHS25" s="49"/>
      <c r="HHT25" s="49"/>
      <c r="HHV25" s="49"/>
      <c r="HIC25" s="75"/>
      <c r="HII25" s="49"/>
      <c r="HIJ25" s="49"/>
      <c r="HIL25" s="49"/>
      <c r="HIS25" s="75"/>
      <c r="HIY25" s="49"/>
      <c r="HIZ25" s="49"/>
      <c r="HJB25" s="49"/>
      <c r="HJI25" s="75"/>
      <c r="HJO25" s="49"/>
      <c r="HJP25" s="49"/>
      <c r="HJR25" s="49"/>
      <c r="HJY25" s="75"/>
      <c r="HKE25" s="49"/>
      <c r="HKF25" s="49"/>
      <c r="HKH25" s="49"/>
      <c r="HKO25" s="75"/>
      <c r="HKU25" s="49"/>
      <c r="HKV25" s="49"/>
      <c r="HKX25" s="49"/>
      <c r="HLE25" s="75"/>
      <c r="HLK25" s="49"/>
      <c r="HLL25" s="49"/>
      <c r="HLN25" s="49"/>
      <c r="HLU25" s="75"/>
      <c r="HMA25" s="49"/>
      <c r="HMB25" s="49"/>
      <c r="HMD25" s="49"/>
      <c r="HMK25" s="75"/>
      <c r="HMQ25" s="49"/>
      <c r="HMR25" s="49"/>
      <c r="HMT25" s="49"/>
      <c r="HNA25" s="75"/>
      <c r="HNG25" s="49"/>
      <c r="HNH25" s="49"/>
      <c r="HNJ25" s="49"/>
      <c r="HNQ25" s="75"/>
      <c r="HNW25" s="49"/>
      <c r="HNX25" s="49"/>
      <c r="HNZ25" s="49"/>
      <c r="HOG25" s="75"/>
      <c r="HOM25" s="49"/>
      <c r="HON25" s="49"/>
      <c r="HOP25" s="49"/>
      <c r="HOW25" s="75"/>
      <c r="HPC25" s="49"/>
      <c r="HPD25" s="49"/>
      <c r="HPF25" s="49"/>
      <c r="HPM25" s="75"/>
      <c r="HPS25" s="49"/>
      <c r="HPT25" s="49"/>
      <c r="HPV25" s="49"/>
      <c r="HQC25" s="75"/>
      <c r="HQI25" s="49"/>
      <c r="HQJ25" s="49"/>
      <c r="HQL25" s="49"/>
      <c r="HQS25" s="75"/>
      <c r="HQY25" s="49"/>
      <c r="HQZ25" s="49"/>
      <c r="HRB25" s="49"/>
      <c r="HRI25" s="75"/>
      <c r="HRO25" s="49"/>
      <c r="HRP25" s="49"/>
      <c r="HRR25" s="49"/>
      <c r="HRY25" s="75"/>
      <c r="HSE25" s="49"/>
      <c r="HSF25" s="49"/>
      <c r="HSH25" s="49"/>
      <c r="HSO25" s="75"/>
      <c r="HSU25" s="49"/>
      <c r="HSV25" s="49"/>
      <c r="HSX25" s="49"/>
      <c r="HTE25" s="75"/>
      <c r="HTK25" s="49"/>
      <c r="HTL25" s="49"/>
      <c r="HTN25" s="49"/>
      <c r="HTU25" s="75"/>
      <c r="HUA25" s="49"/>
      <c r="HUB25" s="49"/>
      <c r="HUD25" s="49"/>
      <c r="HUK25" s="75"/>
      <c r="HUQ25" s="49"/>
      <c r="HUR25" s="49"/>
      <c r="HUT25" s="49"/>
      <c r="HVA25" s="75"/>
      <c r="HVG25" s="49"/>
      <c r="HVH25" s="49"/>
      <c r="HVJ25" s="49"/>
      <c r="HVQ25" s="75"/>
      <c r="HVW25" s="49"/>
      <c r="HVX25" s="49"/>
      <c r="HVZ25" s="49"/>
      <c r="HWG25" s="75"/>
      <c r="HWM25" s="49"/>
      <c r="HWN25" s="49"/>
      <c r="HWP25" s="49"/>
      <c r="HWW25" s="75"/>
      <c r="HXC25" s="49"/>
      <c r="HXD25" s="49"/>
      <c r="HXF25" s="49"/>
      <c r="HXM25" s="75"/>
      <c r="HXS25" s="49"/>
      <c r="HXT25" s="49"/>
      <c r="HXV25" s="49"/>
      <c r="HYC25" s="75"/>
      <c r="HYI25" s="49"/>
      <c r="HYJ25" s="49"/>
      <c r="HYL25" s="49"/>
      <c r="HYS25" s="75"/>
      <c r="HYY25" s="49"/>
      <c r="HYZ25" s="49"/>
      <c r="HZB25" s="49"/>
      <c r="HZI25" s="75"/>
      <c r="HZO25" s="49"/>
      <c r="HZP25" s="49"/>
      <c r="HZR25" s="49"/>
      <c r="HZY25" s="75"/>
      <c r="IAE25" s="49"/>
      <c r="IAF25" s="49"/>
      <c r="IAH25" s="49"/>
      <c r="IAO25" s="75"/>
      <c r="IAU25" s="49"/>
      <c r="IAV25" s="49"/>
      <c r="IAX25" s="49"/>
      <c r="IBE25" s="75"/>
      <c r="IBK25" s="49"/>
      <c r="IBL25" s="49"/>
      <c r="IBN25" s="49"/>
      <c r="IBU25" s="75"/>
      <c r="ICA25" s="49"/>
      <c r="ICB25" s="49"/>
      <c r="ICD25" s="49"/>
      <c r="ICK25" s="75"/>
      <c r="ICQ25" s="49"/>
      <c r="ICR25" s="49"/>
      <c r="ICT25" s="49"/>
      <c r="IDA25" s="75"/>
      <c r="IDG25" s="49"/>
      <c r="IDH25" s="49"/>
      <c r="IDJ25" s="49"/>
      <c r="IDQ25" s="75"/>
      <c r="IDW25" s="49"/>
      <c r="IDX25" s="49"/>
      <c r="IDZ25" s="49"/>
      <c r="IEG25" s="75"/>
      <c r="IEM25" s="49"/>
      <c r="IEN25" s="49"/>
      <c r="IEP25" s="49"/>
      <c r="IEW25" s="75"/>
      <c r="IFC25" s="49"/>
      <c r="IFD25" s="49"/>
      <c r="IFF25" s="49"/>
      <c r="IFM25" s="75"/>
      <c r="IFS25" s="49"/>
      <c r="IFT25" s="49"/>
      <c r="IFV25" s="49"/>
      <c r="IGC25" s="75"/>
      <c r="IGI25" s="49"/>
      <c r="IGJ25" s="49"/>
      <c r="IGL25" s="49"/>
      <c r="IGS25" s="75"/>
      <c r="IGY25" s="49"/>
      <c r="IGZ25" s="49"/>
      <c r="IHB25" s="49"/>
      <c r="IHI25" s="75"/>
      <c r="IHO25" s="49"/>
      <c r="IHP25" s="49"/>
      <c r="IHR25" s="49"/>
      <c r="IHY25" s="75"/>
      <c r="IIE25" s="49"/>
      <c r="IIF25" s="49"/>
      <c r="IIH25" s="49"/>
      <c r="IIO25" s="75"/>
      <c r="IIU25" s="49"/>
      <c r="IIV25" s="49"/>
      <c r="IIX25" s="49"/>
      <c r="IJE25" s="75"/>
      <c r="IJK25" s="49"/>
      <c r="IJL25" s="49"/>
      <c r="IJN25" s="49"/>
      <c r="IJU25" s="75"/>
      <c r="IKA25" s="49"/>
      <c r="IKB25" s="49"/>
      <c r="IKD25" s="49"/>
      <c r="IKK25" s="75"/>
      <c r="IKQ25" s="49"/>
      <c r="IKR25" s="49"/>
      <c r="IKT25" s="49"/>
      <c r="ILA25" s="75"/>
      <c r="ILG25" s="49"/>
      <c r="ILH25" s="49"/>
      <c r="ILJ25" s="49"/>
      <c r="ILQ25" s="75"/>
      <c r="ILW25" s="49"/>
      <c r="ILX25" s="49"/>
      <c r="ILZ25" s="49"/>
      <c r="IMG25" s="75"/>
      <c r="IMM25" s="49"/>
      <c r="IMN25" s="49"/>
      <c r="IMP25" s="49"/>
      <c r="IMW25" s="75"/>
      <c r="INC25" s="49"/>
      <c r="IND25" s="49"/>
      <c r="INF25" s="49"/>
      <c r="INM25" s="75"/>
      <c r="INS25" s="49"/>
      <c r="INT25" s="49"/>
      <c r="INV25" s="49"/>
      <c r="IOC25" s="75"/>
      <c r="IOI25" s="49"/>
      <c r="IOJ25" s="49"/>
      <c r="IOL25" s="49"/>
      <c r="IOS25" s="75"/>
      <c r="IOY25" s="49"/>
      <c r="IOZ25" s="49"/>
      <c r="IPB25" s="49"/>
      <c r="IPI25" s="75"/>
      <c r="IPO25" s="49"/>
      <c r="IPP25" s="49"/>
      <c r="IPR25" s="49"/>
      <c r="IPY25" s="75"/>
      <c r="IQE25" s="49"/>
      <c r="IQF25" s="49"/>
      <c r="IQH25" s="49"/>
      <c r="IQO25" s="75"/>
      <c r="IQU25" s="49"/>
      <c r="IQV25" s="49"/>
      <c r="IQX25" s="49"/>
      <c r="IRE25" s="75"/>
      <c r="IRK25" s="49"/>
      <c r="IRL25" s="49"/>
      <c r="IRN25" s="49"/>
      <c r="IRU25" s="75"/>
      <c r="ISA25" s="49"/>
      <c r="ISB25" s="49"/>
      <c r="ISD25" s="49"/>
      <c r="ISK25" s="75"/>
      <c r="ISQ25" s="49"/>
      <c r="ISR25" s="49"/>
      <c r="IST25" s="49"/>
      <c r="ITA25" s="75"/>
      <c r="ITG25" s="49"/>
      <c r="ITH25" s="49"/>
      <c r="ITJ25" s="49"/>
      <c r="ITQ25" s="75"/>
      <c r="ITW25" s="49"/>
      <c r="ITX25" s="49"/>
      <c r="ITZ25" s="49"/>
      <c r="IUG25" s="75"/>
      <c r="IUM25" s="49"/>
      <c r="IUN25" s="49"/>
      <c r="IUP25" s="49"/>
      <c r="IUW25" s="75"/>
      <c r="IVC25" s="49"/>
      <c r="IVD25" s="49"/>
      <c r="IVF25" s="49"/>
      <c r="IVM25" s="75"/>
      <c r="IVS25" s="49"/>
      <c r="IVT25" s="49"/>
      <c r="IVV25" s="49"/>
      <c r="IWC25" s="75"/>
      <c r="IWI25" s="49"/>
      <c r="IWJ25" s="49"/>
      <c r="IWL25" s="49"/>
      <c r="IWS25" s="75"/>
      <c r="IWY25" s="49"/>
      <c r="IWZ25" s="49"/>
      <c r="IXB25" s="49"/>
      <c r="IXI25" s="75"/>
      <c r="IXO25" s="49"/>
      <c r="IXP25" s="49"/>
      <c r="IXR25" s="49"/>
      <c r="IXY25" s="75"/>
      <c r="IYE25" s="49"/>
      <c r="IYF25" s="49"/>
      <c r="IYH25" s="49"/>
      <c r="IYO25" s="75"/>
      <c r="IYU25" s="49"/>
      <c r="IYV25" s="49"/>
      <c r="IYX25" s="49"/>
      <c r="IZE25" s="75"/>
      <c r="IZK25" s="49"/>
      <c r="IZL25" s="49"/>
      <c r="IZN25" s="49"/>
      <c r="IZU25" s="75"/>
      <c r="JAA25" s="49"/>
      <c r="JAB25" s="49"/>
      <c r="JAD25" s="49"/>
      <c r="JAK25" s="75"/>
      <c r="JAQ25" s="49"/>
      <c r="JAR25" s="49"/>
      <c r="JAT25" s="49"/>
      <c r="JBA25" s="75"/>
      <c r="JBG25" s="49"/>
      <c r="JBH25" s="49"/>
      <c r="JBJ25" s="49"/>
      <c r="JBQ25" s="75"/>
      <c r="JBW25" s="49"/>
      <c r="JBX25" s="49"/>
      <c r="JBZ25" s="49"/>
      <c r="JCG25" s="75"/>
      <c r="JCM25" s="49"/>
      <c r="JCN25" s="49"/>
      <c r="JCP25" s="49"/>
      <c r="JCW25" s="75"/>
      <c r="JDC25" s="49"/>
      <c r="JDD25" s="49"/>
      <c r="JDF25" s="49"/>
      <c r="JDM25" s="75"/>
      <c r="JDS25" s="49"/>
      <c r="JDT25" s="49"/>
      <c r="JDV25" s="49"/>
      <c r="JEC25" s="75"/>
      <c r="JEI25" s="49"/>
      <c r="JEJ25" s="49"/>
      <c r="JEL25" s="49"/>
      <c r="JES25" s="75"/>
      <c r="JEY25" s="49"/>
      <c r="JEZ25" s="49"/>
      <c r="JFB25" s="49"/>
      <c r="JFI25" s="75"/>
      <c r="JFO25" s="49"/>
      <c r="JFP25" s="49"/>
      <c r="JFR25" s="49"/>
      <c r="JFY25" s="75"/>
      <c r="JGE25" s="49"/>
      <c r="JGF25" s="49"/>
      <c r="JGH25" s="49"/>
      <c r="JGO25" s="75"/>
      <c r="JGU25" s="49"/>
      <c r="JGV25" s="49"/>
      <c r="JGX25" s="49"/>
      <c r="JHE25" s="75"/>
      <c r="JHK25" s="49"/>
      <c r="JHL25" s="49"/>
      <c r="JHN25" s="49"/>
      <c r="JHU25" s="75"/>
      <c r="JIA25" s="49"/>
      <c r="JIB25" s="49"/>
      <c r="JID25" s="49"/>
      <c r="JIK25" s="75"/>
      <c r="JIQ25" s="49"/>
      <c r="JIR25" s="49"/>
      <c r="JIT25" s="49"/>
      <c r="JJA25" s="75"/>
      <c r="JJG25" s="49"/>
      <c r="JJH25" s="49"/>
      <c r="JJJ25" s="49"/>
      <c r="JJQ25" s="75"/>
      <c r="JJW25" s="49"/>
      <c r="JJX25" s="49"/>
      <c r="JJZ25" s="49"/>
      <c r="JKG25" s="75"/>
      <c r="JKM25" s="49"/>
      <c r="JKN25" s="49"/>
      <c r="JKP25" s="49"/>
      <c r="JKW25" s="75"/>
      <c r="JLC25" s="49"/>
      <c r="JLD25" s="49"/>
      <c r="JLF25" s="49"/>
      <c r="JLM25" s="75"/>
      <c r="JLS25" s="49"/>
      <c r="JLT25" s="49"/>
      <c r="JLV25" s="49"/>
      <c r="JMC25" s="75"/>
      <c r="JMI25" s="49"/>
      <c r="JMJ25" s="49"/>
      <c r="JML25" s="49"/>
      <c r="JMS25" s="75"/>
      <c r="JMY25" s="49"/>
      <c r="JMZ25" s="49"/>
      <c r="JNB25" s="49"/>
      <c r="JNI25" s="75"/>
      <c r="JNO25" s="49"/>
      <c r="JNP25" s="49"/>
      <c r="JNR25" s="49"/>
      <c r="JNY25" s="75"/>
      <c r="JOE25" s="49"/>
      <c r="JOF25" s="49"/>
      <c r="JOH25" s="49"/>
      <c r="JOO25" s="75"/>
      <c r="JOU25" s="49"/>
      <c r="JOV25" s="49"/>
      <c r="JOX25" s="49"/>
      <c r="JPE25" s="75"/>
      <c r="JPK25" s="49"/>
      <c r="JPL25" s="49"/>
      <c r="JPN25" s="49"/>
      <c r="JPU25" s="75"/>
      <c r="JQA25" s="49"/>
      <c r="JQB25" s="49"/>
      <c r="JQD25" s="49"/>
      <c r="JQK25" s="75"/>
      <c r="JQQ25" s="49"/>
      <c r="JQR25" s="49"/>
      <c r="JQT25" s="49"/>
      <c r="JRA25" s="75"/>
      <c r="JRG25" s="49"/>
      <c r="JRH25" s="49"/>
      <c r="JRJ25" s="49"/>
      <c r="JRQ25" s="75"/>
      <c r="JRW25" s="49"/>
      <c r="JRX25" s="49"/>
      <c r="JRZ25" s="49"/>
      <c r="JSG25" s="75"/>
      <c r="JSM25" s="49"/>
      <c r="JSN25" s="49"/>
      <c r="JSP25" s="49"/>
      <c r="JSW25" s="75"/>
      <c r="JTC25" s="49"/>
      <c r="JTD25" s="49"/>
      <c r="JTF25" s="49"/>
      <c r="JTM25" s="75"/>
      <c r="JTS25" s="49"/>
      <c r="JTT25" s="49"/>
      <c r="JTV25" s="49"/>
      <c r="JUC25" s="75"/>
      <c r="JUI25" s="49"/>
      <c r="JUJ25" s="49"/>
      <c r="JUL25" s="49"/>
      <c r="JUS25" s="75"/>
      <c r="JUY25" s="49"/>
      <c r="JUZ25" s="49"/>
      <c r="JVB25" s="49"/>
      <c r="JVI25" s="75"/>
      <c r="JVO25" s="49"/>
      <c r="JVP25" s="49"/>
      <c r="JVR25" s="49"/>
      <c r="JVY25" s="75"/>
      <c r="JWE25" s="49"/>
      <c r="JWF25" s="49"/>
      <c r="JWH25" s="49"/>
      <c r="JWO25" s="75"/>
      <c r="JWU25" s="49"/>
      <c r="JWV25" s="49"/>
      <c r="JWX25" s="49"/>
      <c r="JXE25" s="75"/>
      <c r="JXK25" s="49"/>
      <c r="JXL25" s="49"/>
      <c r="JXN25" s="49"/>
      <c r="JXU25" s="75"/>
      <c r="JYA25" s="49"/>
      <c r="JYB25" s="49"/>
      <c r="JYD25" s="49"/>
      <c r="JYK25" s="75"/>
      <c r="JYQ25" s="49"/>
      <c r="JYR25" s="49"/>
      <c r="JYT25" s="49"/>
      <c r="JZA25" s="75"/>
      <c r="JZG25" s="49"/>
      <c r="JZH25" s="49"/>
      <c r="JZJ25" s="49"/>
      <c r="JZQ25" s="75"/>
      <c r="JZW25" s="49"/>
      <c r="JZX25" s="49"/>
      <c r="JZZ25" s="49"/>
      <c r="KAG25" s="75"/>
      <c r="KAM25" s="49"/>
      <c r="KAN25" s="49"/>
      <c r="KAP25" s="49"/>
      <c r="KAW25" s="75"/>
      <c r="KBC25" s="49"/>
      <c r="KBD25" s="49"/>
      <c r="KBF25" s="49"/>
      <c r="KBM25" s="75"/>
      <c r="KBS25" s="49"/>
      <c r="KBT25" s="49"/>
      <c r="KBV25" s="49"/>
      <c r="KCC25" s="75"/>
      <c r="KCI25" s="49"/>
      <c r="KCJ25" s="49"/>
      <c r="KCL25" s="49"/>
      <c r="KCS25" s="75"/>
      <c r="KCY25" s="49"/>
      <c r="KCZ25" s="49"/>
      <c r="KDB25" s="49"/>
      <c r="KDI25" s="75"/>
      <c r="KDO25" s="49"/>
      <c r="KDP25" s="49"/>
      <c r="KDR25" s="49"/>
      <c r="KDY25" s="75"/>
      <c r="KEE25" s="49"/>
      <c r="KEF25" s="49"/>
      <c r="KEH25" s="49"/>
      <c r="KEO25" s="75"/>
      <c r="KEU25" s="49"/>
      <c r="KEV25" s="49"/>
      <c r="KEX25" s="49"/>
      <c r="KFE25" s="75"/>
      <c r="KFK25" s="49"/>
      <c r="KFL25" s="49"/>
      <c r="KFN25" s="49"/>
      <c r="KFU25" s="75"/>
      <c r="KGA25" s="49"/>
      <c r="KGB25" s="49"/>
      <c r="KGD25" s="49"/>
      <c r="KGK25" s="75"/>
      <c r="KGQ25" s="49"/>
      <c r="KGR25" s="49"/>
      <c r="KGT25" s="49"/>
      <c r="KHA25" s="75"/>
      <c r="KHG25" s="49"/>
      <c r="KHH25" s="49"/>
      <c r="KHJ25" s="49"/>
      <c r="KHQ25" s="75"/>
      <c r="KHW25" s="49"/>
      <c r="KHX25" s="49"/>
      <c r="KHZ25" s="49"/>
      <c r="KIG25" s="75"/>
      <c r="KIM25" s="49"/>
      <c r="KIN25" s="49"/>
      <c r="KIP25" s="49"/>
      <c r="KIW25" s="75"/>
      <c r="KJC25" s="49"/>
      <c r="KJD25" s="49"/>
      <c r="KJF25" s="49"/>
      <c r="KJM25" s="75"/>
      <c r="KJS25" s="49"/>
      <c r="KJT25" s="49"/>
      <c r="KJV25" s="49"/>
      <c r="KKC25" s="75"/>
      <c r="KKI25" s="49"/>
      <c r="KKJ25" s="49"/>
      <c r="KKL25" s="49"/>
      <c r="KKS25" s="75"/>
      <c r="KKY25" s="49"/>
      <c r="KKZ25" s="49"/>
      <c r="KLB25" s="49"/>
      <c r="KLI25" s="75"/>
      <c r="KLO25" s="49"/>
      <c r="KLP25" s="49"/>
      <c r="KLR25" s="49"/>
      <c r="KLY25" s="75"/>
      <c r="KME25" s="49"/>
      <c r="KMF25" s="49"/>
      <c r="KMH25" s="49"/>
      <c r="KMO25" s="75"/>
      <c r="KMU25" s="49"/>
      <c r="KMV25" s="49"/>
      <c r="KMX25" s="49"/>
      <c r="KNE25" s="75"/>
      <c r="KNK25" s="49"/>
      <c r="KNL25" s="49"/>
      <c r="KNN25" s="49"/>
      <c r="KNU25" s="75"/>
      <c r="KOA25" s="49"/>
      <c r="KOB25" s="49"/>
      <c r="KOD25" s="49"/>
      <c r="KOK25" s="75"/>
      <c r="KOQ25" s="49"/>
      <c r="KOR25" s="49"/>
      <c r="KOT25" s="49"/>
      <c r="KPA25" s="75"/>
      <c r="KPG25" s="49"/>
      <c r="KPH25" s="49"/>
      <c r="KPJ25" s="49"/>
      <c r="KPQ25" s="75"/>
      <c r="KPW25" s="49"/>
      <c r="KPX25" s="49"/>
      <c r="KPZ25" s="49"/>
      <c r="KQG25" s="75"/>
      <c r="KQM25" s="49"/>
      <c r="KQN25" s="49"/>
      <c r="KQP25" s="49"/>
      <c r="KQW25" s="75"/>
      <c r="KRC25" s="49"/>
      <c r="KRD25" s="49"/>
      <c r="KRF25" s="49"/>
      <c r="KRM25" s="75"/>
      <c r="KRS25" s="49"/>
      <c r="KRT25" s="49"/>
      <c r="KRV25" s="49"/>
      <c r="KSC25" s="75"/>
      <c r="KSI25" s="49"/>
      <c r="KSJ25" s="49"/>
      <c r="KSL25" s="49"/>
      <c r="KSS25" s="75"/>
      <c r="KSY25" s="49"/>
      <c r="KSZ25" s="49"/>
      <c r="KTB25" s="49"/>
      <c r="KTI25" s="75"/>
      <c r="KTO25" s="49"/>
      <c r="KTP25" s="49"/>
      <c r="KTR25" s="49"/>
      <c r="KTY25" s="75"/>
      <c r="KUE25" s="49"/>
      <c r="KUF25" s="49"/>
      <c r="KUH25" s="49"/>
      <c r="KUO25" s="75"/>
      <c r="KUU25" s="49"/>
      <c r="KUV25" s="49"/>
      <c r="KUX25" s="49"/>
      <c r="KVE25" s="75"/>
      <c r="KVK25" s="49"/>
      <c r="KVL25" s="49"/>
      <c r="KVN25" s="49"/>
      <c r="KVU25" s="75"/>
      <c r="KWA25" s="49"/>
      <c r="KWB25" s="49"/>
      <c r="KWD25" s="49"/>
      <c r="KWK25" s="75"/>
      <c r="KWQ25" s="49"/>
      <c r="KWR25" s="49"/>
      <c r="KWT25" s="49"/>
      <c r="KXA25" s="75"/>
      <c r="KXG25" s="49"/>
      <c r="KXH25" s="49"/>
      <c r="KXJ25" s="49"/>
      <c r="KXQ25" s="75"/>
      <c r="KXW25" s="49"/>
      <c r="KXX25" s="49"/>
      <c r="KXZ25" s="49"/>
      <c r="KYG25" s="75"/>
      <c r="KYM25" s="49"/>
      <c r="KYN25" s="49"/>
      <c r="KYP25" s="49"/>
      <c r="KYW25" s="75"/>
      <c r="KZC25" s="49"/>
      <c r="KZD25" s="49"/>
      <c r="KZF25" s="49"/>
      <c r="KZM25" s="75"/>
      <c r="KZS25" s="49"/>
      <c r="KZT25" s="49"/>
      <c r="KZV25" s="49"/>
      <c r="LAC25" s="75"/>
      <c r="LAI25" s="49"/>
      <c r="LAJ25" s="49"/>
      <c r="LAL25" s="49"/>
      <c r="LAS25" s="75"/>
      <c r="LAY25" s="49"/>
      <c r="LAZ25" s="49"/>
      <c r="LBB25" s="49"/>
      <c r="LBI25" s="75"/>
      <c r="LBO25" s="49"/>
      <c r="LBP25" s="49"/>
      <c r="LBR25" s="49"/>
      <c r="LBY25" s="75"/>
      <c r="LCE25" s="49"/>
      <c r="LCF25" s="49"/>
      <c r="LCH25" s="49"/>
      <c r="LCO25" s="75"/>
      <c r="LCU25" s="49"/>
      <c r="LCV25" s="49"/>
      <c r="LCX25" s="49"/>
      <c r="LDE25" s="75"/>
      <c r="LDK25" s="49"/>
      <c r="LDL25" s="49"/>
      <c r="LDN25" s="49"/>
      <c r="LDU25" s="75"/>
      <c r="LEA25" s="49"/>
      <c r="LEB25" s="49"/>
      <c r="LED25" s="49"/>
      <c r="LEK25" s="75"/>
      <c r="LEQ25" s="49"/>
      <c r="LER25" s="49"/>
      <c r="LET25" s="49"/>
      <c r="LFA25" s="75"/>
      <c r="LFG25" s="49"/>
      <c r="LFH25" s="49"/>
      <c r="LFJ25" s="49"/>
      <c r="LFQ25" s="75"/>
      <c r="LFW25" s="49"/>
      <c r="LFX25" s="49"/>
      <c r="LFZ25" s="49"/>
      <c r="LGG25" s="75"/>
      <c r="LGM25" s="49"/>
      <c r="LGN25" s="49"/>
      <c r="LGP25" s="49"/>
      <c r="LGW25" s="75"/>
      <c r="LHC25" s="49"/>
      <c r="LHD25" s="49"/>
      <c r="LHF25" s="49"/>
      <c r="LHM25" s="75"/>
      <c r="LHS25" s="49"/>
      <c r="LHT25" s="49"/>
      <c r="LHV25" s="49"/>
      <c r="LIC25" s="75"/>
      <c r="LII25" s="49"/>
      <c r="LIJ25" s="49"/>
      <c r="LIL25" s="49"/>
      <c r="LIS25" s="75"/>
      <c r="LIY25" s="49"/>
      <c r="LIZ25" s="49"/>
      <c r="LJB25" s="49"/>
      <c r="LJI25" s="75"/>
      <c r="LJO25" s="49"/>
      <c r="LJP25" s="49"/>
      <c r="LJR25" s="49"/>
      <c r="LJY25" s="75"/>
      <c r="LKE25" s="49"/>
      <c r="LKF25" s="49"/>
      <c r="LKH25" s="49"/>
      <c r="LKO25" s="75"/>
      <c r="LKU25" s="49"/>
      <c r="LKV25" s="49"/>
      <c r="LKX25" s="49"/>
      <c r="LLE25" s="75"/>
      <c r="LLK25" s="49"/>
      <c r="LLL25" s="49"/>
      <c r="LLN25" s="49"/>
      <c r="LLU25" s="75"/>
      <c r="LMA25" s="49"/>
      <c r="LMB25" s="49"/>
      <c r="LMD25" s="49"/>
      <c r="LMK25" s="75"/>
      <c r="LMQ25" s="49"/>
      <c r="LMR25" s="49"/>
      <c r="LMT25" s="49"/>
      <c r="LNA25" s="75"/>
      <c r="LNG25" s="49"/>
      <c r="LNH25" s="49"/>
      <c r="LNJ25" s="49"/>
      <c r="LNQ25" s="75"/>
      <c r="LNW25" s="49"/>
      <c r="LNX25" s="49"/>
      <c r="LNZ25" s="49"/>
      <c r="LOG25" s="75"/>
      <c r="LOM25" s="49"/>
      <c r="LON25" s="49"/>
      <c r="LOP25" s="49"/>
      <c r="LOW25" s="75"/>
      <c r="LPC25" s="49"/>
      <c r="LPD25" s="49"/>
      <c r="LPF25" s="49"/>
      <c r="LPM25" s="75"/>
      <c r="LPS25" s="49"/>
      <c r="LPT25" s="49"/>
      <c r="LPV25" s="49"/>
      <c r="LQC25" s="75"/>
      <c r="LQI25" s="49"/>
      <c r="LQJ25" s="49"/>
      <c r="LQL25" s="49"/>
      <c r="LQS25" s="75"/>
      <c r="LQY25" s="49"/>
      <c r="LQZ25" s="49"/>
      <c r="LRB25" s="49"/>
      <c r="LRI25" s="75"/>
      <c r="LRO25" s="49"/>
      <c r="LRP25" s="49"/>
      <c r="LRR25" s="49"/>
      <c r="LRY25" s="75"/>
      <c r="LSE25" s="49"/>
      <c r="LSF25" s="49"/>
      <c r="LSH25" s="49"/>
      <c r="LSO25" s="75"/>
      <c r="LSU25" s="49"/>
      <c r="LSV25" s="49"/>
      <c r="LSX25" s="49"/>
      <c r="LTE25" s="75"/>
      <c r="LTK25" s="49"/>
      <c r="LTL25" s="49"/>
      <c r="LTN25" s="49"/>
      <c r="LTU25" s="75"/>
      <c r="LUA25" s="49"/>
      <c r="LUB25" s="49"/>
      <c r="LUD25" s="49"/>
      <c r="LUK25" s="75"/>
      <c r="LUQ25" s="49"/>
      <c r="LUR25" s="49"/>
      <c r="LUT25" s="49"/>
      <c r="LVA25" s="75"/>
      <c r="LVG25" s="49"/>
      <c r="LVH25" s="49"/>
      <c r="LVJ25" s="49"/>
      <c r="LVQ25" s="75"/>
      <c r="LVW25" s="49"/>
      <c r="LVX25" s="49"/>
      <c r="LVZ25" s="49"/>
      <c r="LWG25" s="75"/>
      <c r="LWM25" s="49"/>
      <c r="LWN25" s="49"/>
      <c r="LWP25" s="49"/>
      <c r="LWW25" s="75"/>
      <c r="LXC25" s="49"/>
      <c r="LXD25" s="49"/>
      <c r="LXF25" s="49"/>
      <c r="LXM25" s="75"/>
      <c r="LXS25" s="49"/>
      <c r="LXT25" s="49"/>
      <c r="LXV25" s="49"/>
      <c r="LYC25" s="75"/>
      <c r="LYI25" s="49"/>
      <c r="LYJ25" s="49"/>
      <c r="LYL25" s="49"/>
      <c r="LYS25" s="75"/>
      <c r="LYY25" s="49"/>
      <c r="LYZ25" s="49"/>
      <c r="LZB25" s="49"/>
      <c r="LZI25" s="75"/>
      <c r="LZO25" s="49"/>
      <c r="LZP25" s="49"/>
      <c r="LZR25" s="49"/>
      <c r="LZY25" s="75"/>
      <c r="MAE25" s="49"/>
      <c r="MAF25" s="49"/>
      <c r="MAH25" s="49"/>
      <c r="MAO25" s="75"/>
      <c r="MAU25" s="49"/>
      <c r="MAV25" s="49"/>
      <c r="MAX25" s="49"/>
      <c r="MBE25" s="75"/>
      <c r="MBK25" s="49"/>
      <c r="MBL25" s="49"/>
      <c r="MBN25" s="49"/>
      <c r="MBU25" s="75"/>
      <c r="MCA25" s="49"/>
      <c r="MCB25" s="49"/>
      <c r="MCD25" s="49"/>
      <c r="MCK25" s="75"/>
      <c r="MCQ25" s="49"/>
      <c r="MCR25" s="49"/>
      <c r="MCT25" s="49"/>
      <c r="MDA25" s="75"/>
      <c r="MDG25" s="49"/>
      <c r="MDH25" s="49"/>
      <c r="MDJ25" s="49"/>
      <c r="MDQ25" s="75"/>
      <c r="MDW25" s="49"/>
      <c r="MDX25" s="49"/>
      <c r="MDZ25" s="49"/>
      <c r="MEG25" s="75"/>
      <c r="MEM25" s="49"/>
      <c r="MEN25" s="49"/>
      <c r="MEP25" s="49"/>
      <c r="MEW25" s="75"/>
      <c r="MFC25" s="49"/>
      <c r="MFD25" s="49"/>
      <c r="MFF25" s="49"/>
      <c r="MFM25" s="75"/>
      <c r="MFS25" s="49"/>
      <c r="MFT25" s="49"/>
      <c r="MFV25" s="49"/>
      <c r="MGC25" s="75"/>
      <c r="MGI25" s="49"/>
      <c r="MGJ25" s="49"/>
      <c r="MGL25" s="49"/>
      <c r="MGS25" s="75"/>
      <c r="MGY25" s="49"/>
      <c r="MGZ25" s="49"/>
      <c r="MHB25" s="49"/>
      <c r="MHI25" s="75"/>
      <c r="MHO25" s="49"/>
      <c r="MHP25" s="49"/>
      <c r="MHR25" s="49"/>
      <c r="MHY25" s="75"/>
      <c r="MIE25" s="49"/>
      <c r="MIF25" s="49"/>
      <c r="MIH25" s="49"/>
      <c r="MIO25" s="75"/>
      <c r="MIU25" s="49"/>
      <c r="MIV25" s="49"/>
      <c r="MIX25" s="49"/>
      <c r="MJE25" s="75"/>
      <c r="MJK25" s="49"/>
      <c r="MJL25" s="49"/>
      <c r="MJN25" s="49"/>
      <c r="MJU25" s="75"/>
      <c r="MKA25" s="49"/>
      <c r="MKB25" s="49"/>
      <c r="MKD25" s="49"/>
      <c r="MKK25" s="75"/>
      <c r="MKQ25" s="49"/>
      <c r="MKR25" s="49"/>
      <c r="MKT25" s="49"/>
      <c r="MLA25" s="75"/>
      <c r="MLG25" s="49"/>
      <c r="MLH25" s="49"/>
      <c r="MLJ25" s="49"/>
      <c r="MLQ25" s="75"/>
      <c r="MLW25" s="49"/>
      <c r="MLX25" s="49"/>
      <c r="MLZ25" s="49"/>
      <c r="MMG25" s="75"/>
      <c r="MMM25" s="49"/>
      <c r="MMN25" s="49"/>
      <c r="MMP25" s="49"/>
      <c r="MMW25" s="75"/>
      <c r="MNC25" s="49"/>
      <c r="MND25" s="49"/>
      <c r="MNF25" s="49"/>
      <c r="MNM25" s="75"/>
      <c r="MNS25" s="49"/>
      <c r="MNT25" s="49"/>
      <c r="MNV25" s="49"/>
      <c r="MOC25" s="75"/>
      <c r="MOI25" s="49"/>
      <c r="MOJ25" s="49"/>
      <c r="MOL25" s="49"/>
      <c r="MOS25" s="75"/>
      <c r="MOY25" s="49"/>
      <c r="MOZ25" s="49"/>
      <c r="MPB25" s="49"/>
      <c r="MPI25" s="75"/>
      <c r="MPO25" s="49"/>
      <c r="MPP25" s="49"/>
      <c r="MPR25" s="49"/>
      <c r="MPY25" s="75"/>
      <c r="MQE25" s="49"/>
      <c r="MQF25" s="49"/>
      <c r="MQH25" s="49"/>
      <c r="MQO25" s="75"/>
      <c r="MQU25" s="49"/>
      <c r="MQV25" s="49"/>
      <c r="MQX25" s="49"/>
      <c r="MRE25" s="75"/>
      <c r="MRK25" s="49"/>
      <c r="MRL25" s="49"/>
      <c r="MRN25" s="49"/>
      <c r="MRU25" s="75"/>
      <c r="MSA25" s="49"/>
      <c r="MSB25" s="49"/>
      <c r="MSD25" s="49"/>
      <c r="MSK25" s="75"/>
      <c r="MSQ25" s="49"/>
      <c r="MSR25" s="49"/>
      <c r="MST25" s="49"/>
      <c r="MTA25" s="75"/>
      <c r="MTG25" s="49"/>
      <c r="MTH25" s="49"/>
      <c r="MTJ25" s="49"/>
      <c r="MTQ25" s="75"/>
      <c r="MTW25" s="49"/>
      <c r="MTX25" s="49"/>
      <c r="MTZ25" s="49"/>
      <c r="MUG25" s="75"/>
      <c r="MUM25" s="49"/>
      <c r="MUN25" s="49"/>
      <c r="MUP25" s="49"/>
      <c r="MUW25" s="75"/>
      <c r="MVC25" s="49"/>
      <c r="MVD25" s="49"/>
      <c r="MVF25" s="49"/>
      <c r="MVM25" s="75"/>
      <c r="MVS25" s="49"/>
      <c r="MVT25" s="49"/>
      <c r="MVV25" s="49"/>
      <c r="MWC25" s="75"/>
      <c r="MWI25" s="49"/>
      <c r="MWJ25" s="49"/>
      <c r="MWL25" s="49"/>
      <c r="MWS25" s="75"/>
      <c r="MWY25" s="49"/>
      <c r="MWZ25" s="49"/>
      <c r="MXB25" s="49"/>
      <c r="MXI25" s="75"/>
      <c r="MXO25" s="49"/>
      <c r="MXP25" s="49"/>
      <c r="MXR25" s="49"/>
      <c r="MXY25" s="75"/>
      <c r="MYE25" s="49"/>
      <c r="MYF25" s="49"/>
      <c r="MYH25" s="49"/>
      <c r="MYO25" s="75"/>
      <c r="MYU25" s="49"/>
      <c r="MYV25" s="49"/>
      <c r="MYX25" s="49"/>
      <c r="MZE25" s="75"/>
      <c r="MZK25" s="49"/>
      <c r="MZL25" s="49"/>
      <c r="MZN25" s="49"/>
      <c r="MZU25" s="75"/>
      <c r="NAA25" s="49"/>
      <c r="NAB25" s="49"/>
      <c r="NAD25" s="49"/>
      <c r="NAK25" s="75"/>
      <c r="NAQ25" s="49"/>
      <c r="NAR25" s="49"/>
      <c r="NAT25" s="49"/>
      <c r="NBA25" s="75"/>
      <c r="NBG25" s="49"/>
      <c r="NBH25" s="49"/>
      <c r="NBJ25" s="49"/>
      <c r="NBQ25" s="75"/>
      <c r="NBW25" s="49"/>
      <c r="NBX25" s="49"/>
      <c r="NBZ25" s="49"/>
      <c r="NCG25" s="75"/>
      <c r="NCM25" s="49"/>
      <c r="NCN25" s="49"/>
      <c r="NCP25" s="49"/>
      <c r="NCW25" s="75"/>
      <c r="NDC25" s="49"/>
      <c r="NDD25" s="49"/>
      <c r="NDF25" s="49"/>
      <c r="NDM25" s="75"/>
      <c r="NDS25" s="49"/>
      <c r="NDT25" s="49"/>
      <c r="NDV25" s="49"/>
      <c r="NEC25" s="75"/>
      <c r="NEI25" s="49"/>
      <c r="NEJ25" s="49"/>
      <c r="NEL25" s="49"/>
      <c r="NES25" s="75"/>
      <c r="NEY25" s="49"/>
      <c r="NEZ25" s="49"/>
      <c r="NFB25" s="49"/>
      <c r="NFI25" s="75"/>
      <c r="NFO25" s="49"/>
      <c r="NFP25" s="49"/>
      <c r="NFR25" s="49"/>
      <c r="NFY25" s="75"/>
      <c r="NGE25" s="49"/>
      <c r="NGF25" s="49"/>
      <c r="NGH25" s="49"/>
      <c r="NGO25" s="75"/>
      <c r="NGU25" s="49"/>
      <c r="NGV25" s="49"/>
      <c r="NGX25" s="49"/>
      <c r="NHE25" s="75"/>
      <c r="NHK25" s="49"/>
      <c r="NHL25" s="49"/>
      <c r="NHN25" s="49"/>
      <c r="NHU25" s="75"/>
      <c r="NIA25" s="49"/>
      <c r="NIB25" s="49"/>
      <c r="NID25" s="49"/>
      <c r="NIK25" s="75"/>
      <c r="NIQ25" s="49"/>
      <c r="NIR25" s="49"/>
      <c r="NIT25" s="49"/>
      <c r="NJA25" s="75"/>
      <c r="NJG25" s="49"/>
      <c r="NJH25" s="49"/>
      <c r="NJJ25" s="49"/>
      <c r="NJQ25" s="75"/>
      <c r="NJW25" s="49"/>
      <c r="NJX25" s="49"/>
      <c r="NJZ25" s="49"/>
      <c r="NKG25" s="75"/>
      <c r="NKM25" s="49"/>
      <c r="NKN25" s="49"/>
      <c r="NKP25" s="49"/>
      <c r="NKW25" s="75"/>
      <c r="NLC25" s="49"/>
      <c r="NLD25" s="49"/>
      <c r="NLF25" s="49"/>
      <c r="NLM25" s="75"/>
      <c r="NLS25" s="49"/>
      <c r="NLT25" s="49"/>
      <c r="NLV25" s="49"/>
      <c r="NMC25" s="75"/>
      <c r="NMI25" s="49"/>
      <c r="NMJ25" s="49"/>
      <c r="NML25" s="49"/>
      <c r="NMS25" s="75"/>
      <c r="NMY25" s="49"/>
      <c r="NMZ25" s="49"/>
      <c r="NNB25" s="49"/>
      <c r="NNI25" s="75"/>
      <c r="NNO25" s="49"/>
      <c r="NNP25" s="49"/>
      <c r="NNR25" s="49"/>
      <c r="NNY25" s="75"/>
      <c r="NOE25" s="49"/>
      <c r="NOF25" s="49"/>
      <c r="NOH25" s="49"/>
      <c r="NOO25" s="75"/>
      <c r="NOU25" s="49"/>
      <c r="NOV25" s="49"/>
      <c r="NOX25" s="49"/>
      <c r="NPE25" s="75"/>
      <c r="NPK25" s="49"/>
      <c r="NPL25" s="49"/>
      <c r="NPN25" s="49"/>
      <c r="NPU25" s="75"/>
      <c r="NQA25" s="49"/>
      <c r="NQB25" s="49"/>
      <c r="NQD25" s="49"/>
      <c r="NQK25" s="75"/>
      <c r="NQQ25" s="49"/>
      <c r="NQR25" s="49"/>
      <c r="NQT25" s="49"/>
      <c r="NRA25" s="75"/>
      <c r="NRG25" s="49"/>
      <c r="NRH25" s="49"/>
      <c r="NRJ25" s="49"/>
      <c r="NRQ25" s="75"/>
      <c r="NRW25" s="49"/>
      <c r="NRX25" s="49"/>
      <c r="NRZ25" s="49"/>
      <c r="NSG25" s="75"/>
      <c r="NSM25" s="49"/>
      <c r="NSN25" s="49"/>
      <c r="NSP25" s="49"/>
      <c r="NSW25" s="75"/>
      <c r="NTC25" s="49"/>
      <c r="NTD25" s="49"/>
      <c r="NTF25" s="49"/>
      <c r="NTM25" s="75"/>
      <c r="NTS25" s="49"/>
      <c r="NTT25" s="49"/>
      <c r="NTV25" s="49"/>
      <c r="NUC25" s="75"/>
      <c r="NUI25" s="49"/>
      <c r="NUJ25" s="49"/>
      <c r="NUL25" s="49"/>
      <c r="NUS25" s="75"/>
      <c r="NUY25" s="49"/>
      <c r="NUZ25" s="49"/>
      <c r="NVB25" s="49"/>
      <c r="NVI25" s="75"/>
      <c r="NVO25" s="49"/>
      <c r="NVP25" s="49"/>
      <c r="NVR25" s="49"/>
      <c r="NVY25" s="75"/>
      <c r="NWE25" s="49"/>
      <c r="NWF25" s="49"/>
      <c r="NWH25" s="49"/>
      <c r="NWO25" s="75"/>
      <c r="NWU25" s="49"/>
      <c r="NWV25" s="49"/>
      <c r="NWX25" s="49"/>
      <c r="NXE25" s="75"/>
      <c r="NXK25" s="49"/>
      <c r="NXL25" s="49"/>
      <c r="NXN25" s="49"/>
      <c r="NXU25" s="75"/>
      <c r="NYA25" s="49"/>
      <c r="NYB25" s="49"/>
      <c r="NYD25" s="49"/>
      <c r="NYK25" s="75"/>
      <c r="NYQ25" s="49"/>
      <c r="NYR25" s="49"/>
      <c r="NYT25" s="49"/>
      <c r="NZA25" s="75"/>
      <c r="NZG25" s="49"/>
      <c r="NZH25" s="49"/>
      <c r="NZJ25" s="49"/>
      <c r="NZQ25" s="75"/>
      <c r="NZW25" s="49"/>
      <c r="NZX25" s="49"/>
      <c r="NZZ25" s="49"/>
      <c r="OAG25" s="75"/>
      <c r="OAM25" s="49"/>
      <c r="OAN25" s="49"/>
      <c r="OAP25" s="49"/>
      <c r="OAW25" s="75"/>
      <c r="OBC25" s="49"/>
      <c r="OBD25" s="49"/>
      <c r="OBF25" s="49"/>
      <c r="OBM25" s="75"/>
      <c r="OBS25" s="49"/>
      <c r="OBT25" s="49"/>
      <c r="OBV25" s="49"/>
      <c r="OCC25" s="75"/>
      <c r="OCI25" s="49"/>
      <c r="OCJ25" s="49"/>
      <c r="OCL25" s="49"/>
      <c r="OCS25" s="75"/>
      <c r="OCY25" s="49"/>
      <c r="OCZ25" s="49"/>
      <c r="ODB25" s="49"/>
      <c r="ODI25" s="75"/>
      <c r="ODO25" s="49"/>
      <c r="ODP25" s="49"/>
      <c r="ODR25" s="49"/>
      <c r="ODY25" s="75"/>
      <c r="OEE25" s="49"/>
      <c r="OEF25" s="49"/>
      <c r="OEH25" s="49"/>
      <c r="OEO25" s="75"/>
      <c r="OEU25" s="49"/>
      <c r="OEV25" s="49"/>
      <c r="OEX25" s="49"/>
      <c r="OFE25" s="75"/>
      <c r="OFK25" s="49"/>
      <c r="OFL25" s="49"/>
      <c r="OFN25" s="49"/>
      <c r="OFU25" s="75"/>
      <c r="OGA25" s="49"/>
      <c r="OGB25" s="49"/>
      <c r="OGD25" s="49"/>
      <c r="OGK25" s="75"/>
      <c r="OGQ25" s="49"/>
      <c r="OGR25" s="49"/>
      <c r="OGT25" s="49"/>
      <c r="OHA25" s="75"/>
      <c r="OHG25" s="49"/>
      <c r="OHH25" s="49"/>
      <c r="OHJ25" s="49"/>
      <c r="OHQ25" s="75"/>
      <c r="OHW25" s="49"/>
      <c r="OHX25" s="49"/>
      <c r="OHZ25" s="49"/>
      <c r="OIG25" s="75"/>
      <c r="OIM25" s="49"/>
      <c r="OIN25" s="49"/>
      <c r="OIP25" s="49"/>
      <c r="OIW25" s="75"/>
      <c r="OJC25" s="49"/>
      <c r="OJD25" s="49"/>
      <c r="OJF25" s="49"/>
      <c r="OJM25" s="75"/>
      <c r="OJS25" s="49"/>
      <c r="OJT25" s="49"/>
      <c r="OJV25" s="49"/>
      <c r="OKC25" s="75"/>
      <c r="OKI25" s="49"/>
      <c r="OKJ25" s="49"/>
      <c r="OKL25" s="49"/>
      <c r="OKS25" s="75"/>
      <c r="OKY25" s="49"/>
      <c r="OKZ25" s="49"/>
      <c r="OLB25" s="49"/>
      <c r="OLI25" s="75"/>
      <c r="OLO25" s="49"/>
      <c r="OLP25" s="49"/>
      <c r="OLR25" s="49"/>
      <c r="OLY25" s="75"/>
      <c r="OME25" s="49"/>
      <c r="OMF25" s="49"/>
      <c r="OMH25" s="49"/>
      <c r="OMO25" s="75"/>
      <c r="OMU25" s="49"/>
      <c r="OMV25" s="49"/>
      <c r="OMX25" s="49"/>
      <c r="ONE25" s="75"/>
      <c r="ONK25" s="49"/>
      <c r="ONL25" s="49"/>
      <c r="ONN25" s="49"/>
      <c r="ONU25" s="75"/>
      <c r="OOA25" s="49"/>
      <c r="OOB25" s="49"/>
      <c r="OOD25" s="49"/>
      <c r="OOK25" s="75"/>
      <c r="OOQ25" s="49"/>
      <c r="OOR25" s="49"/>
      <c r="OOT25" s="49"/>
      <c r="OPA25" s="75"/>
      <c r="OPG25" s="49"/>
      <c r="OPH25" s="49"/>
      <c r="OPJ25" s="49"/>
      <c r="OPQ25" s="75"/>
      <c r="OPW25" s="49"/>
      <c r="OPX25" s="49"/>
      <c r="OPZ25" s="49"/>
      <c r="OQG25" s="75"/>
      <c r="OQM25" s="49"/>
      <c r="OQN25" s="49"/>
      <c r="OQP25" s="49"/>
      <c r="OQW25" s="75"/>
      <c r="ORC25" s="49"/>
      <c r="ORD25" s="49"/>
      <c r="ORF25" s="49"/>
      <c r="ORM25" s="75"/>
      <c r="ORS25" s="49"/>
      <c r="ORT25" s="49"/>
      <c r="ORV25" s="49"/>
      <c r="OSC25" s="75"/>
      <c r="OSI25" s="49"/>
      <c r="OSJ25" s="49"/>
      <c r="OSL25" s="49"/>
      <c r="OSS25" s="75"/>
      <c r="OSY25" s="49"/>
      <c r="OSZ25" s="49"/>
      <c r="OTB25" s="49"/>
      <c r="OTI25" s="75"/>
      <c r="OTO25" s="49"/>
      <c r="OTP25" s="49"/>
      <c r="OTR25" s="49"/>
      <c r="OTY25" s="75"/>
      <c r="OUE25" s="49"/>
      <c r="OUF25" s="49"/>
      <c r="OUH25" s="49"/>
      <c r="OUO25" s="75"/>
      <c r="OUU25" s="49"/>
      <c r="OUV25" s="49"/>
      <c r="OUX25" s="49"/>
      <c r="OVE25" s="75"/>
      <c r="OVK25" s="49"/>
      <c r="OVL25" s="49"/>
      <c r="OVN25" s="49"/>
      <c r="OVU25" s="75"/>
      <c r="OWA25" s="49"/>
      <c r="OWB25" s="49"/>
      <c r="OWD25" s="49"/>
      <c r="OWK25" s="75"/>
      <c r="OWQ25" s="49"/>
      <c r="OWR25" s="49"/>
      <c r="OWT25" s="49"/>
      <c r="OXA25" s="75"/>
      <c r="OXG25" s="49"/>
      <c r="OXH25" s="49"/>
      <c r="OXJ25" s="49"/>
      <c r="OXQ25" s="75"/>
      <c r="OXW25" s="49"/>
      <c r="OXX25" s="49"/>
      <c r="OXZ25" s="49"/>
      <c r="OYG25" s="75"/>
      <c r="OYM25" s="49"/>
      <c r="OYN25" s="49"/>
      <c r="OYP25" s="49"/>
      <c r="OYW25" s="75"/>
      <c r="OZC25" s="49"/>
      <c r="OZD25" s="49"/>
      <c r="OZF25" s="49"/>
      <c r="OZM25" s="75"/>
      <c r="OZS25" s="49"/>
      <c r="OZT25" s="49"/>
      <c r="OZV25" s="49"/>
      <c r="PAC25" s="75"/>
      <c r="PAI25" s="49"/>
      <c r="PAJ25" s="49"/>
      <c r="PAL25" s="49"/>
      <c r="PAS25" s="75"/>
      <c r="PAY25" s="49"/>
      <c r="PAZ25" s="49"/>
      <c r="PBB25" s="49"/>
      <c r="PBI25" s="75"/>
      <c r="PBO25" s="49"/>
      <c r="PBP25" s="49"/>
      <c r="PBR25" s="49"/>
      <c r="PBY25" s="75"/>
      <c r="PCE25" s="49"/>
      <c r="PCF25" s="49"/>
      <c r="PCH25" s="49"/>
      <c r="PCO25" s="75"/>
      <c r="PCU25" s="49"/>
      <c r="PCV25" s="49"/>
      <c r="PCX25" s="49"/>
      <c r="PDE25" s="75"/>
      <c r="PDK25" s="49"/>
      <c r="PDL25" s="49"/>
      <c r="PDN25" s="49"/>
      <c r="PDU25" s="75"/>
      <c r="PEA25" s="49"/>
      <c r="PEB25" s="49"/>
      <c r="PED25" s="49"/>
      <c r="PEK25" s="75"/>
      <c r="PEQ25" s="49"/>
      <c r="PER25" s="49"/>
      <c r="PET25" s="49"/>
      <c r="PFA25" s="75"/>
      <c r="PFG25" s="49"/>
      <c r="PFH25" s="49"/>
      <c r="PFJ25" s="49"/>
      <c r="PFQ25" s="75"/>
      <c r="PFW25" s="49"/>
      <c r="PFX25" s="49"/>
      <c r="PFZ25" s="49"/>
      <c r="PGG25" s="75"/>
      <c r="PGM25" s="49"/>
      <c r="PGN25" s="49"/>
      <c r="PGP25" s="49"/>
      <c r="PGW25" s="75"/>
      <c r="PHC25" s="49"/>
      <c r="PHD25" s="49"/>
      <c r="PHF25" s="49"/>
      <c r="PHM25" s="75"/>
      <c r="PHS25" s="49"/>
      <c r="PHT25" s="49"/>
      <c r="PHV25" s="49"/>
      <c r="PIC25" s="75"/>
      <c r="PII25" s="49"/>
      <c r="PIJ25" s="49"/>
      <c r="PIL25" s="49"/>
      <c r="PIS25" s="75"/>
      <c r="PIY25" s="49"/>
      <c r="PIZ25" s="49"/>
      <c r="PJB25" s="49"/>
      <c r="PJI25" s="75"/>
      <c r="PJO25" s="49"/>
      <c r="PJP25" s="49"/>
      <c r="PJR25" s="49"/>
      <c r="PJY25" s="75"/>
      <c r="PKE25" s="49"/>
      <c r="PKF25" s="49"/>
      <c r="PKH25" s="49"/>
      <c r="PKO25" s="75"/>
      <c r="PKU25" s="49"/>
      <c r="PKV25" s="49"/>
      <c r="PKX25" s="49"/>
      <c r="PLE25" s="75"/>
      <c r="PLK25" s="49"/>
      <c r="PLL25" s="49"/>
      <c r="PLN25" s="49"/>
      <c r="PLU25" s="75"/>
      <c r="PMA25" s="49"/>
      <c r="PMB25" s="49"/>
      <c r="PMD25" s="49"/>
      <c r="PMK25" s="75"/>
      <c r="PMQ25" s="49"/>
      <c r="PMR25" s="49"/>
      <c r="PMT25" s="49"/>
      <c r="PNA25" s="75"/>
      <c r="PNG25" s="49"/>
      <c r="PNH25" s="49"/>
      <c r="PNJ25" s="49"/>
      <c r="PNQ25" s="75"/>
      <c r="PNW25" s="49"/>
      <c r="PNX25" s="49"/>
      <c r="PNZ25" s="49"/>
      <c r="POG25" s="75"/>
      <c r="POM25" s="49"/>
      <c r="PON25" s="49"/>
      <c r="POP25" s="49"/>
      <c r="POW25" s="75"/>
      <c r="PPC25" s="49"/>
      <c r="PPD25" s="49"/>
      <c r="PPF25" s="49"/>
      <c r="PPM25" s="75"/>
      <c r="PPS25" s="49"/>
      <c r="PPT25" s="49"/>
      <c r="PPV25" s="49"/>
      <c r="PQC25" s="75"/>
      <c r="PQI25" s="49"/>
      <c r="PQJ25" s="49"/>
      <c r="PQL25" s="49"/>
      <c r="PQS25" s="75"/>
      <c r="PQY25" s="49"/>
      <c r="PQZ25" s="49"/>
      <c r="PRB25" s="49"/>
      <c r="PRI25" s="75"/>
      <c r="PRO25" s="49"/>
      <c r="PRP25" s="49"/>
      <c r="PRR25" s="49"/>
      <c r="PRY25" s="75"/>
      <c r="PSE25" s="49"/>
      <c r="PSF25" s="49"/>
      <c r="PSH25" s="49"/>
      <c r="PSO25" s="75"/>
      <c r="PSU25" s="49"/>
      <c r="PSV25" s="49"/>
      <c r="PSX25" s="49"/>
      <c r="PTE25" s="75"/>
      <c r="PTK25" s="49"/>
      <c r="PTL25" s="49"/>
      <c r="PTN25" s="49"/>
      <c r="PTU25" s="75"/>
      <c r="PUA25" s="49"/>
      <c r="PUB25" s="49"/>
      <c r="PUD25" s="49"/>
      <c r="PUK25" s="75"/>
      <c r="PUQ25" s="49"/>
      <c r="PUR25" s="49"/>
      <c r="PUT25" s="49"/>
      <c r="PVA25" s="75"/>
      <c r="PVG25" s="49"/>
      <c r="PVH25" s="49"/>
      <c r="PVJ25" s="49"/>
      <c r="PVQ25" s="75"/>
      <c r="PVW25" s="49"/>
      <c r="PVX25" s="49"/>
      <c r="PVZ25" s="49"/>
      <c r="PWG25" s="75"/>
      <c r="PWM25" s="49"/>
      <c r="PWN25" s="49"/>
      <c r="PWP25" s="49"/>
      <c r="PWW25" s="75"/>
      <c r="PXC25" s="49"/>
      <c r="PXD25" s="49"/>
      <c r="PXF25" s="49"/>
      <c r="PXM25" s="75"/>
      <c r="PXS25" s="49"/>
      <c r="PXT25" s="49"/>
      <c r="PXV25" s="49"/>
      <c r="PYC25" s="75"/>
      <c r="PYI25" s="49"/>
      <c r="PYJ25" s="49"/>
      <c r="PYL25" s="49"/>
      <c r="PYS25" s="75"/>
      <c r="PYY25" s="49"/>
      <c r="PYZ25" s="49"/>
      <c r="PZB25" s="49"/>
      <c r="PZI25" s="75"/>
      <c r="PZO25" s="49"/>
      <c r="PZP25" s="49"/>
      <c r="PZR25" s="49"/>
      <c r="PZY25" s="75"/>
      <c r="QAE25" s="49"/>
      <c r="QAF25" s="49"/>
      <c r="QAH25" s="49"/>
      <c r="QAO25" s="75"/>
      <c r="QAU25" s="49"/>
      <c r="QAV25" s="49"/>
      <c r="QAX25" s="49"/>
      <c r="QBE25" s="75"/>
      <c r="QBK25" s="49"/>
      <c r="QBL25" s="49"/>
      <c r="QBN25" s="49"/>
      <c r="QBU25" s="75"/>
      <c r="QCA25" s="49"/>
      <c r="QCB25" s="49"/>
      <c r="QCD25" s="49"/>
      <c r="QCK25" s="75"/>
      <c r="QCQ25" s="49"/>
      <c r="QCR25" s="49"/>
      <c r="QCT25" s="49"/>
      <c r="QDA25" s="75"/>
      <c r="QDG25" s="49"/>
      <c r="QDH25" s="49"/>
      <c r="QDJ25" s="49"/>
      <c r="QDQ25" s="75"/>
      <c r="QDW25" s="49"/>
      <c r="QDX25" s="49"/>
      <c r="QDZ25" s="49"/>
      <c r="QEG25" s="75"/>
      <c r="QEM25" s="49"/>
      <c r="QEN25" s="49"/>
      <c r="QEP25" s="49"/>
      <c r="QEW25" s="75"/>
      <c r="QFC25" s="49"/>
      <c r="QFD25" s="49"/>
      <c r="QFF25" s="49"/>
      <c r="QFM25" s="75"/>
      <c r="QFS25" s="49"/>
      <c r="QFT25" s="49"/>
      <c r="QFV25" s="49"/>
      <c r="QGC25" s="75"/>
      <c r="QGI25" s="49"/>
      <c r="QGJ25" s="49"/>
      <c r="QGL25" s="49"/>
      <c r="QGS25" s="75"/>
      <c r="QGY25" s="49"/>
      <c r="QGZ25" s="49"/>
      <c r="QHB25" s="49"/>
      <c r="QHI25" s="75"/>
      <c r="QHO25" s="49"/>
      <c r="QHP25" s="49"/>
      <c r="QHR25" s="49"/>
      <c r="QHY25" s="75"/>
      <c r="QIE25" s="49"/>
      <c r="QIF25" s="49"/>
      <c r="QIH25" s="49"/>
      <c r="QIO25" s="75"/>
      <c r="QIU25" s="49"/>
      <c r="QIV25" s="49"/>
      <c r="QIX25" s="49"/>
      <c r="QJE25" s="75"/>
      <c r="QJK25" s="49"/>
      <c r="QJL25" s="49"/>
      <c r="QJN25" s="49"/>
      <c r="QJU25" s="75"/>
      <c r="QKA25" s="49"/>
      <c r="QKB25" s="49"/>
      <c r="QKD25" s="49"/>
      <c r="QKK25" s="75"/>
      <c r="QKQ25" s="49"/>
      <c r="QKR25" s="49"/>
      <c r="QKT25" s="49"/>
      <c r="QLA25" s="75"/>
      <c r="QLG25" s="49"/>
      <c r="QLH25" s="49"/>
      <c r="QLJ25" s="49"/>
      <c r="QLQ25" s="75"/>
      <c r="QLW25" s="49"/>
      <c r="QLX25" s="49"/>
      <c r="QLZ25" s="49"/>
      <c r="QMG25" s="75"/>
      <c r="QMM25" s="49"/>
      <c r="QMN25" s="49"/>
      <c r="QMP25" s="49"/>
      <c r="QMW25" s="75"/>
      <c r="QNC25" s="49"/>
      <c r="QND25" s="49"/>
      <c r="QNF25" s="49"/>
      <c r="QNM25" s="75"/>
      <c r="QNS25" s="49"/>
      <c r="QNT25" s="49"/>
      <c r="QNV25" s="49"/>
      <c r="QOC25" s="75"/>
      <c r="QOI25" s="49"/>
      <c r="QOJ25" s="49"/>
      <c r="QOL25" s="49"/>
      <c r="QOS25" s="75"/>
      <c r="QOY25" s="49"/>
      <c r="QOZ25" s="49"/>
      <c r="QPB25" s="49"/>
      <c r="QPI25" s="75"/>
      <c r="QPO25" s="49"/>
      <c r="QPP25" s="49"/>
      <c r="QPR25" s="49"/>
      <c r="QPY25" s="75"/>
      <c r="QQE25" s="49"/>
      <c r="QQF25" s="49"/>
      <c r="QQH25" s="49"/>
      <c r="QQO25" s="75"/>
      <c r="QQU25" s="49"/>
      <c r="QQV25" s="49"/>
      <c r="QQX25" s="49"/>
      <c r="QRE25" s="75"/>
      <c r="QRK25" s="49"/>
      <c r="QRL25" s="49"/>
      <c r="QRN25" s="49"/>
      <c r="QRU25" s="75"/>
      <c r="QSA25" s="49"/>
      <c r="QSB25" s="49"/>
      <c r="QSD25" s="49"/>
      <c r="QSK25" s="75"/>
      <c r="QSQ25" s="49"/>
      <c r="QSR25" s="49"/>
      <c r="QST25" s="49"/>
      <c r="QTA25" s="75"/>
      <c r="QTG25" s="49"/>
      <c r="QTH25" s="49"/>
      <c r="QTJ25" s="49"/>
      <c r="QTQ25" s="75"/>
      <c r="QTW25" s="49"/>
      <c r="QTX25" s="49"/>
      <c r="QTZ25" s="49"/>
      <c r="QUG25" s="75"/>
      <c r="QUM25" s="49"/>
      <c r="QUN25" s="49"/>
      <c r="QUP25" s="49"/>
      <c r="QUW25" s="75"/>
      <c r="QVC25" s="49"/>
      <c r="QVD25" s="49"/>
      <c r="QVF25" s="49"/>
      <c r="QVM25" s="75"/>
      <c r="QVS25" s="49"/>
      <c r="QVT25" s="49"/>
      <c r="QVV25" s="49"/>
      <c r="QWC25" s="75"/>
      <c r="QWI25" s="49"/>
      <c r="QWJ25" s="49"/>
      <c r="QWL25" s="49"/>
      <c r="QWS25" s="75"/>
      <c r="QWY25" s="49"/>
      <c r="QWZ25" s="49"/>
      <c r="QXB25" s="49"/>
      <c r="QXI25" s="75"/>
      <c r="QXO25" s="49"/>
      <c r="QXP25" s="49"/>
      <c r="QXR25" s="49"/>
      <c r="QXY25" s="75"/>
      <c r="QYE25" s="49"/>
      <c r="QYF25" s="49"/>
      <c r="QYH25" s="49"/>
      <c r="QYO25" s="75"/>
      <c r="QYU25" s="49"/>
      <c r="QYV25" s="49"/>
      <c r="QYX25" s="49"/>
      <c r="QZE25" s="75"/>
      <c r="QZK25" s="49"/>
      <c r="QZL25" s="49"/>
      <c r="QZN25" s="49"/>
      <c r="QZU25" s="75"/>
      <c r="RAA25" s="49"/>
      <c r="RAB25" s="49"/>
      <c r="RAD25" s="49"/>
      <c r="RAK25" s="75"/>
      <c r="RAQ25" s="49"/>
      <c r="RAR25" s="49"/>
      <c r="RAT25" s="49"/>
      <c r="RBA25" s="75"/>
      <c r="RBG25" s="49"/>
      <c r="RBH25" s="49"/>
      <c r="RBJ25" s="49"/>
      <c r="RBQ25" s="75"/>
      <c r="RBW25" s="49"/>
      <c r="RBX25" s="49"/>
      <c r="RBZ25" s="49"/>
      <c r="RCG25" s="75"/>
      <c r="RCM25" s="49"/>
      <c r="RCN25" s="49"/>
      <c r="RCP25" s="49"/>
      <c r="RCW25" s="75"/>
      <c r="RDC25" s="49"/>
      <c r="RDD25" s="49"/>
      <c r="RDF25" s="49"/>
      <c r="RDM25" s="75"/>
      <c r="RDS25" s="49"/>
      <c r="RDT25" s="49"/>
      <c r="RDV25" s="49"/>
      <c r="REC25" s="75"/>
      <c r="REI25" s="49"/>
      <c r="REJ25" s="49"/>
      <c r="REL25" s="49"/>
      <c r="RES25" s="75"/>
      <c r="REY25" s="49"/>
      <c r="REZ25" s="49"/>
      <c r="RFB25" s="49"/>
      <c r="RFI25" s="75"/>
      <c r="RFO25" s="49"/>
      <c r="RFP25" s="49"/>
      <c r="RFR25" s="49"/>
      <c r="RFY25" s="75"/>
      <c r="RGE25" s="49"/>
      <c r="RGF25" s="49"/>
      <c r="RGH25" s="49"/>
      <c r="RGO25" s="75"/>
      <c r="RGU25" s="49"/>
      <c r="RGV25" s="49"/>
      <c r="RGX25" s="49"/>
      <c r="RHE25" s="75"/>
      <c r="RHK25" s="49"/>
      <c r="RHL25" s="49"/>
      <c r="RHN25" s="49"/>
      <c r="RHU25" s="75"/>
      <c r="RIA25" s="49"/>
      <c r="RIB25" s="49"/>
      <c r="RID25" s="49"/>
      <c r="RIK25" s="75"/>
      <c r="RIQ25" s="49"/>
      <c r="RIR25" s="49"/>
      <c r="RIT25" s="49"/>
      <c r="RJA25" s="75"/>
      <c r="RJG25" s="49"/>
      <c r="RJH25" s="49"/>
      <c r="RJJ25" s="49"/>
      <c r="RJQ25" s="75"/>
      <c r="RJW25" s="49"/>
      <c r="RJX25" s="49"/>
      <c r="RJZ25" s="49"/>
      <c r="RKG25" s="75"/>
      <c r="RKM25" s="49"/>
      <c r="RKN25" s="49"/>
      <c r="RKP25" s="49"/>
      <c r="RKW25" s="75"/>
      <c r="RLC25" s="49"/>
      <c r="RLD25" s="49"/>
      <c r="RLF25" s="49"/>
      <c r="RLM25" s="75"/>
      <c r="RLS25" s="49"/>
      <c r="RLT25" s="49"/>
      <c r="RLV25" s="49"/>
      <c r="RMC25" s="75"/>
      <c r="RMI25" s="49"/>
      <c r="RMJ25" s="49"/>
      <c r="RML25" s="49"/>
      <c r="RMS25" s="75"/>
      <c r="RMY25" s="49"/>
      <c r="RMZ25" s="49"/>
      <c r="RNB25" s="49"/>
      <c r="RNI25" s="75"/>
      <c r="RNO25" s="49"/>
      <c r="RNP25" s="49"/>
      <c r="RNR25" s="49"/>
      <c r="RNY25" s="75"/>
      <c r="ROE25" s="49"/>
      <c r="ROF25" s="49"/>
      <c r="ROH25" s="49"/>
      <c r="ROO25" s="75"/>
      <c r="ROU25" s="49"/>
      <c r="ROV25" s="49"/>
      <c r="ROX25" s="49"/>
      <c r="RPE25" s="75"/>
      <c r="RPK25" s="49"/>
      <c r="RPL25" s="49"/>
      <c r="RPN25" s="49"/>
      <c r="RPU25" s="75"/>
      <c r="RQA25" s="49"/>
      <c r="RQB25" s="49"/>
      <c r="RQD25" s="49"/>
      <c r="RQK25" s="75"/>
      <c r="RQQ25" s="49"/>
      <c r="RQR25" s="49"/>
      <c r="RQT25" s="49"/>
      <c r="RRA25" s="75"/>
      <c r="RRG25" s="49"/>
      <c r="RRH25" s="49"/>
      <c r="RRJ25" s="49"/>
      <c r="RRQ25" s="75"/>
      <c r="RRW25" s="49"/>
      <c r="RRX25" s="49"/>
      <c r="RRZ25" s="49"/>
      <c r="RSG25" s="75"/>
      <c r="RSM25" s="49"/>
      <c r="RSN25" s="49"/>
      <c r="RSP25" s="49"/>
      <c r="RSW25" s="75"/>
      <c r="RTC25" s="49"/>
      <c r="RTD25" s="49"/>
      <c r="RTF25" s="49"/>
      <c r="RTM25" s="75"/>
      <c r="RTS25" s="49"/>
      <c r="RTT25" s="49"/>
      <c r="RTV25" s="49"/>
      <c r="RUC25" s="75"/>
      <c r="RUI25" s="49"/>
      <c r="RUJ25" s="49"/>
      <c r="RUL25" s="49"/>
      <c r="RUS25" s="75"/>
      <c r="RUY25" s="49"/>
      <c r="RUZ25" s="49"/>
      <c r="RVB25" s="49"/>
      <c r="RVI25" s="75"/>
      <c r="RVO25" s="49"/>
      <c r="RVP25" s="49"/>
      <c r="RVR25" s="49"/>
      <c r="RVY25" s="75"/>
      <c r="RWE25" s="49"/>
      <c r="RWF25" s="49"/>
      <c r="RWH25" s="49"/>
      <c r="RWO25" s="75"/>
      <c r="RWU25" s="49"/>
      <c r="RWV25" s="49"/>
      <c r="RWX25" s="49"/>
      <c r="RXE25" s="75"/>
      <c r="RXK25" s="49"/>
      <c r="RXL25" s="49"/>
      <c r="RXN25" s="49"/>
      <c r="RXU25" s="75"/>
      <c r="RYA25" s="49"/>
      <c r="RYB25" s="49"/>
      <c r="RYD25" s="49"/>
      <c r="RYK25" s="75"/>
      <c r="RYQ25" s="49"/>
      <c r="RYR25" s="49"/>
      <c r="RYT25" s="49"/>
      <c r="RZA25" s="75"/>
      <c r="RZG25" s="49"/>
      <c r="RZH25" s="49"/>
      <c r="RZJ25" s="49"/>
      <c r="RZQ25" s="75"/>
      <c r="RZW25" s="49"/>
      <c r="RZX25" s="49"/>
      <c r="RZZ25" s="49"/>
      <c r="SAG25" s="75"/>
      <c r="SAM25" s="49"/>
      <c r="SAN25" s="49"/>
      <c r="SAP25" s="49"/>
      <c r="SAW25" s="75"/>
      <c r="SBC25" s="49"/>
      <c r="SBD25" s="49"/>
      <c r="SBF25" s="49"/>
      <c r="SBM25" s="75"/>
      <c r="SBS25" s="49"/>
      <c r="SBT25" s="49"/>
      <c r="SBV25" s="49"/>
      <c r="SCC25" s="75"/>
      <c r="SCI25" s="49"/>
      <c r="SCJ25" s="49"/>
      <c r="SCL25" s="49"/>
      <c r="SCS25" s="75"/>
      <c r="SCY25" s="49"/>
      <c r="SCZ25" s="49"/>
      <c r="SDB25" s="49"/>
      <c r="SDI25" s="75"/>
      <c r="SDO25" s="49"/>
      <c r="SDP25" s="49"/>
      <c r="SDR25" s="49"/>
      <c r="SDY25" s="75"/>
      <c r="SEE25" s="49"/>
      <c r="SEF25" s="49"/>
      <c r="SEH25" s="49"/>
      <c r="SEO25" s="75"/>
      <c r="SEU25" s="49"/>
      <c r="SEV25" s="49"/>
      <c r="SEX25" s="49"/>
      <c r="SFE25" s="75"/>
      <c r="SFK25" s="49"/>
      <c r="SFL25" s="49"/>
      <c r="SFN25" s="49"/>
      <c r="SFU25" s="75"/>
      <c r="SGA25" s="49"/>
      <c r="SGB25" s="49"/>
      <c r="SGD25" s="49"/>
      <c r="SGK25" s="75"/>
      <c r="SGQ25" s="49"/>
      <c r="SGR25" s="49"/>
      <c r="SGT25" s="49"/>
      <c r="SHA25" s="75"/>
      <c r="SHG25" s="49"/>
      <c r="SHH25" s="49"/>
      <c r="SHJ25" s="49"/>
      <c r="SHQ25" s="75"/>
      <c r="SHW25" s="49"/>
      <c r="SHX25" s="49"/>
      <c r="SHZ25" s="49"/>
      <c r="SIG25" s="75"/>
      <c r="SIM25" s="49"/>
      <c r="SIN25" s="49"/>
      <c r="SIP25" s="49"/>
      <c r="SIW25" s="75"/>
      <c r="SJC25" s="49"/>
      <c r="SJD25" s="49"/>
      <c r="SJF25" s="49"/>
      <c r="SJM25" s="75"/>
      <c r="SJS25" s="49"/>
      <c r="SJT25" s="49"/>
      <c r="SJV25" s="49"/>
      <c r="SKC25" s="75"/>
      <c r="SKI25" s="49"/>
      <c r="SKJ25" s="49"/>
      <c r="SKL25" s="49"/>
      <c r="SKS25" s="75"/>
      <c r="SKY25" s="49"/>
      <c r="SKZ25" s="49"/>
      <c r="SLB25" s="49"/>
      <c r="SLI25" s="75"/>
      <c r="SLO25" s="49"/>
      <c r="SLP25" s="49"/>
      <c r="SLR25" s="49"/>
      <c r="SLY25" s="75"/>
      <c r="SME25" s="49"/>
      <c r="SMF25" s="49"/>
      <c r="SMH25" s="49"/>
      <c r="SMO25" s="75"/>
      <c r="SMU25" s="49"/>
      <c r="SMV25" s="49"/>
      <c r="SMX25" s="49"/>
      <c r="SNE25" s="75"/>
      <c r="SNK25" s="49"/>
      <c r="SNL25" s="49"/>
      <c r="SNN25" s="49"/>
      <c r="SNU25" s="75"/>
      <c r="SOA25" s="49"/>
      <c r="SOB25" s="49"/>
      <c r="SOD25" s="49"/>
      <c r="SOK25" s="75"/>
      <c r="SOQ25" s="49"/>
      <c r="SOR25" s="49"/>
      <c r="SOT25" s="49"/>
      <c r="SPA25" s="75"/>
      <c r="SPG25" s="49"/>
      <c r="SPH25" s="49"/>
      <c r="SPJ25" s="49"/>
      <c r="SPQ25" s="75"/>
      <c r="SPW25" s="49"/>
      <c r="SPX25" s="49"/>
      <c r="SPZ25" s="49"/>
      <c r="SQG25" s="75"/>
      <c r="SQM25" s="49"/>
      <c r="SQN25" s="49"/>
      <c r="SQP25" s="49"/>
      <c r="SQW25" s="75"/>
      <c r="SRC25" s="49"/>
      <c r="SRD25" s="49"/>
      <c r="SRF25" s="49"/>
      <c r="SRM25" s="75"/>
      <c r="SRS25" s="49"/>
      <c r="SRT25" s="49"/>
      <c r="SRV25" s="49"/>
      <c r="SSC25" s="75"/>
      <c r="SSI25" s="49"/>
      <c r="SSJ25" s="49"/>
      <c r="SSL25" s="49"/>
      <c r="SSS25" s="75"/>
      <c r="SSY25" s="49"/>
      <c r="SSZ25" s="49"/>
      <c r="STB25" s="49"/>
      <c r="STI25" s="75"/>
      <c r="STO25" s="49"/>
      <c r="STP25" s="49"/>
      <c r="STR25" s="49"/>
      <c r="STY25" s="75"/>
      <c r="SUE25" s="49"/>
      <c r="SUF25" s="49"/>
      <c r="SUH25" s="49"/>
      <c r="SUO25" s="75"/>
      <c r="SUU25" s="49"/>
      <c r="SUV25" s="49"/>
      <c r="SUX25" s="49"/>
      <c r="SVE25" s="75"/>
      <c r="SVK25" s="49"/>
      <c r="SVL25" s="49"/>
      <c r="SVN25" s="49"/>
      <c r="SVU25" s="75"/>
      <c r="SWA25" s="49"/>
      <c r="SWB25" s="49"/>
      <c r="SWD25" s="49"/>
      <c r="SWK25" s="75"/>
      <c r="SWQ25" s="49"/>
      <c r="SWR25" s="49"/>
      <c r="SWT25" s="49"/>
      <c r="SXA25" s="75"/>
      <c r="SXG25" s="49"/>
      <c r="SXH25" s="49"/>
      <c r="SXJ25" s="49"/>
      <c r="SXQ25" s="75"/>
      <c r="SXW25" s="49"/>
      <c r="SXX25" s="49"/>
      <c r="SXZ25" s="49"/>
      <c r="SYG25" s="75"/>
      <c r="SYM25" s="49"/>
      <c r="SYN25" s="49"/>
      <c r="SYP25" s="49"/>
      <c r="SYW25" s="75"/>
      <c r="SZC25" s="49"/>
      <c r="SZD25" s="49"/>
      <c r="SZF25" s="49"/>
      <c r="SZM25" s="75"/>
      <c r="SZS25" s="49"/>
      <c r="SZT25" s="49"/>
      <c r="SZV25" s="49"/>
      <c r="TAC25" s="75"/>
      <c r="TAI25" s="49"/>
      <c r="TAJ25" s="49"/>
      <c r="TAL25" s="49"/>
      <c r="TAS25" s="75"/>
      <c r="TAY25" s="49"/>
      <c r="TAZ25" s="49"/>
      <c r="TBB25" s="49"/>
      <c r="TBI25" s="75"/>
      <c r="TBO25" s="49"/>
      <c r="TBP25" s="49"/>
      <c r="TBR25" s="49"/>
      <c r="TBY25" s="75"/>
      <c r="TCE25" s="49"/>
      <c r="TCF25" s="49"/>
      <c r="TCH25" s="49"/>
      <c r="TCO25" s="75"/>
      <c r="TCU25" s="49"/>
      <c r="TCV25" s="49"/>
      <c r="TCX25" s="49"/>
      <c r="TDE25" s="75"/>
      <c r="TDK25" s="49"/>
      <c r="TDL25" s="49"/>
      <c r="TDN25" s="49"/>
      <c r="TDU25" s="75"/>
      <c r="TEA25" s="49"/>
      <c r="TEB25" s="49"/>
      <c r="TED25" s="49"/>
      <c r="TEK25" s="75"/>
      <c r="TEQ25" s="49"/>
      <c r="TER25" s="49"/>
      <c r="TET25" s="49"/>
      <c r="TFA25" s="75"/>
      <c r="TFG25" s="49"/>
      <c r="TFH25" s="49"/>
      <c r="TFJ25" s="49"/>
      <c r="TFQ25" s="75"/>
      <c r="TFW25" s="49"/>
      <c r="TFX25" s="49"/>
      <c r="TFZ25" s="49"/>
      <c r="TGG25" s="75"/>
      <c r="TGM25" s="49"/>
      <c r="TGN25" s="49"/>
      <c r="TGP25" s="49"/>
      <c r="TGW25" s="75"/>
      <c r="THC25" s="49"/>
      <c r="THD25" s="49"/>
      <c r="THF25" s="49"/>
      <c r="THM25" s="75"/>
      <c r="THS25" s="49"/>
      <c r="THT25" s="49"/>
      <c r="THV25" s="49"/>
      <c r="TIC25" s="75"/>
      <c r="TII25" s="49"/>
      <c r="TIJ25" s="49"/>
      <c r="TIL25" s="49"/>
      <c r="TIS25" s="75"/>
      <c r="TIY25" s="49"/>
      <c r="TIZ25" s="49"/>
      <c r="TJB25" s="49"/>
      <c r="TJI25" s="75"/>
      <c r="TJO25" s="49"/>
      <c r="TJP25" s="49"/>
      <c r="TJR25" s="49"/>
      <c r="TJY25" s="75"/>
      <c r="TKE25" s="49"/>
      <c r="TKF25" s="49"/>
      <c r="TKH25" s="49"/>
      <c r="TKO25" s="75"/>
      <c r="TKU25" s="49"/>
      <c r="TKV25" s="49"/>
      <c r="TKX25" s="49"/>
      <c r="TLE25" s="75"/>
      <c r="TLK25" s="49"/>
      <c r="TLL25" s="49"/>
      <c r="TLN25" s="49"/>
      <c r="TLU25" s="75"/>
      <c r="TMA25" s="49"/>
      <c r="TMB25" s="49"/>
      <c r="TMD25" s="49"/>
      <c r="TMK25" s="75"/>
      <c r="TMQ25" s="49"/>
      <c r="TMR25" s="49"/>
      <c r="TMT25" s="49"/>
      <c r="TNA25" s="75"/>
      <c r="TNG25" s="49"/>
      <c r="TNH25" s="49"/>
      <c r="TNJ25" s="49"/>
      <c r="TNQ25" s="75"/>
      <c r="TNW25" s="49"/>
      <c r="TNX25" s="49"/>
      <c r="TNZ25" s="49"/>
      <c r="TOG25" s="75"/>
      <c r="TOM25" s="49"/>
      <c r="TON25" s="49"/>
      <c r="TOP25" s="49"/>
      <c r="TOW25" s="75"/>
      <c r="TPC25" s="49"/>
      <c r="TPD25" s="49"/>
      <c r="TPF25" s="49"/>
      <c r="TPM25" s="75"/>
      <c r="TPS25" s="49"/>
      <c r="TPT25" s="49"/>
      <c r="TPV25" s="49"/>
      <c r="TQC25" s="75"/>
      <c r="TQI25" s="49"/>
      <c r="TQJ25" s="49"/>
      <c r="TQL25" s="49"/>
      <c r="TQS25" s="75"/>
      <c r="TQY25" s="49"/>
      <c r="TQZ25" s="49"/>
      <c r="TRB25" s="49"/>
      <c r="TRI25" s="75"/>
      <c r="TRO25" s="49"/>
      <c r="TRP25" s="49"/>
      <c r="TRR25" s="49"/>
      <c r="TRY25" s="75"/>
      <c r="TSE25" s="49"/>
      <c r="TSF25" s="49"/>
      <c r="TSH25" s="49"/>
      <c r="TSO25" s="75"/>
      <c r="TSU25" s="49"/>
      <c r="TSV25" s="49"/>
      <c r="TSX25" s="49"/>
      <c r="TTE25" s="75"/>
      <c r="TTK25" s="49"/>
      <c r="TTL25" s="49"/>
      <c r="TTN25" s="49"/>
      <c r="TTU25" s="75"/>
      <c r="TUA25" s="49"/>
      <c r="TUB25" s="49"/>
      <c r="TUD25" s="49"/>
      <c r="TUK25" s="75"/>
      <c r="TUQ25" s="49"/>
      <c r="TUR25" s="49"/>
      <c r="TUT25" s="49"/>
      <c r="TVA25" s="75"/>
      <c r="TVG25" s="49"/>
      <c r="TVH25" s="49"/>
      <c r="TVJ25" s="49"/>
      <c r="TVQ25" s="75"/>
      <c r="TVW25" s="49"/>
      <c r="TVX25" s="49"/>
      <c r="TVZ25" s="49"/>
      <c r="TWG25" s="75"/>
      <c r="TWM25" s="49"/>
      <c r="TWN25" s="49"/>
      <c r="TWP25" s="49"/>
      <c r="TWW25" s="75"/>
      <c r="TXC25" s="49"/>
      <c r="TXD25" s="49"/>
      <c r="TXF25" s="49"/>
      <c r="TXM25" s="75"/>
      <c r="TXS25" s="49"/>
      <c r="TXT25" s="49"/>
      <c r="TXV25" s="49"/>
      <c r="TYC25" s="75"/>
      <c r="TYI25" s="49"/>
      <c r="TYJ25" s="49"/>
      <c r="TYL25" s="49"/>
      <c r="TYS25" s="75"/>
      <c r="TYY25" s="49"/>
      <c r="TYZ25" s="49"/>
      <c r="TZB25" s="49"/>
      <c r="TZI25" s="75"/>
      <c r="TZO25" s="49"/>
      <c r="TZP25" s="49"/>
      <c r="TZR25" s="49"/>
      <c r="TZY25" s="75"/>
      <c r="UAE25" s="49"/>
      <c r="UAF25" s="49"/>
      <c r="UAH25" s="49"/>
      <c r="UAO25" s="75"/>
      <c r="UAU25" s="49"/>
      <c r="UAV25" s="49"/>
      <c r="UAX25" s="49"/>
      <c r="UBE25" s="75"/>
      <c r="UBK25" s="49"/>
      <c r="UBL25" s="49"/>
      <c r="UBN25" s="49"/>
      <c r="UBU25" s="75"/>
      <c r="UCA25" s="49"/>
      <c r="UCB25" s="49"/>
      <c r="UCD25" s="49"/>
      <c r="UCK25" s="75"/>
      <c r="UCQ25" s="49"/>
      <c r="UCR25" s="49"/>
      <c r="UCT25" s="49"/>
      <c r="UDA25" s="75"/>
      <c r="UDG25" s="49"/>
      <c r="UDH25" s="49"/>
      <c r="UDJ25" s="49"/>
      <c r="UDQ25" s="75"/>
      <c r="UDW25" s="49"/>
      <c r="UDX25" s="49"/>
      <c r="UDZ25" s="49"/>
      <c r="UEG25" s="75"/>
      <c r="UEM25" s="49"/>
      <c r="UEN25" s="49"/>
      <c r="UEP25" s="49"/>
      <c r="UEW25" s="75"/>
      <c r="UFC25" s="49"/>
      <c r="UFD25" s="49"/>
      <c r="UFF25" s="49"/>
      <c r="UFM25" s="75"/>
      <c r="UFS25" s="49"/>
      <c r="UFT25" s="49"/>
      <c r="UFV25" s="49"/>
      <c r="UGC25" s="75"/>
      <c r="UGI25" s="49"/>
      <c r="UGJ25" s="49"/>
      <c r="UGL25" s="49"/>
      <c r="UGS25" s="75"/>
      <c r="UGY25" s="49"/>
      <c r="UGZ25" s="49"/>
      <c r="UHB25" s="49"/>
      <c r="UHI25" s="75"/>
      <c r="UHO25" s="49"/>
      <c r="UHP25" s="49"/>
      <c r="UHR25" s="49"/>
      <c r="UHY25" s="75"/>
      <c r="UIE25" s="49"/>
      <c r="UIF25" s="49"/>
      <c r="UIH25" s="49"/>
      <c r="UIO25" s="75"/>
      <c r="UIU25" s="49"/>
      <c r="UIV25" s="49"/>
      <c r="UIX25" s="49"/>
      <c r="UJE25" s="75"/>
      <c r="UJK25" s="49"/>
      <c r="UJL25" s="49"/>
      <c r="UJN25" s="49"/>
      <c r="UJU25" s="75"/>
      <c r="UKA25" s="49"/>
      <c r="UKB25" s="49"/>
      <c r="UKD25" s="49"/>
      <c r="UKK25" s="75"/>
      <c r="UKQ25" s="49"/>
      <c r="UKR25" s="49"/>
      <c r="UKT25" s="49"/>
      <c r="ULA25" s="75"/>
      <c r="ULG25" s="49"/>
      <c r="ULH25" s="49"/>
      <c r="ULJ25" s="49"/>
      <c r="ULQ25" s="75"/>
      <c r="ULW25" s="49"/>
      <c r="ULX25" s="49"/>
      <c r="ULZ25" s="49"/>
      <c r="UMG25" s="75"/>
      <c r="UMM25" s="49"/>
      <c r="UMN25" s="49"/>
      <c r="UMP25" s="49"/>
      <c r="UMW25" s="75"/>
      <c r="UNC25" s="49"/>
      <c r="UND25" s="49"/>
      <c r="UNF25" s="49"/>
      <c r="UNM25" s="75"/>
      <c r="UNS25" s="49"/>
      <c r="UNT25" s="49"/>
      <c r="UNV25" s="49"/>
      <c r="UOC25" s="75"/>
      <c r="UOI25" s="49"/>
      <c r="UOJ25" s="49"/>
      <c r="UOL25" s="49"/>
      <c r="UOS25" s="75"/>
      <c r="UOY25" s="49"/>
      <c r="UOZ25" s="49"/>
      <c r="UPB25" s="49"/>
      <c r="UPI25" s="75"/>
      <c r="UPO25" s="49"/>
      <c r="UPP25" s="49"/>
      <c r="UPR25" s="49"/>
      <c r="UPY25" s="75"/>
      <c r="UQE25" s="49"/>
      <c r="UQF25" s="49"/>
      <c r="UQH25" s="49"/>
      <c r="UQO25" s="75"/>
      <c r="UQU25" s="49"/>
      <c r="UQV25" s="49"/>
      <c r="UQX25" s="49"/>
      <c r="URE25" s="75"/>
      <c r="URK25" s="49"/>
      <c r="URL25" s="49"/>
      <c r="URN25" s="49"/>
      <c r="URU25" s="75"/>
      <c r="USA25" s="49"/>
      <c r="USB25" s="49"/>
      <c r="USD25" s="49"/>
      <c r="USK25" s="75"/>
      <c r="USQ25" s="49"/>
      <c r="USR25" s="49"/>
      <c r="UST25" s="49"/>
      <c r="UTA25" s="75"/>
      <c r="UTG25" s="49"/>
      <c r="UTH25" s="49"/>
      <c r="UTJ25" s="49"/>
      <c r="UTQ25" s="75"/>
      <c r="UTW25" s="49"/>
      <c r="UTX25" s="49"/>
      <c r="UTZ25" s="49"/>
      <c r="UUG25" s="75"/>
      <c r="UUM25" s="49"/>
      <c r="UUN25" s="49"/>
      <c r="UUP25" s="49"/>
      <c r="UUW25" s="75"/>
      <c r="UVC25" s="49"/>
      <c r="UVD25" s="49"/>
      <c r="UVF25" s="49"/>
      <c r="UVM25" s="75"/>
      <c r="UVS25" s="49"/>
      <c r="UVT25" s="49"/>
      <c r="UVV25" s="49"/>
      <c r="UWC25" s="75"/>
      <c r="UWI25" s="49"/>
      <c r="UWJ25" s="49"/>
      <c r="UWL25" s="49"/>
      <c r="UWS25" s="75"/>
      <c r="UWY25" s="49"/>
      <c r="UWZ25" s="49"/>
      <c r="UXB25" s="49"/>
      <c r="UXI25" s="75"/>
      <c r="UXO25" s="49"/>
      <c r="UXP25" s="49"/>
      <c r="UXR25" s="49"/>
      <c r="UXY25" s="75"/>
      <c r="UYE25" s="49"/>
      <c r="UYF25" s="49"/>
      <c r="UYH25" s="49"/>
      <c r="UYO25" s="75"/>
      <c r="UYU25" s="49"/>
      <c r="UYV25" s="49"/>
      <c r="UYX25" s="49"/>
      <c r="UZE25" s="75"/>
      <c r="UZK25" s="49"/>
      <c r="UZL25" s="49"/>
      <c r="UZN25" s="49"/>
      <c r="UZU25" s="75"/>
      <c r="VAA25" s="49"/>
      <c r="VAB25" s="49"/>
      <c r="VAD25" s="49"/>
      <c r="VAK25" s="75"/>
      <c r="VAQ25" s="49"/>
      <c r="VAR25" s="49"/>
      <c r="VAT25" s="49"/>
      <c r="VBA25" s="75"/>
      <c r="VBG25" s="49"/>
      <c r="VBH25" s="49"/>
      <c r="VBJ25" s="49"/>
      <c r="VBQ25" s="75"/>
      <c r="VBW25" s="49"/>
      <c r="VBX25" s="49"/>
      <c r="VBZ25" s="49"/>
      <c r="VCG25" s="75"/>
      <c r="VCM25" s="49"/>
      <c r="VCN25" s="49"/>
      <c r="VCP25" s="49"/>
      <c r="VCW25" s="75"/>
      <c r="VDC25" s="49"/>
      <c r="VDD25" s="49"/>
      <c r="VDF25" s="49"/>
      <c r="VDM25" s="75"/>
      <c r="VDS25" s="49"/>
      <c r="VDT25" s="49"/>
      <c r="VDV25" s="49"/>
      <c r="VEC25" s="75"/>
      <c r="VEI25" s="49"/>
      <c r="VEJ25" s="49"/>
      <c r="VEL25" s="49"/>
      <c r="VES25" s="75"/>
      <c r="VEY25" s="49"/>
      <c r="VEZ25" s="49"/>
      <c r="VFB25" s="49"/>
      <c r="VFI25" s="75"/>
      <c r="VFO25" s="49"/>
      <c r="VFP25" s="49"/>
      <c r="VFR25" s="49"/>
      <c r="VFY25" s="75"/>
      <c r="VGE25" s="49"/>
      <c r="VGF25" s="49"/>
      <c r="VGH25" s="49"/>
      <c r="VGO25" s="75"/>
      <c r="VGU25" s="49"/>
      <c r="VGV25" s="49"/>
      <c r="VGX25" s="49"/>
      <c r="VHE25" s="75"/>
      <c r="VHK25" s="49"/>
      <c r="VHL25" s="49"/>
      <c r="VHN25" s="49"/>
      <c r="VHU25" s="75"/>
      <c r="VIA25" s="49"/>
      <c r="VIB25" s="49"/>
      <c r="VID25" s="49"/>
      <c r="VIK25" s="75"/>
      <c r="VIQ25" s="49"/>
      <c r="VIR25" s="49"/>
      <c r="VIT25" s="49"/>
      <c r="VJA25" s="75"/>
      <c r="VJG25" s="49"/>
      <c r="VJH25" s="49"/>
      <c r="VJJ25" s="49"/>
      <c r="VJQ25" s="75"/>
      <c r="VJW25" s="49"/>
      <c r="VJX25" s="49"/>
      <c r="VJZ25" s="49"/>
      <c r="VKG25" s="75"/>
      <c r="VKM25" s="49"/>
      <c r="VKN25" s="49"/>
      <c r="VKP25" s="49"/>
      <c r="VKW25" s="75"/>
      <c r="VLC25" s="49"/>
      <c r="VLD25" s="49"/>
      <c r="VLF25" s="49"/>
      <c r="VLM25" s="75"/>
      <c r="VLS25" s="49"/>
      <c r="VLT25" s="49"/>
      <c r="VLV25" s="49"/>
      <c r="VMC25" s="75"/>
      <c r="VMI25" s="49"/>
      <c r="VMJ25" s="49"/>
      <c r="VML25" s="49"/>
      <c r="VMS25" s="75"/>
      <c r="VMY25" s="49"/>
      <c r="VMZ25" s="49"/>
      <c r="VNB25" s="49"/>
      <c r="VNI25" s="75"/>
      <c r="VNO25" s="49"/>
      <c r="VNP25" s="49"/>
      <c r="VNR25" s="49"/>
      <c r="VNY25" s="75"/>
      <c r="VOE25" s="49"/>
      <c r="VOF25" s="49"/>
      <c r="VOH25" s="49"/>
      <c r="VOO25" s="75"/>
      <c r="VOU25" s="49"/>
      <c r="VOV25" s="49"/>
      <c r="VOX25" s="49"/>
      <c r="VPE25" s="75"/>
      <c r="VPK25" s="49"/>
      <c r="VPL25" s="49"/>
      <c r="VPN25" s="49"/>
      <c r="VPU25" s="75"/>
      <c r="VQA25" s="49"/>
      <c r="VQB25" s="49"/>
      <c r="VQD25" s="49"/>
      <c r="VQK25" s="75"/>
      <c r="VQQ25" s="49"/>
      <c r="VQR25" s="49"/>
      <c r="VQT25" s="49"/>
      <c r="VRA25" s="75"/>
      <c r="VRG25" s="49"/>
      <c r="VRH25" s="49"/>
      <c r="VRJ25" s="49"/>
      <c r="VRQ25" s="75"/>
      <c r="VRW25" s="49"/>
      <c r="VRX25" s="49"/>
      <c r="VRZ25" s="49"/>
      <c r="VSG25" s="75"/>
      <c r="VSM25" s="49"/>
      <c r="VSN25" s="49"/>
      <c r="VSP25" s="49"/>
      <c r="VSW25" s="75"/>
      <c r="VTC25" s="49"/>
      <c r="VTD25" s="49"/>
      <c r="VTF25" s="49"/>
      <c r="VTM25" s="75"/>
      <c r="VTS25" s="49"/>
      <c r="VTT25" s="49"/>
      <c r="VTV25" s="49"/>
      <c r="VUC25" s="75"/>
      <c r="VUI25" s="49"/>
      <c r="VUJ25" s="49"/>
      <c r="VUL25" s="49"/>
      <c r="VUS25" s="75"/>
      <c r="VUY25" s="49"/>
      <c r="VUZ25" s="49"/>
      <c r="VVB25" s="49"/>
      <c r="VVI25" s="75"/>
      <c r="VVO25" s="49"/>
      <c r="VVP25" s="49"/>
      <c r="VVR25" s="49"/>
      <c r="VVY25" s="75"/>
      <c r="VWE25" s="49"/>
      <c r="VWF25" s="49"/>
      <c r="VWH25" s="49"/>
      <c r="VWO25" s="75"/>
      <c r="VWU25" s="49"/>
      <c r="VWV25" s="49"/>
      <c r="VWX25" s="49"/>
      <c r="VXE25" s="75"/>
      <c r="VXK25" s="49"/>
      <c r="VXL25" s="49"/>
      <c r="VXN25" s="49"/>
      <c r="VXU25" s="75"/>
      <c r="VYA25" s="49"/>
      <c r="VYB25" s="49"/>
      <c r="VYD25" s="49"/>
      <c r="VYK25" s="75"/>
      <c r="VYQ25" s="49"/>
      <c r="VYR25" s="49"/>
      <c r="VYT25" s="49"/>
      <c r="VZA25" s="75"/>
      <c r="VZG25" s="49"/>
      <c r="VZH25" s="49"/>
      <c r="VZJ25" s="49"/>
      <c r="VZQ25" s="75"/>
      <c r="VZW25" s="49"/>
      <c r="VZX25" s="49"/>
      <c r="VZZ25" s="49"/>
      <c r="WAG25" s="75"/>
      <c r="WAM25" s="49"/>
      <c r="WAN25" s="49"/>
      <c r="WAP25" s="49"/>
      <c r="WAW25" s="75"/>
      <c r="WBC25" s="49"/>
      <c r="WBD25" s="49"/>
      <c r="WBF25" s="49"/>
      <c r="WBM25" s="75"/>
      <c r="WBS25" s="49"/>
      <c r="WBT25" s="49"/>
      <c r="WBV25" s="49"/>
      <c r="WCC25" s="75"/>
      <c r="WCI25" s="49"/>
      <c r="WCJ25" s="49"/>
      <c r="WCL25" s="49"/>
      <c r="WCS25" s="75"/>
      <c r="WCY25" s="49"/>
      <c r="WCZ25" s="49"/>
      <c r="WDB25" s="49"/>
      <c r="WDI25" s="75"/>
      <c r="WDO25" s="49"/>
      <c r="WDP25" s="49"/>
      <c r="WDR25" s="49"/>
      <c r="WDY25" s="75"/>
      <c r="WEE25" s="49"/>
      <c r="WEF25" s="49"/>
      <c r="WEH25" s="49"/>
      <c r="WEO25" s="75"/>
      <c r="WEU25" s="49"/>
      <c r="WEV25" s="49"/>
      <c r="WEX25" s="49"/>
      <c r="WFE25" s="75"/>
      <c r="WFK25" s="49"/>
      <c r="WFL25" s="49"/>
      <c r="WFN25" s="49"/>
      <c r="WFU25" s="75"/>
      <c r="WGA25" s="49"/>
      <c r="WGB25" s="49"/>
      <c r="WGD25" s="49"/>
      <c r="WGK25" s="75"/>
      <c r="WGQ25" s="49"/>
      <c r="WGR25" s="49"/>
      <c r="WGT25" s="49"/>
      <c r="WHA25" s="75"/>
      <c r="WHG25" s="49"/>
      <c r="WHH25" s="49"/>
      <c r="WHJ25" s="49"/>
      <c r="WHQ25" s="75"/>
      <c r="WHW25" s="49"/>
      <c r="WHX25" s="49"/>
      <c r="WHZ25" s="49"/>
      <c r="WIG25" s="75"/>
      <c r="WIM25" s="49"/>
      <c r="WIN25" s="49"/>
      <c r="WIP25" s="49"/>
      <c r="WIW25" s="75"/>
      <c r="WJC25" s="49"/>
      <c r="WJD25" s="49"/>
      <c r="WJF25" s="49"/>
      <c r="WJM25" s="75"/>
      <c r="WJS25" s="49"/>
      <c r="WJT25" s="49"/>
      <c r="WJV25" s="49"/>
      <c r="WKC25" s="75"/>
      <c r="WKI25" s="49"/>
      <c r="WKJ25" s="49"/>
      <c r="WKL25" s="49"/>
      <c r="WKS25" s="75"/>
      <c r="WKY25" s="49"/>
      <c r="WKZ25" s="49"/>
      <c r="WLB25" s="49"/>
      <c r="WLI25" s="75"/>
      <c r="WLO25" s="49"/>
      <c r="WLP25" s="49"/>
      <c r="WLR25" s="49"/>
      <c r="WLY25" s="75"/>
      <c r="WME25" s="49"/>
      <c r="WMF25" s="49"/>
      <c r="WMH25" s="49"/>
      <c r="WMO25" s="75"/>
      <c r="WMU25" s="49"/>
      <c r="WMV25" s="49"/>
      <c r="WMX25" s="49"/>
      <c r="WNE25" s="75"/>
      <c r="WNK25" s="49"/>
      <c r="WNL25" s="49"/>
      <c r="WNN25" s="49"/>
      <c r="WNU25" s="75"/>
      <c r="WOA25" s="49"/>
      <c r="WOB25" s="49"/>
      <c r="WOD25" s="49"/>
      <c r="WOK25" s="75"/>
      <c r="WOQ25" s="49"/>
      <c r="WOR25" s="49"/>
      <c r="WOT25" s="49"/>
      <c r="WPA25" s="75"/>
      <c r="WPG25" s="49"/>
      <c r="WPH25" s="49"/>
      <c r="WPJ25" s="49"/>
      <c r="WPQ25" s="75"/>
      <c r="WPW25" s="49"/>
      <c r="WPX25" s="49"/>
      <c r="WPZ25" s="49"/>
      <c r="WQG25" s="75"/>
      <c r="WQM25" s="49"/>
      <c r="WQN25" s="49"/>
      <c r="WQP25" s="49"/>
      <c r="WQW25" s="75"/>
      <c r="WRC25" s="49"/>
      <c r="WRD25" s="49"/>
      <c r="WRF25" s="49"/>
      <c r="WRM25" s="75"/>
      <c r="WRS25" s="49"/>
      <c r="WRT25" s="49"/>
      <c r="WRV25" s="49"/>
      <c r="WSC25" s="75"/>
      <c r="WSI25" s="49"/>
      <c r="WSJ25" s="49"/>
      <c r="WSL25" s="49"/>
      <c r="WSS25" s="75"/>
      <c r="WSY25" s="49"/>
      <c r="WSZ25" s="49"/>
      <c r="WTB25" s="49"/>
      <c r="WTI25" s="75"/>
      <c r="WTO25" s="49"/>
      <c r="WTP25" s="49"/>
      <c r="WTR25" s="49"/>
      <c r="WTY25" s="75"/>
      <c r="WUE25" s="49"/>
      <c r="WUF25" s="49"/>
      <c r="WUH25" s="49"/>
      <c r="WUO25" s="75"/>
      <c r="WUU25" s="49"/>
      <c r="WUV25" s="49"/>
      <c r="WUX25" s="49"/>
      <c r="WVE25" s="75"/>
      <c r="WVK25" s="49"/>
      <c r="WVL25" s="49"/>
      <c r="WVN25" s="49"/>
      <c r="WVU25" s="75"/>
      <c r="WWA25" s="49"/>
      <c r="WWB25" s="49"/>
      <c r="WWD25" s="49"/>
      <c r="WWK25" s="75"/>
      <c r="WWQ25" s="49"/>
      <c r="WWR25" s="49"/>
      <c r="WWT25" s="49"/>
      <c r="WXA25" s="75"/>
      <c r="WXG25" s="49"/>
      <c r="WXH25" s="49"/>
      <c r="WXJ25" s="49"/>
      <c r="WXQ25" s="75"/>
      <c r="WXW25" s="49"/>
      <c r="WXX25" s="49"/>
      <c r="WXZ25" s="49"/>
      <c r="WYG25" s="75"/>
      <c r="WYM25" s="49"/>
      <c r="WYN25" s="49"/>
      <c r="WYP25" s="49"/>
      <c r="WYW25" s="75"/>
      <c r="WZC25" s="49"/>
      <c r="WZD25" s="49"/>
      <c r="WZF25" s="49"/>
      <c r="WZM25" s="75"/>
      <c r="WZS25" s="49"/>
      <c r="WZT25" s="49"/>
      <c r="WZV25" s="49"/>
      <c r="XAC25" s="75"/>
      <c r="XAI25" s="49"/>
      <c r="XAJ25" s="49"/>
      <c r="XAL25" s="49"/>
      <c r="XAS25" s="75"/>
      <c r="XAY25" s="49"/>
      <c r="XAZ25" s="49"/>
      <c r="XBB25" s="49"/>
      <c r="XBI25" s="75"/>
      <c r="XBO25" s="49"/>
      <c r="XBP25" s="49"/>
      <c r="XBR25" s="49"/>
      <c r="XBY25" s="75"/>
      <c r="XCE25" s="49"/>
      <c r="XCF25" s="49"/>
      <c r="XCH25" s="49"/>
      <c r="XCO25" s="75"/>
      <c r="XCU25" s="49"/>
      <c r="XCV25" s="49"/>
      <c r="XCX25" s="49"/>
      <c r="XDE25" s="75"/>
      <c r="XDK25" s="49"/>
      <c r="XDL25" s="49"/>
      <c r="XDN25" s="49"/>
      <c r="XDU25" s="75"/>
      <c r="XEA25" s="49"/>
      <c r="XEB25" s="49"/>
      <c r="XED25" s="49"/>
      <c r="XEK25" s="75"/>
      <c r="XEQ25" s="49"/>
      <c r="XER25" s="49"/>
      <c r="XET25" s="49"/>
      <c r="XFA25" s="75"/>
    </row>
    <row r="26" spans="1:1021 1027:2045 2051:3069 3075:4093 4099:5117 5123:6141 6147:7165 7171:8189 8195:9213 9219:10237 10243:11261 11267:12285 12291:13309 13315:14333 14339:15357 15363:16381" s="48" customFormat="1" x14ac:dyDescent="0.25">
      <c r="A26" s="48" t="s">
        <v>93</v>
      </c>
      <c r="B26" s="48" t="s">
        <v>94</v>
      </c>
      <c r="C26" s="49"/>
      <c r="D26" s="49">
        <v>975</v>
      </c>
      <c r="E26" s="48" t="s">
        <v>93</v>
      </c>
      <c r="F26" s="49">
        <v>975</v>
      </c>
      <c r="G26" s="48" t="s">
        <v>277</v>
      </c>
      <c r="H26" s="48" t="s">
        <v>278</v>
      </c>
      <c r="I26" s="48" t="s">
        <v>288</v>
      </c>
      <c r="J26" s="48" t="s">
        <v>280</v>
      </c>
      <c r="K26" s="48" t="s">
        <v>281</v>
      </c>
      <c r="L26" s="48" t="s">
        <v>282</v>
      </c>
      <c r="M26" s="75">
        <v>44839</v>
      </c>
      <c r="N26" s="48" t="s">
        <v>289</v>
      </c>
      <c r="O26" s="48" t="s">
        <v>282</v>
      </c>
      <c r="P26" s="48" t="s">
        <v>89</v>
      </c>
      <c r="Q26" s="76"/>
      <c r="R26" s="50" t="s">
        <v>91</v>
      </c>
      <c r="S26" s="49"/>
      <c r="T26" s="49"/>
      <c r="V26" s="49"/>
      <c r="AC26" s="75"/>
      <c r="AI26" s="49"/>
      <c r="AJ26" s="49"/>
      <c r="AL26" s="49"/>
      <c r="AS26" s="75"/>
      <c r="AY26" s="49"/>
      <c r="AZ26" s="49"/>
      <c r="BB26" s="49"/>
      <c r="BI26" s="75"/>
      <c r="BO26" s="49"/>
      <c r="BP26" s="49"/>
      <c r="BR26" s="49"/>
      <c r="BY26" s="75"/>
      <c r="CE26" s="49"/>
      <c r="CF26" s="49"/>
      <c r="CH26" s="49"/>
      <c r="CO26" s="75"/>
      <c r="CU26" s="49"/>
      <c r="CV26" s="49"/>
      <c r="CX26" s="49"/>
      <c r="DE26" s="75"/>
      <c r="DK26" s="49"/>
      <c r="DL26" s="49"/>
      <c r="DN26" s="49"/>
      <c r="DU26" s="75"/>
      <c r="EA26" s="49"/>
      <c r="EB26" s="49"/>
      <c r="ED26" s="49"/>
      <c r="EK26" s="75"/>
      <c r="EQ26" s="49"/>
      <c r="ER26" s="49"/>
      <c r="ET26" s="49"/>
      <c r="FA26" s="75"/>
      <c r="FG26" s="49"/>
      <c r="FH26" s="49"/>
      <c r="FJ26" s="49"/>
      <c r="FQ26" s="75"/>
      <c r="FW26" s="49"/>
      <c r="FX26" s="49"/>
      <c r="FZ26" s="49"/>
      <c r="GG26" s="75"/>
      <c r="GM26" s="49"/>
      <c r="GN26" s="49"/>
      <c r="GP26" s="49"/>
      <c r="GW26" s="75"/>
      <c r="HC26" s="49"/>
      <c r="HD26" s="49"/>
      <c r="HF26" s="49"/>
      <c r="HM26" s="75"/>
      <c r="HS26" s="49"/>
      <c r="HT26" s="49"/>
      <c r="HV26" s="49"/>
      <c r="IC26" s="75"/>
      <c r="II26" s="49"/>
      <c r="IJ26" s="49"/>
      <c r="IL26" s="49"/>
      <c r="IS26" s="75"/>
      <c r="IY26" s="49"/>
      <c r="IZ26" s="49"/>
      <c r="JB26" s="49"/>
      <c r="JI26" s="75"/>
      <c r="JO26" s="49"/>
      <c r="JP26" s="49"/>
      <c r="JR26" s="49"/>
      <c r="JY26" s="75"/>
      <c r="KE26" s="49"/>
      <c r="KF26" s="49"/>
      <c r="KH26" s="49"/>
      <c r="KO26" s="75"/>
      <c r="KU26" s="49"/>
      <c r="KV26" s="49"/>
      <c r="KX26" s="49"/>
      <c r="LE26" s="75"/>
      <c r="LK26" s="49"/>
      <c r="LL26" s="49"/>
      <c r="LN26" s="49"/>
      <c r="LU26" s="75"/>
      <c r="MA26" s="49"/>
      <c r="MB26" s="49"/>
      <c r="MD26" s="49"/>
      <c r="MK26" s="75"/>
      <c r="MQ26" s="49"/>
      <c r="MR26" s="49"/>
      <c r="MT26" s="49"/>
      <c r="NA26" s="75"/>
      <c r="NG26" s="49"/>
      <c r="NH26" s="49"/>
      <c r="NJ26" s="49"/>
      <c r="NQ26" s="75"/>
      <c r="NW26" s="49"/>
      <c r="NX26" s="49"/>
      <c r="NZ26" s="49"/>
      <c r="OG26" s="75"/>
      <c r="OM26" s="49"/>
      <c r="ON26" s="49"/>
      <c r="OP26" s="49"/>
      <c r="OW26" s="75"/>
      <c r="PC26" s="49"/>
      <c r="PD26" s="49"/>
      <c r="PF26" s="49"/>
      <c r="PM26" s="75"/>
      <c r="PS26" s="49"/>
      <c r="PT26" s="49"/>
      <c r="PV26" s="49"/>
      <c r="QC26" s="75"/>
      <c r="QI26" s="49"/>
      <c r="QJ26" s="49"/>
      <c r="QL26" s="49"/>
      <c r="QS26" s="75"/>
      <c r="QY26" s="49"/>
      <c r="QZ26" s="49"/>
      <c r="RB26" s="49"/>
      <c r="RI26" s="75"/>
      <c r="RO26" s="49"/>
      <c r="RP26" s="49"/>
      <c r="RR26" s="49"/>
      <c r="RY26" s="75"/>
      <c r="SE26" s="49"/>
      <c r="SF26" s="49"/>
      <c r="SH26" s="49"/>
      <c r="SO26" s="75"/>
      <c r="SU26" s="49"/>
      <c r="SV26" s="49"/>
      <c r="SX26" s="49"/>
      <c r="TE26" s="75"/>
      <c r="TK26" s="49"/>
      <c r="TL26" s="49"/>
      <c r="TN26" s="49"/>
      <c r="TU26" s="75"/>
      <c r="UA26" s="49"/>
      <c r="UB26" s="49"/>
      <c r="UD26" s="49"/>
      <c r="UK26" s="75"/>
      <c r="UQ26" s="49"/>
      <c r="UR26" s="49"/>
      <c r="UT26" s="49"/>
      <c r="VA26" s="75"/>
      <c r="VG26" s="49"/>
      <c r="VH26" s="49"/>
      <c r="VJ26" s="49"/>
      <c r="VQ26" s="75"/>
      <c r="VW26" s="49"/>
      <c r="VX26" s="49"/>
      <c r="VZ26" s="49"/>
      <c r="WG26" s="75"/>
      <c r="WM26" s="49"/>
      <c r="WN26" s="49"/>
      <c r="WP26" s="49"/>
      <c r="WW26" s="75"/>
      <c r="XC26" s="49"/>
      <c r="XD26" s="49"/>
      <c r="XF26" s="49"/>
      <c r="XM26" s="75"/>
      <c r="XS26" s="49"/>
      <c r="XT26" s="49"/>
      <c r="XV26" s="49"/>
      <c r="YC26" s="75"/>
      <c r="YI26" s="49"/>
      <c r="YJ26" s="49"/>
      <c r="YL26" s="49"/>
      <c r="YS26" s="75"/>
      <c r="YY26" s="49"/>
      <c r="YZ26" s="49"/>
      <c r="ZB26" s="49"/>
      <c r="ZI26" s="75"/>
      <c r="ZO26" s="49"/>
      <c r="ZP26" s="49"/>
      <c r="ZR26" s="49"/>
      <c r="ZY26" s="75"/>
      <c r="AAE26" s="49"/>
      <c r="AAF26" s="49"/>
      <c r="AAH26" s="49"/>
      <c r="AAO26" s="75"/>
      <c r="AAU26" s="49"/>
      <c r="AAV26" s="49"/>
      <c r="AAX26" s="49"/>
      <c r="ABE26" s="75"/>
      <c r="ABK26" s="49"/>
      <c r="ABL26" s="49"/>
      <c r="ABN26" s="49"/>
      <c r="ABU26" s="75"/>
      <c r="ACA26" s="49"/>
      <c r="ACB26" s="49"/>
      <c r="ACD26" s="49"/>
      <c r="ACK26" s="75"/>
      <c r="ACQ26" s="49"/>
      <c r="ACR26" s="49"/>
      <c r="ACT26" s="49"/>
      <c r="ADA26" s="75"/>
      <c r="ADG26" s="49"/>
      <c r="ADH26" s="49"/>
      <c r="ADJ26" s="49"/>
      <c r="ADQ26" s="75"/>
      <c r="ADW26" s="49"/>
      <c r="ADX26" s="49"/>
      <c r="ADZ26" s="49"/>
      <c r="AEG26" s="75"/>
      <c r="AEM26" s="49"/>
      <c r="AEN26" s="49"/>
      <c r="AEP26" s="49"/>
      <c r="AEW26" s="75"/>
      <c r="AFC26" s="49"/>
      <c r="AFD26" s="49"/>
      <c r="AFF26" s="49"/>
      <c r="AFM26" s="75"/>
      <c r="AFS26" s="49"/>
      <c r="AFT26" s="49"/>
      <c r="AFV26" s="49"/>
      <c r="AGC26" s="75"/>
      <c r="AGI26" s="49"/>
      <c r="AGJ26" s="49"/>
      <c r="AGL26" s="49"/>
      <c r="AGS26" s="75"/>
      <c r="AGY26" s="49"/>
      <c r="AGZ26" s="49"/>
      <c r="AHB26" s="49"/>
      <c r="AHI26" s="75"/>
      <c r="AHO26" s="49"/>
      <c r="AHP26" s="49"/>
      <c r="AHR26" s="49"/>
      <c r="AHY26" s="75"/>
      <c r="AIE26" s="49"/>
      <c r="AIF26" s="49"/>
      <c r="AIH26" s="49"/>
      <c r="AIO26" s="75"/>
      <c r="AIU26" s="49"/>
      <c r="AIV26" s="49"/>
      <c r="AIX26" s="49"/>
      <c r="AJE26" s="75"/>
      <c r="AJK26" s="49"/>
      <c r="AJL26" s="49"/>
      <c r="AJN26" s="49"/>
      <c r="AJU26" s="75"/>
      <c r="AKA26" s="49"/>
      <c r="AKB26" s="49"/>
      <c r="AKD26" s="49"/>
      <c r="AKK26" s="75"/>
      <c r="AKQ26" s="49"/>
      <c r="AKR26" s="49"/>
      <c r="AKT26" s="49"/>
      <c r="ALA26" s="75"/>
      <c r="ALG26" s="49"/>
      <c r="ALH26" s="49"/>
      <c r="ALJ26" s="49"/>
      <c r="ALQ26" s="75"/>
      <c r="ALW26" s="49"/>
      <c r="ALX26" s="49"/>
      <c r="ALZ26" s="49"/>
      <c r="AMG26" s="75"/>
      <c r="AMM26" s="49"/>
      <c r="AMN26" s="49"/>
      <c r="AMP26" s="49"/>
      <c r="AMW26" s="75"/>
      <c r="ANC26" s="49"/>
      <c r="AND26" s="49"/>
      <c r="ANF26" s="49"/>
      <c r="ANM26" s="75"/>
      <c r="ANS26" s="49"/>
      <c r="ANT26" s="49"/>
      <c r="ANV26" s="49"/>
      <c r="AOC26" s="75"/>
      <c r="AOI26" s="49"/>
      <c r="AOJ26" s="49"/>
      <c r="AOL26" s="49"/>
      <c r="AOS26" s="75"/>
      <c r="AOY26" s="49"/>
      <c r="AOZ26" s="49"/>
      <c r="APB26" s="49"/>
      <c r="API26" s="75"/>
      <c r="APO26" s="49"/>
      <c r="APP26" s="49"/>
      <c r="APR26" s="49"/>
      <c r="APY26" s="75"/>
      <c r="AQE26" s="49"/>
      <c r="AQF26" s="49"/>
      <c r="AQH26" s="49"/>
      <c r="AQO26" s="75"/>
      <c r="AQU26" s="49"/>
      <c r="AQV26" s="49"/>
      <c r="AQX26" s="49"/>
      <c r="ARE26" s="75"/>
      <c r="ARK26" s="49"/>
      <c r="ARL26" s="49"/>
      <c r="ARN26" s="49"/>
      <c r="ARU26" s="75"/>
      <c r="ASA26" s="49"/>
      <c r="ASB26" s="49"/>
      <c r="ASD26" s="49"/>
      <c r="ASK26" s="75"/>
      <c r="ASQ26" s="49"/>
      <c r="ASR26" s="49"/>
      <c r="AST26" s="49"/>
      <c r="ATA26" s="75"/>
      <c r="ATG26" s="49"/>
      <c r="ATH26" s="49"/>
      <c r="ATJ26" s="49"/>
      <c r="ATQ26" s="75"/>
      <c r="ATW26" s="49"/>
      <c r="ATX26" s="49"/>
      <c r="ATZ26" s="49"/>
      <c r="AUG26" s="75"/>
      <c r="AUM26" s="49"/>
      <c r="AUN26" s="49"/>
      <c r="AUP26" s="49"/>
      <c r="AUW26" s="75"/>
      <c r="AVC26" s="49"/>
      <c r="AVD26" s="49"/>
      <c r="AVF26" s="49"/>
      <c r="AVM26" s="75"/>
      <c r="AVS26" s="49"/>
      <c r="AVT26" s="49"/>
      <c r="AVV26" s="49"/>
      <c r="AWC26" s="75"/>
      <c r="AWI26" s="49"/>
      <c r="AWJ26" s="49"/>
      <c r="AWL26" s="49"/>
      <c r="AWS26" s="75"/>
      <c r="AWY26" s="49"/>
      <c r="AWZ26" s="49"/>
      <c r="AXB26" s="49"/>
      <c r="AXI26" s="75"/>
      <c r="AXO26" s="49"/>
      <c r="AXP26" s="49"/>
      <c r="AXR26" s="49"/>
      <c r="AXY26" s="75"/>
      <c r="AYE26" s="49"/>
      <c r="AYF26" s="49"/>
      <c r="AYH26" s="49"/>
      <c r="AYO26" s="75"/>
      <c r="AYU26" s="49"/>
      <c r="AYV26" s="49"/>
      <c r="AYX26" s="49"/>
      <c r="AZE26" s="75"/>
      <c r="AZK26" s="49"/>
      <c r="AZL26" s="49"/>
      <c r="AZN26" s="49"/>
      <c r="AZU26" s="75"/>
      <c r="BAA26" s="49"/>
      <c r="BAB26" s="49"/>
      <c r="BAD26" s="49"/>
      <c r="BAK26" s="75"/>
      <c r="BAQ26" s="49"/>
      <c r="BAR26" s="49"/>
      <c r="BAT26" s="49"/>
      <c r="BBA26" s="75"/>
      <c r="BBG26" s="49"/>
      <c r="BBH26" s="49"/>
      <c r="BBJ26" s="49"/>
      <c r="BBQ26" s="75"/>
      <c r="BBW26" s="49"/>
      <c r="BBX26" s="49"/>
      <c r="BBZ26" s="49"/>
      <c r="BCG26" s="75"/>
      <c r="BCM26" s="49"/>
      <c r="BCN26" s="49"/>
      <c r="BCP26" s="49"/>
      <c r="BCW26" s="75"/>
      <c r="BDC26" s="49"/>
      <c r="BDD26" s="49"/>
      <c r="BDF26" s="49"/>
      <c r="BDM26" s="75"/>
      <c r="BDS26" s="49"/>
      <c r="BDT26" s="49"/>
      <c r="BDV26" s="49"/>
      <c r="BEC26" s="75"/>
      <c r="BEI26" s="49"/>
      <c r="BEJ26" s="49"/>
      <c r="BEL26" s="49"/>
      <c r="BES26" s="75"/>
      <c r="BEY26" s="49"/>
      <c r="BEZ26" s="49"/>
      <c r="BFB26" s="49"/>
      <c r="BFI26" s="75"/>
      <c r="BFO26" s="49"/>
      <c r="BFP26" s="49"/>
      <c r="BFR26" s="49"/>
      <c r="BFY26" s="75"/>
      <c r="BGE26" s="49"/>
      <c r="BGF26" s="49"/>
      <c r="BGH26" s="49"/>
      <c r="BGO26" s="75"/>
      <c r="BGU26" s="49"/>
      <c r="BGV26" s="49"/>
      <c r="BGX26" s="49"/>
      <c r="BHE26" s="75"/>
      <c r="BHK26" s="49"/>
      <c r="BHL26" s="49"/>
      <c r="BHN26" s="49"/>
      <c r="BHU26" s="75"/>
      <c r="BIA26" s="49"/>
      <c r="BIB26" s="49"/>
      <c r="BID26" s="49"/>
      <c r="BIK26" s="75"/>
      <c r="BIQ26" s="49"/>
      <c r="BIR26" s="49"/>
      <c r="BIT26" s="49"/>
      <c r="BJA26" s="75"/>
      <c r="BJG26" s="49"/>
      <c r="BJH26" s="49"/>
      <c r="BJJ26" s="49"/>
      <c r="BJQ26" s="75"/>
      <c r="BJW26" s="49"/>
      <c r="BJX26" s="49"/>
      <c r="BJZ26" s="49"/>
      <c r="BKG26" s="75"/>
      <c r="BKM26" s="49"/>
      <c r="BKN26" s="49"/>
      <c r="BKP26" s="49"/>
      <c r="BKW26" s="75"/>
      <c r="BLC26" s="49"/>
      <c r="BLD26" s="49"/>
      <c r="BLF26" s="49"/>
      <c r="BLM26" s="75"/>
      <c r="BLS26" s="49"/>
      <c r="BLT26" s="49"/>
      <c r="BLV26" s="49"/>
      <c r="BMC26" s="75"/>
      <c r="BMI26" s="49"/>
      <c r="BMJ26" s="49"/>
      <c r="BML26" s="49"/>
      <c r="BMS26" s="75"/>
      <c r="BMY26" s="49"/>
      <c r="BMZ26" s="49"/>
      <c r="BNB26" s="49"/>
      <c r="BNI26" s="75"/>
      <c r="BNO26" s="49"/>
      <c r="BNP26" s="49"/>
      <c r="BNR26" s="49"/>
      <c r="BNY26" s="75"/>
      <c r="BOE26" s="49"/>
      <c r="BOF26" s="49"/>
      <c r="BOH26" s="49"/>
      <c r="BOO26" s="75"/>
      <c r="BOU26" s="49"/>
      <c r="BOV26" s="49"/>
      <c r="BOX26" s="49"/>
      <c r="BPE26" s="75"/>
      <c r="BPK26" s="49"/>
      <c r="BPL26" s="49"/>
      <c r="BPN26" s="49"/>
      <c r="BPU26" s="75"/>
      <c r="BQA26" s="49"/>
      <c r="BQB26" s="49"/>
      <c r="BQD26" s="49"/>
      <c r="BQK26" s="75"/>
      <c r="BQQ26" s="49"/>
      <c r="BQR26" s="49"/>
      <c r="BQT26" s="49"/>
      <c r="BRA26" s="75"/>
      <c r="BRG26" s="49"/>
      <c r="BRH26" s="49"/>
      <c r="BRJ26" s="49"/>
      <c r="BRQ26" s="75"/>
      <c r="BRW26" s="49"/>
      <c r="BRX26" s="49"/>
      <c r="BRZ26" s="49"/>
      <c r="BSG26" s="75"/>
      <c r="BSM26" s="49"/>
      <c r="BSN26" s="49"/>
      <c r="BSP26" s="49"/>
      <c r="BSW26" s="75"/>
      <c r="BTC26" s="49"/>
      <c r="BTD26" s="49"/>
      <c r="BTF26" s="49"/>
      <c r="BTM26" s="75"/>
      <c r="BTS26" s="49"/>
      <c r="BTT26" s="49"/>
      <c r="BTV26" s="49"/>
      <c r="BUC26" s="75"/>
      <c r="BUI26" s="49"/>
      <c r="BUJ26" s="49"/>
      <c r="BUL26" s="49"/>
      <c r="BUS26" s="75"/>
      <c r="BUY26" s="49"/>
      <c r="BUZ26" s="49"/>
      <c r="BVB26" s="49"/>
      <c r="BVI26" s="75"/>
      <c r="BVO26" s="49"/>
      <c r="BVP26" s="49"/>
      <c r="BVR26" s="49"/>
      <c r="BVY26" s="75"/>
      <c r="BWE26" s="49"/>
      <c r="BWF26" s="49"/>
      <c r="BWH26" s="49"/>
      <c r="BWO26" s="75"/>
      <c r="BWU26" s="49"/>
      <c r="BWV26" s="49"/>
      <c r="BWX26" s="49"/>
      <c r="BXE26" s="75"/>
      <c r="BXK26" s="49"/>
      <c r="BXL26" s="49"/>
      <c r="BXN26" s="49"/>
      <c r="BXU26" s="75"/>
      <c r="BYA26" s="49"/>
      <c r="BYB26" s="49"/>
      <c r="BYD26" s="49"/>
      <c r="BYK26" s="75"/>
      <c r="BYQ26" s="49"/>
      <c r="BYR26" s="49"/>
      <c r="BYT26" s="49"/>
      <c r="BZA26" s="75"/>
      <c r="BZG26" s="49"/>
      <c r="BZH26" s="49"/>
      <c r="BZJ26" s="49"/>
      <c r="BZQ26" s="75"/>
      <c r="BZW26" s="49"/>
      <c r="BZX26" s="49"/>
      <c r="BZZ26" s="49"/>
      <c r="CAG26" s="75"/>
      <c r="CAM26" s="49"/>
      <c r="CAN26" s="49"/>
      <c r="CAP26" s="49"/>
      <c r="CAW26" s="75"/>
      <c r="CBC26" s="49"/>
      <c r="CBD26" s="49"/>
      <c r="CBF26" s="49"/>
      <c r="CBM26" s="75"/>
      <c r="CBS26" s="49"/>
      <c r="CBT26" s="49"/>
      <c r="CBV26" s="49"/>
      <c r="CCC26" s="75"/>
      <c r="CCI26" s="49"/>
      <c r="CCJ26" s="49"/>
      <c r="CCL26" s="49"/>
      <c r="CCS26" s="75"/>
      <c r="CCY26" s="49"/>
      <c r="CCZ26" s="49"/>
      <c r="CDB26" s="49"/>
      <c r="CDI26" s="75"/>
      <c r="CDO26" s="49"/>
      <c r="CDP26" s="49"/>
      <c r="CDR26" s="49"/>
      <c r="CDY26" s="75"/>
      <c r="CEE26" s="49"/>
      <c r="CEF26" s="49"/>
      <c r="CEH26" s="49"/>
      <c r="CEO26" s="75"/>
      <c r="CEU26" s="49"/>
      <c r="CEV26" s="49"/>
      <c r="CEX26" s="49"/>
      <c r="CFE26" s="75"/>
      <c r="CFK26" s="49"/>
      <c r="CFL26" s="49"/>
      <c r="CFN26" s="49"/>
      <c r="CFU26" s="75"/>
      <c r="CGA26" s="49"/>
      <c r="CGB26" s="49"/>
      <c r="CGD26" s="49"/>
      <c r="CGK26" s="75"/>
      <c r="CGQ26" s="49"/>
      <c r="CGR26" s="49"/>
      <c r="CGT26" s="49"/>
      <c r="CHA26" s="75"/>
      <c r="CHG26" s="49"/>
      <c r="CHH26" s="49"/>
      <c r="CHJ26" s="49"/>
      <c r="CHQ26" s="75"/>
      <c r="CHW26" s="49"/>
      <c r="CHX26" s="49"/>
      <c r="CHZ26" s="49"/>
      <c r="CIG26" s="75"/>
      <c r="CIM26" s="49"/>
      <c r="CIN26" s="49"/>
      <c r="CIP26" s="49"/>
      <c r="CIW26" s="75"/>
      <c r="CJC26" s="49"/>
      <c r="CJD26" s="49"/>
      <c r="CJF26" s="49"/>
      <c r="CJM26" s="75"/>
      <c r="CJS26" s="49"/>
      <c r="CJT26" s="49"/>
      <c r="CJV26" s="49"/>
      <c r="CKC26" s="75"/>
      <c r="CKI26" s="49"/>
      <c r="CKJ26" s="49"/>
      <c r="CKL26" s="49"/>
      <c r="CKS26" s="75"/>
      <c r="CKY26" s="49"/>
      <c r="CKZ26" s="49"/>
      <c r="CLB26" s="49"/>
      <c r="CLI26" s="75"/>
      <c r="CLO26" s="49"/>
      <c r="CLP26" s="49"/>
      <c r="CLR26" s="49"/>
      <c r="CLY26" s="75"/>
      <c r="CME26" s="49"/>
      <c r="CMF26" s="49"/>
      <c r="CMH26" s="49"/>
      <c r="CMO26" s="75"/>
      <c r="CMU26" s="49"/>
      <c r="CMV26" s="49"/>
      <c r="CMX26" s="49"/>
      <c r="CNE26" s="75"/>
      <c r="CNK26" s="49"/>
      <c r="CNL26" s="49"/>
      <c r="CNN26" s="49"/>
      <c r="CNU26" s="75"/>
      <c r="COA26" s="49"/>
      <c r="COB26" s="49"/>
      <c r="COD26" s="49"/>
      <c r="COK26" s="75"/>
      <c r="COQ26" s="49"/>
      <c r="COR26" s="49"/>
      <c r="COT26" s="49"/>
      <c r="CPA26" s="75"/>
      <c r="CPG26" s="49"/>
      <c r="CPH26" s="49"/>
      <c r="CPJ26" s="49"/>
      <c r="CPQ26" s="75"/>
      <c r="CPW26" s="49"/>
      <c r="CPX26" s="49"/>
      <c r="CPZ26" s="49"/>
      <c r="CQG26" s="75"/>
      <c r="CQM26" s="49"/>
      <c r="CQN26" s="49"/>
      <c r="CQP26" s="49"/>
      <c r="CQW26" s="75"/>
      <c r="CRC26" s="49"/>
      <c r="CRD26" s="49"/>
      <c r="CRF26" s="49"/>
      <c r="CRM26" s="75"/>
      <c r="CRS26" s="49"/>
      <c r="CRT26" s="49"/>
      <c r="CRV26" s="49"/>
      <c r="CSC26" s="75"/>
      <c r="CSI26" s="49"/>
      <c r="CSJ26" s="49"/>
      <c r="CSL26" s="49"/>
      <c r="CSS26" s="75"/>
      <c r="CSY26" s="49"/>
      <c r="CSZ26" s="49"/>
      <c r="CTB26" s="49"/>
      <c r="CTI26" s="75"/>
      <c r="CTO26" s="49"/>
      <c r="CTP26" s="49"/>
      <c r="CTR26" s="49"/>
      <c r="CTY26" s="75"/>
      <c r="CUE26" s="49"/>
      <c r="CUF26" s="49"/>
      <c r="CUH26" s="49"/>
      <c r="CUO26" s="75"/>
      <c r="CUU26" s="49"/>
      <c r="CUV26" s="49"/>
      <c r="CUX26" s="49"/>
      <c r="CVE26" s="75"/>
      <c r="CVK26" s="49"/>
      <c r="CVL26" s="49"/>
      <c r="CVN26" s="49"/>
      <c r="CVU26" s="75"/>
      <c r="CWA26" s="49"/>
      <c r="CWB26" s="49"/>
      <c r="CWD26" s="49"/>
      <c r="CWK26" s="75"/>
      <c r="CWQ26" s="49"/>
      <c r="CWR26" s="49"/>
      <c r="CWT26" s="49"/>
      <c r="CXA26" s="75"/>
      <c r="CXG26" s="49"/>
      <c r="CXH26" s="49"/>
      <c r="CXJ26" s="49"/>
      <c r="CXQ26" s="75"/>
      <c r="CXW26" s="49"/>
      <c r="CXX26" s="49"/>
      <c r="CXZ26" s="49"/>
      <c r="CYG26" s="75"/>
      <c r="CYM26" s="49"/>
      <c r="CYN26" s="49"/>
      <c r="CYP26" s="49"/>
      <c r="CYW26" s="75"/>
      <c r="CZC26" s="49"/>
      <c r="CZD26" s="49"/>
      <c r="CZF26" s="49"/>
      <c r="CZM26" s="75"/>
      <c r="CZS26" s="49"/>
      <c r="CZT26" s="49"/>
      <c r="CZV26" s="49"/>
      <c r="DAC26" s="75"/>
      <c r="DAI26" s="49"/>
      <c r="DAJ26" s="49"/>
      <c r="DAL26" s="49"/>
      <c r="DAS26" s="75"/>
      <c r="DAY26" s="49"/>
      <c r="DAZ26" s="49"/>
      <c r="DBB26" s="49"/>
      <c r="DBI26" s="75"/>
      <c r="DBO26" s="49"/>
      <c r="DBP26" s="49"/>
      <c r="DBR26" s="49"/>
      <c r="DBY26" s="75"/>
      <c r="DCE26" s="49"/>
      <c r="DCF26" s="49"/>
      <c r="DCH26" s="49"/>
      <c r="DCO26" s="75"/>
      <c r="DCU26" s="49"/>
      <c r="DCV26" s="49"/>
      <c r="DCX26" s="49"/>
      <c r="DDE26" s="75"/>
      <c r="DDK26" s="49"/>
      <c r="DDL26" s="49"/>
      <c r="DDN26" s="49"/>
      <c r="DDU26" s="75"/>
      <c r="DEA26" s="49"/>
      <c r="DEB26" s="49"/>
      <c r="DED26" s="49"/>
      <c r="DEK26" s="75"/>
      <c r="DEQ26" s="49"/>
      <c r="DER26" s="49"/>
      <c r="DET26" s="49"/>
      <c r="DFA26" s="75"/>
      <c r="DFG26" s="49"/>
      <c r="DFH26" s="49"/>
      <c r="DFJ26" s="49"/>
      <c r="DFQ26" s="75"/>
      <c r="DFW26" s="49"/>
      <c r="DFX26" s="49"/>
      <c r="DFZ26" s="49"/>
      <c r="DGG26" s="75"/>
      <c r="DGM26" s="49"/>
      <c r="DGN26" s="49"/>
      <c r="DGP26" s="49"/>
      <c r="DGW26" s="75"/>
      <c r="DHC26" s="49"/>
      <c r="DHD26" s="49"/>
      <c r="DHF26" s="49"/>
      <c r="DHM26" s="75"/>
      <c r="DHS26" s="49"/>
      <c r="DHT26" s="49"/>
      <c r="DHV26" s="49"/>
      <c r="DIC26" s="75"/>
      <c r="DII26" s="49"/>
      <c r="DIJ26" s="49"/>
      <c r="DIL26" s="49"/>
      <c r="DIS26" s="75"/>
      <c r="DIY26" s="49"/>
      <c r="DIZ26" s="49"/>
      <c r="DJB26" s="49"/>
      <c r="DJI26" s="75"/>
      <c r="DJO26" s="49"/>
      <c r="DJP26" s="49"/>
      <c r="DJR26" s="49"/>
      <c r="DJY26" s="75"/>
      <c r="DKE26" s="49"/>
      <c r="DKF26" s="49"/>
      <c r="DKH26" s="49"/>
      <c r="DKO26" s="75"/>
      <c r="DKU26" s="49"/>
      <c r="DKV26" s="49"/>
      <c r="DKX26" s="49"/>
      <c r="DLE26" s="75"/>
      <c r="DLK26" s="49"/>
      <c r="DLL26" s="49"/>
      <c r="DLN26" s="49"/>
      <c r="DLU26" s="75"/>
      <c r="DMA26" s="49"/>
      <c r="DMB26" s="49"/>
      <c r="DMD26" s="49"/>
      <c r="DMK26" s="75"/>
      <c r="DMQ26" s="49"/>
      <c r="DMR26" s="49"/>
      <c r="DMT26" s="49"/>
      <c r="DNA26" s="75"/>
      <c r="DNG26" s="49"/>
      <c r="DNH26" s="49"/>
      <c r="DNJ26" s="49"/>
      <c r="DNQ26" s="75"/>
      <c r="DNW26" s="49"/>
      <c r="DNX26" s="49"/>
      <c r="DNZ26" s="49"/>
      <c r="DOG26" s="75"/>
      <c r="DOM26" s="49"/>
      <c r="DON26" s="49"/>
      <c r="DOP26" s="49"/>
      <c r="DOW26" s="75"/>
      <c r="DPC26" s="49"/>
      <c r="DPD26" s="49"/>
      <c r="DPF26" s="49"/>
      <c r="DPM26" s="75"/>
      <c r="DPS26" s="49"/>
      <c r="DPT26" s="49"/>
      <c r="DPV26" s="49"/>
      <c r="DQC26" s="75"/>
      <c r="DQI26" s="49"/>
      <c r="DQJ26" s="49"/>
      <c r="DQL26" s="49"/>
      <c r="DQS26" s="75"/>
      <c r="DQY26" s="49"/>
      <c r="DQZ26" s="49"/>
      <c r="DRB26" s="49"/>
      <c r="DRI26" s="75"/>
      <c r="DRO26" s="49"/>
      <c r="DRP26" s="49"/>
      <c r="DRR26" s="49"/>
      <c r="DRY26" s="75"/>
      <c r="DSE26" s="49"/>
      <c r="DSF26" s="49"/>
      <c r="DSH26" s="49"/>
      <c r="DSO26" s="75"/>
      <c r="DSU26" s="49"/>
      <c r="DSV26" s="49"/>
      <c r="DSX26" s="49"/>
      <c r="DTE26" s="75"/>
      <c r="DTK26" s="49"/>
      <c r="DTL26" s="49"/>
      <c r="DTN26" s="49"/>
      <c r="DTU26" s="75"/>
      <c r="DUA26" s="49"/>
      <c r="DUB26" s="49"/>
      <c r="DUD26" s="49"/>
      <c r="DUK26" s="75"/>
      <c r="DUQ26" s="49"/>
      <c r="DUR26" s="49"/>
      <c r="DUT26" s="49"/>
      <c r="DVA26" s="75"/>
      <c r="DVG26" s="49"/>
      <c r="DVH26" s="49"/>
      <c r="DVJ26" s="49"/>
      <c r="DVQ26" s="75"/>
      <c r="DVW26" s="49"/>
      <c r="DVX26" s="49"/>
      <c r="DVZ26" s="49"/>
      <c r="DWG26" s="75"/>
      <c r="DWM26" s="49"/>
      <c r="DWN26" s="49"/>
      <c r="DWP26" s="49"/>
      <c r="DWW26" s="75"/>
      <c r="DXC26" s="49"/>
      <c r="DXD26" s="49"/>
      <c r="DXF26" s="49"/>
      <c r="DXM26" s="75"/>
      <c r="DXS26" s="49"/>
      <c r="DXT26" s="49"/>
      <c r="DXV26" s="49"/>
      <c r="DYC26" s="75"/>
      <c r="DYI26" s="49"/>
      <c r="DYJ26" s="49"/>
      <c r="DYL26" s="49"/>
      <c r="DYS26" s="75"/>
      <c r="DYY26" s="49"/>
      <c r="DYZ26" s="49"/>
      <c r="DZB26" s="49"/>
      <c r="DZI26" s="75"/>
      <c r="DZO26" s="49"/>
      <c r="DZP26" s="49"/>
      <c r="DZR26" s="49"/>
      <c r="DZY26" s="75"/>
      <c r="EAE26" s="49"/>
      <c r="EAF26" s="49"/>
      <c r="EAH26" s="49"/>
      <c r="EAO26" s="75"/>
      <c r="EAU26" s="49"/>
      <c r="EAV26" s="49"/>
      <c r="EAX26" s="49"/>
      <c r="EBE26" s="75"/>
      <c r="EBK26" s="49"/>
      <c r="EBL26" s="49"/>
      <c r="EBN26" s="49"/>
      <c r="EBU26" s="75"/>
      <c r="ECA26" s="49"/>
      <c r="ECB26" s="49"/>
      <c r="ECD26" s="49"/>
      <c r="ECK26" s="75"/>
      <c r="ECQ26" s="49"/>
      <c r="ECR26" s="49"/>
      <c r="ECT26" s="49"/>
      <c r="EDA26" s="75"/>
      <c r="EDG26" s="49"/>
      <c r="EDH26" s="49"/>
      <c r="EDJ26" s="49"/>
      <c r="EDQ26" s="75"/>
      <c r="EDW26" s="49"/>
      <c r="EDX26" s="49"/>
      <c r="EDZ26" s="49"/>
      <c r="EEG26" s="75"/>
      <c r="EEM26" s="49"/>
      <c r="EEN26" s="49"/>
      <c r="EEP26" s="49"/>
      <c r="EEW26" s="75"/>
      <c r="EFC26" s="49"/>
      <c r="EFD26" s="49"/>
      <c r="EFF26" s="49"/>
      <c r="EFM26" s="75"/>
      <c r="EFS26" s="49"/>
      <c r="EFT26" s="49"/>
      <c r="EFV26" s="49"/>
      <c r="EGC26" s="75"/>
      <c r="EGI26" s="49"/>
      <c r="EGJ26" s="49"/>
      <c r="EGL26" s="49"/>
      <c r="EGS26" s="75"/>
      <c r="EGY26" s="49"/>
      <c r="EGZ26" s="49"/>
      <c r="EHB26" s="49"/>
      <c r="EHI26" s="75"/>
      <c r="EHO26" s="49"/>
      <c r="EHP26" s="49"/>
      <c r="EHR26" s="49"/>
      <c r="EHY26" s="75"/>
      <c r="EIE26" s="49"/>
      <c r="EIF26" s="49"/>
      <c r="EIH26" s="49"/>
      <c r="EIO26" s="75"/>
      <c r="EIU26" s="49"/>
      <c r="EIV26" s="49"/>
      <c r="EIX26" s="49"/>
      <c r="EJE26" s="75"/>
      <c r="EJK26" s="49"/>
      <c r="EJL26" s="49"/>
      <c r="EJN26" s="49"/>
      <c r="EJU26" s="75"/>
      <c r="EKA26" s="49"/>
      <c r="EKB26" s="49"/>
      <c r="EKD26" s="49"/>
      <c r="EKK26" s="75"/>
      <c r="EKQ26" s="49"/>
      <c r="EKR26" s="49"/>
      <c r="EKT26" s="49"/>
      <c r="ELA26" s="75"/>
      <c r="ELG26" s="49"/>
      <c r="ELH26" s="49"/>
      <c r="ELJ26" s="49"/>
      <c r="ELQ26" s="75"/>
      <c r="ELW26" s="49"/>
      <c r="ELX26" s="49"/>
      <c r="ELZ26" s="49"/>
      <c r="EMG26" s="75"/>
      <c r="EMM26" s="49"/>
      <c r="EMN26" s="49"/>
      <c r="EMP26" s="49"/>
      <c r="EMW26" s="75"/>
      <c r="ENC26" s="49"/>
      <c r="END26" s="49"/>
      <c r="ENF26" s="49"/>
      <c r="ENM26" s="75"/>
      <c r="ENS26" s="49"/>
      <c r="ENT26" s="49"/>
      <c r="ENV26" s="49"/>
      <c r="EOC26" s="75"/>
      <c r="EOI26" s="49"/>
      <c r="EOJ26" s="49"/>
      <c r="EOL26" s="49"/>
      <c r="EOS26" s="75"/>
      <c r="EOY26" s="49"/>
      <c r="EOZ26" s="49"/>
      <c r="EPB26" s="49"/>
      <c r="EPI26" s="75"/>
      <c r="EPO26" s="49"/>
      <c r="EPP26" s="49"/>
      <c r="EPR26" s="49"/>
      <c r="EPY26" s="75"/>
      <c r="EQE26" s="49"/>
      <c r="EQF26" s="49"/>
      <c r="EQH26" s="49"/>
      <c r="EQO26" s="75"/>
      <c r="EQU26" s="49"/>
      <c r="EQV26" s="49"/>
      <c r="EQX26" s="49"/>
      <c r="ERE26" s="75"/>
      <c r="ERK26" s="49"/>
      <c r="ERL26" s="49"/>
      <c r="ERN26" s="49"/>
      <c r="ERU26" s="75"/>
      <c r="ESA26" s="49"/>
      <c r="ESB26" s="49"/>
      <c r="ESD26" s="49"/>
      <c r="ESK26" s="75"/>
      <c r="ESQ26" s="49"/>
      <c r="ESR26" s="49"/>
      <c r="EST26" s="49"/>
      <c r="ETA26" s="75"/>
      <c r="ETG26" s="49"/>
      <c r="ETH26" s="49"/>
      <c r="ETJ26" s="49"/>
      <c r="ETQ26" s="75"/>
      <c r="ETW26" s="49"/>
      <c r="ETX26" s="49"/>
      <c r="ETZ26" s="49"/>
      <c r="EUG26" s="75"/>
      <c r="EUM26" s="49"/>
      <c r="EUN26" s="49"/>
      <c r="EUP26" s="49"/>
      <c r="EUW26" s="75"/>
      <c r="EVC26" s="49"/>
      <c r="EVD26" s="49"/>
      <c r="EVF26" s="49"/>
      <c r="EVM26" s="75"/>
      <c r="EVS26" s="49"/>
      <c r="EVT26" s="49"/>
      <c r="EVV26" s="49"/>
      <c r="EWC26" s="75"/>
      <c r="EWI26" s="49"/>
      <c r="EWJ26" s="49"/>
      <c r="EWL26" s="49"/>
      <c r="EWS26" s="75"/>
      <c r="EWY26" s="49"/>
      <c r="EWZ26" s="49"/>
      <c r="EXB26" s="49"/>
      <c r="EXI26" s="75"/>
      <c r="EXO26" s="49"/>
      <c r="EXP26" s="49"/>
      <c r="EXR26" s="49"/>
      <c r="EXY26" s="75"/>
      <c r="EYE26" s="49"/>
      <c r="EYF26" s="49"/>
      <c r="EYH26" s="49"/>
      <c r="EYO26" s="75"/>
      <c r="EYU26" s="49"/>
      <c r="EYV26" s="49"/>
      <c r="EYX26" s="49"/>
      <c r="EZE26" s="75"/>
      <c r="EZK26" s="49"/>
      <c r="EZL26" s="49"/>
      <c r="EZN26" s="49"/>
      <c r="EZU26" s="75"/>
      <c r="FAA26" s="49"/>
      <c r="FAB26" s="49"/>
      <c r="FAD26" s="49"/>
      <c r="FAK26" s="75"/>
      <c r="FAQ26" s="49"/>
      <c r="FAR26" s="49"/>
      <c r="FAT26" s="49"/>
      <c r="FBA26" s="75"/>
      <c r="FBG26" s="49"/>
      <c r="FBH26" s="49"/>
      <c r="FBJ26" s="49"/>
      <c r="FBQ26" s="75"/>
      <c r="FBW26" s="49"/>
      <c r="FBX26" s="49"/>
      <c r="FBZ26" s="49"/>
      <c r="FCG26" s="75"/>
      <c r="FCM26" s="49"/>
      <c r="FCN26" s="49"/>
      <c r="FCP26" s="49"/>
      <c r="FCW26" s="75"/>
      <c r="FDC26" s="49"/>
      <c r="FDD26" s="49"/>
      <c r="FDF26" s="49"/>
      <c r="FDM26" s="75"/>
      <c r="FDS26" s="49"/>
      <c r="FDT26" s="49"/>
      <c r="FDV26" s="49"/>
      <c r="FEC26" s="75"/>
      <c r="FEI26" s="49"/>
      <c r="FEJ26" s="49"/>
      <c r="FEL26" s="49"/>
      <c r="FES26" s="75"/>
      <c r="FEY26" s="49"/>
      <c r="FEZ26" s="49"/>
      <c r="FFB26" s="49"/>
      <c r="FFI26" s="75"/>
      <c r="FFO26" s="49"/>
      <c r="FFP26" s="49"/>
      <c r="FFR26" s="49"/>
      <c r="FFY26" s="75"/>
      <c r="FGE26" s="49"/>
      <c r="FGF26" s="49"/>
      <c r="FGH26" s="49"/>
      <c r="FGO26" s="75"/>
      <c r="FGU26" s="49"/>
      <c r="FGV26" s="49"/>
      <c r="FGX26" s="49"/>
      <c r="FHE26" s="75"/>
      <c r="FHK26" s="49"/>
      <c r="FHL26" s="49"/>
      <c r="FHN26" s="49"/>
      <c r="FHU26" s="75"/>
      <c r="FIA26" s="49"/>
      <c r="FIB26" s="49"/>
      <c r="FID26" s="49"/>
      <c r="FIK26" s="75"/>
      <c r="FIQ26" s="49"/>
      <c r="FIR26" s="49"/>
      <c r="FIT26" s="49"/>
      <c r="FJA26" s="75"/>
      <c r="FJG26" s="49"/>
      <c r="FJH26" s="49"/>
      <c r="FJJ26" s="49"/>
      <c r="FJQ26" s="75"/>
      <c r="FJW26" s="49"/>
      <c r="FJX26" s="49"/>
      <c r="FJZ26" s="49"/>
      <c r="FKG26" s="75"/>
      <c r="FKM26" s="49"/>
      <c r="FKN26" s="49"/>
      <c r="FKP26" s="49"/>
      <c r="FKW26" s="75"/>
      <c r="FLC26" s="49"/>
      <c r="FLD26" s="49"/>
      <c r="FLF26" s="49"/>
      <c r="FLM26" s="75"/>
      <c r="FLS26" s="49"/>
      <c r="FLT26" s="49"/>
      <c r="FLV26" s="49"/>
      <c r="FMC26" s="75"/>
      <c r="FMI26" s="49"/>
      <c r="FMJ26" s="49"/>
      <c r="FML26" s="49"/>
      <c r="FMS26" s="75"/>
      <c r="FMY26" s="49"/>
      <c r="FMZ26" s="49"/>
      <c r="FNB26" s="49"/>
      <c r="FNI26" s="75"/>
      <c r="FNO26" s="49"/>
      <c r="FNP26" s="49"/>
      <c r="FNR26" s="49"/>
      <c r="FNY26" s="75"/>
      <c r="FOE26" s="49"/>
      <c r="FOF26" s="49"/>
      <c r="FOH26" s="49"/>
      <c r="FOO26" s="75"/>
      <c r="FOU26" s="49"/>
      <c r="FOV26" s="49"/>
      <c r="FOX26" s="49"/>
      <c r="FPE26" s="75"/>
      <c r="FPK26" s="49"/>
      <c r="FPL26" s="49"/>
      <c r="FPN26" s="49"/>
      <c r="FPU26" s="75"/>
      <c r="FQA26" s="49"/>
      <c r="FQB26" s="49"/>
      <c r="FQD26" s="49"/>
      <c r="FQK26" s="75"/>
      <c r="FQQ26" s="49"/>
      <c r="FQR26" s="49"/>
      <c r="FQT26" s="49"/>
      <c r="FRA26" s="75"/>
      <c r="FRG26" s="49"/>
      <c r="FRH26" s="49"/>
      <c r="FRJ26" s="49"/>
      <c r="FRQ26" s="75"/>
      <c r="FRW26" s="49"/>
      <c r="FRX26" s="49"/>
      <c r="FRZ26" s="49"/>
      <c r="FSG26" s="75"/>
      <c r="FSM26" s="49"/>
      <c r="FSN26" s="49"/>
      <c r="FSP26" s="49"/>
      <c r="FSW26" s="75"/>
      <c r="FTC26" s="49"/>
      <c r="FTD26" s="49"/>
      <c r="FTF26" s="49"/>
      <c r="FTM26" s="75"/>
      <c r="FTS26" s="49"/>
      <c r="FTT26" s="49"/>
      <c r="FTV26" s="49"/>
      <c r="FUC26" s="75"/>
      <c r="FUI26" s="49"/>
      <c r="FUJ26" s="49"/>
      <c r="FUL26" s="49"/>
      <c r="FUS26" s="75"/>
      <c r="FUY26" s="49"/>
      <c r="FUZ26" s="49"/>
      <c r="FVB26" s="49"/>
      <c r="FVI26" s="75"/>
      <c r="FVO26" s="49"/>
      <c r="FVP26" s="49"/>
      <c r="FVR26" s="49"/>
      <c r="FVY26" s="75"/>
      <c r="FWE26" s="49"/>
      <c r="FWF26" s="49"/>
      <c r="FWH26" s="49"/>
      <c r="FWO26" s="75"/>
      <c r="FWU26" s="49"/>
      <c r="FWV26" s="49"/>
      <c r="FWX26" s="49"/>
      <c r="FXE26" s="75"/>
      <c r="FXK26" s="49"/>
      <c r="FXL26" s="49"/>
      <c r="FXN26" s="49"/>
      <c r="FXU26" s="75"/>
      <c r="FYA26" s="49"/>
      <c r="FYB26" s="49"/>
      <c r="FYD26" s="49"/>
      <c r="FYK26" s="75"/>
      <c r="FYQ26" s="49"/>
      <c r="FYR26" s="49"/>
      <c r="FYT26" s="49"/>
      <c r="FZA26" s="75"/>
      <c r="FZG26" s="49"/>
      <c r="FZH26" s="49"/>
      <c r="FZJ26" s="49"/>
      <c r="FZQ26" s="75"/>
      <c r="FZW26" s="49"/>
      <c r="FZX26" s="49"/>
      <c r="FZZ26" s="49"/>
      <c r="GAG26" s="75"/>
      <c r="GAM26" s="49"/>
      <c r="GAN26" s="49"/>
      <c r="GAP26" s="49"/>
      <c r="GAW26" s="75"/>
      <c r="GBC26" s="49"/>
      <c r="GBD26" s="49"/>
      <c r="GBF26" s="49"/>
      <c r="GBM26" s="75"/>
      <c r="GBS26" s="49"/>
      <c r="GBT26" s="49"/>
      <c r="GBV26" s="49"/>
      <c r="GCC26" s="75"/>
      <c r="GCI26" s="49"/>
      <c r="GCJ26" s="49"/>
      <c r="GCL26" s="49"/>
      <c r="GCS26" s="75"/>
      <c r="GCY26" s="49"/>
      <c r="GCZ26" s="49"/>
      <c r="GDB26" s="49"/>
      <c r="GDI26" s="75"/>
      <c r="GDO26" s="49"/>
      <c r="GDP26" s="49"/>
      <c r="GDR26" s="49"/>
      <c r="GDY26" s="75"/>
      <c r="GEE26" s="49"/>
      <c r="GEF26" s="49"/>
      <c r="GEH26" s="49"/>
      <c r="GEO26" s="75"/>
      <c r="GEU26" s="49"/>
      <c r="GEV26" s="49"/>
      <c r="GEX26" s="49"/>
      <c r="GFE26" s="75"/>
      <c r="GFK26" s="49"/>
      <c r="GFL26" s="49"/>
      <c r="GFN26" s="49"/>
      <c r="GFU26" s="75"/>
      <c r="GGA26" s="49"/>
      <c r="GGB26" s="49"/>
      <c r="GGD26" s="49"/>
      <c r="GGK26" s="75"/>
      <c r="GGQ26" s="49"/>
      <c r="GGR26" s="49"/>
      <c r="GGT26" s="49"/>
      <c r="GHA26" s="75"/>
      <c r="GHG26" s="49"/>
      <c r="GHH26" s="49"/>
      <c r="GHJ26" s="49"/>
      <c r="GHQ26" s="75"/>
      <c r="GHW26" s="49"/>
      <c r="GHX26" s="49"/>
      <c r="GHZ26" s="49"/>
      <c r="GIG26" s="75"/>
      <c r="GIM26" s="49"/>
      <c r="GIN26" s="49"/>
      <c r="GIP26" s="49"/>
      <c r="GIW26" s="75"/>
      <c r="GJC26" s="49"/>
      <c r="GJD26" s="49"/>
      <c r="GJF26" s="49"/>
      <c r="GJM26" s="75"/>
      <c r="GJS26" s="49"/>
      <c r="GJT26" s="49"/>
      <c r="GJV26" s="49"/>
      <c r="GKC26" s="75"/>
      <c r="GKI26" s="49"/>
      <c r="GKJ26" s="49"/>
      <c r="GKL26" s="49"/>
      <c r="GKS26" s="75"/>
      <c r="GKY26" s="49"/>
      <c r="GKZ26" s="49"/>
      <c r="GLB26" s="49"/>
      <c r="GLI26" s="75"/>
      <c r="GLO26" s="49"/>
      <c r="GLP26" s="49"/>
      <c r="GLR26" s="49"/>
      <c r="GLY26" s="75"/>
      <c r="GME26" s="49"/>
      <c r="GMF26" s="49"/>
      <c r="GMH26" s="49"/>
      <c r="GMO26" s="75"/>
      <c r="GMU26" s="49"/>
      <c r="GMV26" s="49"/>
      <c r="GMX26" s="49"/>
      <c r="GNE26" s="75"/>
      <c r="GNK26" s="49"/>
      <c r="GNL26" s="49"/>
      <c r="GNN26" s="49"/>
      <c r="GNU26" s="75"/>
      <c r="GOA26" s="49"/>
      <c r="GOB26" s="49"/>
      <c r="GOD26" s="49"/>
      <c r="GOK26" s="75"/>
      <c r="GOQ26" s="49"/>
      <c r="GOR26" s="49"/>
      <c r="GOT26" s="49"/>
      <c r="GPA26" s="75"/>
      <c r="GPG26" s="49"/>
      <c r="GPH26" s="49"/>
      <c r="GPJ26" s="49"/>
      <c r="GPQ26" s="75"/>
      <c r="GPW26" s="49"/>
      <c r="GPX26" s="49"/>
      <c r="GPZ26" s="49"/>
      <c r="GQG26" s="75"/>
      <c r="GQM26" s="49"/>
      <c r="GQN26" s="49"/>
      <c r="GQP26" s="49"/>
      <c r="GQW26" s="75"/>
      <c r="GRC26" s="49"/>
      <c r="GRD26" s="49"/>
      <c r="GRF26" s="49"/>
      <c r="GRM26" s="75"/>
      <c r="GRS26" s="49"/>
      <c r="GRT26" s="49"/>
      <c r="GRV26" s="49"/>
      <c r="GSC26" s="75"/>
      <c r="GSI26" s="49"/>
      <c r="GSJ26" s="49"/>
      <c r="GSL26" s="49"/>
      <c r="GSS26" s="75"/>
      <c r="GSY26" s="49"/>
      <c r="GSZ26" s="49"/>
      <c r="GTB26" s="49"/>
      <c r="GTI26" s="75"/>
      <c r="GTO26" s="49"/>
      <c r="GTP26" s="49"/>
      <c r="GTR26" s="49"/>
      <c r="GTY26" s="75"/>
      <c r="GUE26" s="49"/>
      <c r="GUF26" s="49"/>
      <c r="GUH26" s="49"/>
      <c r="GUO26" s="75"/>
      <c r="GUU26" s="49"/>
      <c r="GUV26" s="49"/>
      <c r="GUX26" s="49"/>
      <c r="GVE26" s="75"/>
      <c r="GVK26" s="49"/>
      <c r="GVL26" s="49"/>
      <c r="GVN26" s="49"/>
      <c r="GVU26" s="75"/>
      <c r="GWA26" s="49"/>
      <c r="GWB26" s="49"/>
      <c r="GWD26" s="49"/>
      <c r="GWK26" s="75"/>
      <c r="GWQ26" s="49"/>
      <c r="GWR26" s="49"/>
      <c r="GWT26" s="49"/>
      <c r="GXA26" s="75"/>
      <c r="GXG26" s="49"/>
      <c r="GXH26" s="49"/>
      <c r="GXJ26" s="49"/>
      <c r="GXQ26" s="75"/>
      <c r="GXW26" s="49"/>
      <c r="GXX26" s="49"/>
      <c r="GXZ26" s="49"/>
      <c r="GYG26" s="75"/>
      <c r="GYM26" s="49"/>
      <c r="GYN26" s="49"/>
      <c r="GYP26" s="49"/>
      <c r="GYW26" s="75"/>
      <c r="GZC26" s="49"/>
      <c r="GZD26" s="49"/>
      <c r="GZF26" s="49"/>
      <c r="GZM26" s="75"/>
      <c r="GZS26" s="49"/>
      <c r="GZT26" s="49"/>
      <c r="GZV26" s="49"/>
      <c r="HAC26" s="75"/>
      <c r="HAI26" s="49"/>
      <c r="HAJ26" s="49"/>
      <c r="HAL26" s="49"/>
      <c r="HAS26" s="75"/>
      <c r="HAY26" s="49"/>
      <c r="HAZ26" s="49"/>
      <c r="HBB26" s="49"/>
      <c r="HBI26" s="75"/>
      <c r="HBO26" s="49"/>
      <c r="HBP26" s="49"/>
      <c r="HBR26" s="49"/>
      <c r="HBY26" s="75"/>
      <c r="HCE26" s="49"/>
      <c r="HCF26" s="49"/>
      <c r="HCH26" s="49"/>
      <c r="HCO26" s="75"/>
      <c r="HCU26" s="49"/>
      <c r="HCV26" s="49"/>
      <c r="HCX26" s="49"/>
      <c r="HDE26" s="75"/>
      <c r="HDK26" s="49"/>
      <c r="HDL26" s="49"/>
      <c r="HDN26" s="49"/>
      <c r="HDU26" s="75"/>
      <c r="HEA26" s="49"/>
      <c r="HEB26" s="49"/>
      <c r="HED26" s="49"/>
      <c r="HEK26" s="75"/>
      <c r="HEQ26" s="49"/>
      <c r="HER26" s="49"/>
      <c r="HET26" s="49"/>
      <c r="HFA26" s="75"/>
      <c r="HFG26" s="49"/>
      <c r="HFH26" s="49"/>
      <c r="HFJ26" s="49"/>
      <c r="HFQ26" s="75"/>
      <c r="HFW26" s="49"/>
      <c r="HFX26" s="49"/>
      <c r="HFZ26" s="49"/>
      <c r="HGG26" s="75"/>
      <c r="HGM26" s="49"/>
      <c r="HGN26" s="49"/>
      <c r="HGP26" s="49"/>
      <c r="HGW26" s="75"/>
      <c r="HHC26" s="49"/>
      <c r="HHD26" s="49"/>
      <c r="HHF26" s="49"/>
      <c r="HHM26" s="75"/>
      <c r="HHS26" s="49"/>
      <c r="HHT26" s="49"/>
      <c r="HHV26" s="49"/>
      <c r="HIC26" s="75"/>
      <c r="HII26" s="49"/>
      <c r="HIJ26" s="49"/>
      <c r="HIL26" s="49"/>
      <c r="HIS26" s="75"/>
      <c r="HIY26" s="49"/>
      <c r="HIZ26" s="49"/>
      <c r="HJB26" s="49"/>
      <c r="HJI26" s="75"/>
      <c r="HJO26" s="49"/>
      <c r="HJP26" s="49"/>
      <c r="HJR26" s="49"/>
      <c r="HJY26" s="75"/>
      <c r="HKE26" s="49"/>
      <c r="HKF26" s="49"/>
      <c r="HKH26" s="49"/>
      <c r="HKO26" s="75"/>
      <c r="HKU26" s="49"/>
      <c r="HKV26" s="49"/>
      <c r="HKX26" s="49"/>
      <c r="HLE26" s="75"/>
      <c r="HLK26" s="49"/>
      <c r="HLL26" s="49"/>
      <c r="HLN26" s="49"/>
      <c r="HLU26" s="75"/>
      <c r="HMA26" s="49"/>
      <c r="HMB26" s="49"/>
      <c r="HMD26" s="49"/>
      <c r="HMK26" s="75"/>
      <c r="HMQ26" s="49"/>
      <c r="HMR26" s="49"/>
      <c r="HMT26" s="49"/>
      <c r="HNA26" s="75"/>
      <c r="HNG26" s="49"/>
      <c r="HNH26" s="49"/>
      <c r="HNJ26" s="49"/>
      <c r="HNQ26" s="75"/>
      <c r="HNW26" s="49"/>
      <c r="HNX26" s="49"/>
      <c r="HNZ26" s="49"/>
      <c r="HOG26" s="75"/>
      <c r="HOM26" s="49"/>
      <c r="HON26" s="49"/>
      <c r="HOP26" s="49"/>
      <c r="HOW26" s="75"/>
      <c r="HPC26" s="49"/>
      <c r="HPD26" s="49"/>
      <c r="HPF26" s="49"/>
      <c r="HPM26" s="75"/>
      <c r="HPS26" s="49"/>
      <c r="HPT26" s="49"/>
      <c r="HPV26" s="49"/>
      <c r="HQC26" s="75"/>
      <c r="HQI26" s="49"/>
      <c r="HQJ26" s="49"/>
      <c r="HQL26" s="49"/>
      <c r="HQS26" s="75"/>
      <c r="HQY26" s="49"/>
      <c r="HQZ26" s="49"/>
      <c r="HRB26" s="49"/>
      <c r="HRI26" s="75"/>
      <c r="HRO26" s="49"/>
      <c r="HRP26" s="49"/>
      <c r="HRR26" s="49"/>
      <c r="HRY26" s="75"/>
      <c r="HSE26" s="49"/>
      <c r="HSF26" s="49"/>
      <c r="HSH26" s="49"/>
      <c r="HSO26" s="75"/>
      <c r="HSU26" s="49"/>
      <c r="HSV26" s="49"/>
      <c r="HSX26" s="49"/>
      <c r="HTE26" s="75"/>
      <c r="HTK26" s="49"/>
      <c r="HTL26" s="49"/>
      <c r="HTN26" s="49"/>
      <c r="HTU26" s="75"/>
      <c r="HUA26" s="49"/>
      <c r="HUB26" s="49"/>
      <c r="HUD26" s="49"/>
      <c r="HUK26" s="75"/>
      <c r="HUQ26" s="49"/>
      <c r="HUR26" s="49"/>
      <c r="HUT26" s="49"/>
      <c r="HVA26" s="75"/>
      <c r="HVG26" s="49"/>
      <c r="HVH26" s="49"/>
      <c r="HVJ26" s="49"/>
      <c r="HVQ26" s="75"/>
      <c r="HVW26" s="49"/>
      <c r="HVX26" s="49"/>
      <c r="HVZ26" s="49"/>
      <c r="HWG26" s="75"/>
      <c r="HWM26" s="49"/>
      <c r="HWN26" s="49"/>
      <c r="HWP26" s="49"/>
      <c r="HWW26" s="75"/>
      <c r="HXC26" s="49"/>
      <c r="HXD26" s="49"/>
      <c r="HXF26" s="49"/>
      <c r="HXM26" s="75"/>
      <c r="HXS26" s="49"/>
      <c r="HXT26" s="49"/>
      <c r="HXV26" s="49"/>
      <c r="HYC26" s="75"/>
      <c r="HYI26" s="49"/>
      <c r="HYJ26" s="49"/>
      <c r="HYL26" s="49"/>
      <c r="HYS26" s="75"/>
      <c r="HYY26" s="49"/>
      <c r="HYZ26" s="49"/>
      <c r="HZB26" s="49"/>
      <c r="HZI26" s="75"/>
      <c r="HZO26" s="49"/>
      <c r="HZP26" s="49"/>
      <c r="HZR26" s="49"/>
      <c r="HZY26" s="75"/>
      <c r="IAE26" s="49"/>
      <c r="IAF26" s="49"/>
      <c r="IAH26" s="49"/>
      <c r="IAO26" s="75"/>
      <c r="IAU26" s="49"/>
      <c r="IAV26" s="49"/>
      <c r="IAX26" s="49"/>
      <c r="IBE26" s="75"/>
      <c r="IBK26" s="49"/>
      <c r="IBL26" s="49"/>
      <c r="IBN26" s="49"/>
      <c r="IBU26" s="75"/>
      <c r="ICA26" s="49"/>
      <c r="ICB26" s="49"/>
      <c r="ICD26" s="49"/>
      <c r="ICK26" s="75"/>
      <c r="ICQ26" s="49"/>
      <c r="ICR26" s="49"/>
      <c r="ICT26" s="49"/>
      <c r="IDA26" s="75"/>
      <c r="IDG26" s="49"/>
      <c r="IDH26" s="49"/>
      <c r="IDJ26" s="49"/>
      <c r="IDQ26" s="75"/>
      <c r="IDW26" s="49"/>
      <c r="IDX26" s="49"/>
      <c r="IDZ26" s="49"/>
      <c r="IEG26" s="75"/>
      <c r="IEM26" s="49"/>
      <c r="IEN26" s="49"/>
      <c r="IEP26" s="49"/>
      <c r="IEW26" s="75"/>
      <c r="IFC26" s="49"/>
      <c r="IFD26" s="49"/>
      <c r="IFF26" s="49"/>
      <c r="IFM26" s="75"/>
      <c r="IFS26" s="49"/>
      <c r="IFT26" s="49"/>
      <c r="IFV26" s="49"/>
      <c r="IGC26" s="75"/>
      <c r="IGI26" s="49"/>
      <c r="IGJ26" s="49"/>
      <c r="IGL26" s="49"/>
      <c r="IGS26" s="75"/>
      <c r="IGY26" s="49"/>
      <c r="IGZ26" s="49"/>
      <c r="IHB26" s="49"/>
      <c r="IHI26" s="75"/>
      <c r="IHO26" s="49"/>
      <c r="IHP26" s="49"/>
      <c r="IHR26" s="49"/>
      <c r="IHY26" s="75"/>
      <c r="IIE26" s="49"/>
      <c r="IIF26" s="49"/>
      <c r="IIH26" s="49"/>
      <c r="IIO26" s="75"/>
      <c r="IIU26" s="49"/>
      <c r="IIV26" s="49"/>
      <c r="IIX26" s="49"/>
      <c r="IJE26" s="75"/>
      <c r="IJK26" s="49"/>
      <c r="IJL26" s="49"/>
      <c r="IJN26" s="49"/>
      <c r="IJU26" s="75"/>
      <c r="IKA26" s="49"/>
      <c r="IKB26" s="49"/>
      <c r="IKD26" s="49"/>
      <c r="IKK26" s="75"/>
      <c r="IKQ26" s="49"/>
      <c r="IKR26" s="49"/>
      <c r="IKT26" s="49"/>
      <c r="ILA26" s="75"/>
      <c r="ILG26" s="49"/>
      <c r="ILH26" s="49"/>
      <c r="ILJ26" s="49"/>
      <c r="ILQ26" s="75"/>
      <c r="ILW26" s="49"/>
      <c r="ILX26" s="49"/>
      <c r="ILZ26" s="49"/>
      <c r="IMG26" s="75"/>
      <c r="IMM26" s="49"/>
      <c r="IMN26" s="49"/>
      <c r="IMP26" s="49"/>
      <c r="IMW26" s="75"/>
      <c r="INC26" s="49"/>
      <c r="IND26" s="49"/>
      <c r="INF26" s="49"/>
      <c r="INM26" s="75"/>
      <c r="INS26" s="49"/>
      <c r="INT26" s="49"/>
      <c r="INV26" s="49"/>
      <c r="IOC26" s="75"/>
      <c r="IOI26" s="49"/>
      <c r="IOJ26" s="49"/>
      <c r="IOL26" s="49"/>
      <c r="IOS26" s="75"/>
      <c r="IOY26" s="49"/>
      <c r="IOZ26" s="49"/>
      <c r="IPB26" s="49"/>
      <c r="IPI26" s="75"/>
      <c r="IPO26" s="49"/>
      <c r="IPP26" s="49"/>
      <c r="IPR26" s="49"/>
      <c r="IPY26" s="75"/>
      <c r="IQE26" s="49"/>
      <c r="IQF26" s="49"/>
      <c r="IQH26" s="49"/>
      <c r="IQO26" s="75"/>
      <c r="IQU26" s="49"/>
      <c r="IQV26" s="49"/>
      <c r="IQX26" s="49"/>
      <c r="IRE26" s="75"/>
      <c r="IRK26" s="49"/>
      <c r="IRL26" s="49"/>
      <c r="IRN26" s="49"/>
      <c r="IRU26" s="75"/>
      <c r="ISA26" s="49"/>
      <c r="ISB26" s="49"/>
      <c r="ISD26" s="49"/>
      <c r="ISK26" s="75"/>
      <c r="ISQ26" s="49"/>
      <c r="ISR26" s="49"/>
      <c r="IST26" s="49"/>
      <c r="ITA26" s="75"/>
      <c r="ITG26" s="49"/>
      <c r="ITH26" s="49"/>
      <c r="ITJ26" s="49"/>
      <c r="ITQ26" s="75"/>
      <c r="ITW26" s="49"/>
      <c r="ITX26" s="49"/>
      <c r="ITZ26" s="49"/>
      <c r="IUG26" s="75"/>
      <c r="IUM26" s="49"/>
      <c r="IUN26" s="49"/>
      <c r="IUP26" s="49"/>
      <c r="IUW26" s="75"/>
      <c r="IVC26" s="49"/>
      <c r="IVD26" s="49"/>
      <c r="IVF26" s="49"/>
      <c r="IVM26" s="75"/>
      <c r="IVS26" s="49"/>
      <c r="IVT26" s="49"/>
      <c r="IVV26" s="49"/>
      <c r="IWC26" s="75"/>
      <c r="IWI26" s="49"/>
      <c r="IWJ26" s="49"/>
      <c r="IWL26" s="49"/>
      <c r="IWS26" s="75"/>
      <c r="IWY26" s="49"/>
      <c r="IWZ26" s="49"/>
      <c r="IXB26" s="49"/>
      <c r="IXI26" s="75"/>
      <c r="IXO26" s="49"/>
      <c r="IXP26" s="49"/>
      <c r="IXR26" s="49"/>
      <c r="IXY26" s="75"/>
      <c r="IYE26" s="49"/>
      <c r="IYF26" s="49"/>
      <c r="IYH26" s="49"/>
      <c r="IYO26" s="75"/>
      <c r="IYU26" s="49"/>
      <c r="IYV26" s="49"/>
      <c r="IYX26" s="49"/>
      <c r="IZE26" s="75"/>
      <c r="IZK26" s="49"/>
      <c r="IZL26" s="49"/>
      <c r="IZN26" s="49"/>
      <c r="IZU26" s="75"/>
      <c r="JAA26" s="49"/>
      <c r="JAB26" s="49"/>
      <c r="JAD26" s="49"/>
      <c r="JAK26" s="75"/>
      <c r="JAQ26" s="49"/>
      <c r="JAR26" s="49"/>
      <c r="JAT26" s="49"/>
      <c r="JBA26" s="75"/>
      <c r="JBG26" s="49"/>
      <c r="JBH26" s="49"/>
      <c r="JBJ26" s="49"/>
      <c r="JBQ26" s="75"/>
      <c r="JBW26" s="49"/>
      <c r="JBX26" s="49"/>
      <c r="JBZ26" s="49"/>
      <c r="JCG26" s="75"/>
      <c r="JCM26" s="49"/>
      <c r="JCN26" s="49"/>
      <c r="JCP26" s="49"/>
      <c r="JCW26" s="75"/>
      <c r="JDC26" s="49"/>
      <c r="JDD26" s="49"/>
      <c r="JDF26" s="49"/>
      <c r="JDM26" s="75"/>
      <c r="JDS26" s="49"/>
      <c r="JDT26" s="49"/>
      <c r="JDV26" s="49"/>
      <c r="JEC26" s="75"/>
      <c r="JEI26" s="49"/>
      <c r="JEJ26" s="49"/>
      <c r="JEL26" s="49"/>
      <c r="JES26" s="75"/>
      <c r="JEY26" s="49"/>
      <c r="JEZ26" s="49"/>
      <c r="JFB26" s="49"/>
      <c r="JFI26" s="75"/>
      <c r="JFO26" s="49"/>
      <c r="JFP26" s="49"/>
      <c r="JFR26" s="49"/>
      <c r="JFY26" s="75"/>
      <c r="JGE26" s="49"/>
      <c r="JGF26" s="49"/>
      <c r="JGH26" s="49"/>
      <c r="JGO26" s="75"/>
      <c r="JGU26" s="49"/>
      <c r="JGV26" s="49"/>
      <c r="JGX26" s="49"/>
      <c r="JHE26" s="75"/>
      <c r="JHK26" s="49"/>
      <c r="JHL26" s="49"/>
      <c r="JHN26" s="49"/>
      <c r="JHU26" s="75"/>
      <c r="JIA26" s="49"/>
      <c r="JIB26" s="49"/>
      <c r="JID26" s="49"/>
      <c r="JIK26" s="75"/>
      <c r="JIQ26" s="49"/>
      <c r="JIR26" s="49"/>
      <c r="JIT26" s="49"/>
      <c r="JJA26" s="75"/>
      <c r="JJG26" s="49"/>
      <c r="JJH26" s="49"/>
      <c r="JJJ26" s="49"/>
      <c r="JJQ26" s="75"/>
      <c r="JJW26" s="49"/>
      <c r="JJX26" s="49"/>
      <c r="JJZ26" s="49"/>
      <c r="JKG26" s="75"/>
      <c r="JKM26" s="49"/>
      <c r="JKN26" s="49"/>
      <c r="JKP26" s="49"/>
      <c r="JKW26" s="75"/>
      <c r="JLC26" s="49"/>
      <c r="JLD26" s="49"/>
      <c r="JLF26" s="49"/>
      <c r="JLM26" s="75"/>
      <c r="JLS26" s="49"/>
      <c r="JLT26" s="49"/>
      <c r="JLV26" s="49"/>
      <c r="JMC26" s="75"/>
      <c r="JMI26" s="49"/>
      <c r="JMJ26" s="49"/>
      <c r="JML26" s="49"/>
      <c r="JMS26" s="75"/>
      <c r="JMY26" s="49"/>
      <c r="JMZ26" s="49"/>
      <c r="JNB26" s="49"/>
      <c r="JNI26" s="75"/>
      <c r="JNO26" s="49"/>
      <c r="JNP26" s="49"/>
      <c r="JNR26" s="49"/>
      <c r="JNY26" s="75"/>
      <c r="JOE26" s="49"/>
      <c r="JOF26" s="49"/>
      <c r="JOH26" s="49"/>
      <c r="JOO26" s="75"/>
      <c r="JOU26" s="49"/>
      <c r="JOV26" s="49"/>
      <c r="JOX26" s="49"/>
      <c r="JPE26" s="75"/>
      <c r="JPK26" s="49"/>
      <c r="JPL26" s="49"/>
      <c r="JPN26" s="49"/>
      <c r="JPU26" s="75"/>
      <c r="JQA26" s="49"/>
      <c r="JQB26" s="49"/>
      <c r="JQD26" s="49"/>
      <c r="JQK26" s="75"/>
      <c r="JQQ26" s="49"/>
      <c r="JQR26" s="49"/>
      <c r="JQT26" s="49"/>
      <c r="JRA26" s="75"/>
      <c r="JRG26" s="49"/>
      <c r="JRH26" s="49"/>
      <c r="JRJ26" s="49"/>
      <c r="JRQ26" s="75"/>
      <c r="JRW26" s="49"/>
      <c r="JRX26" s="49"/>
      <c r="JRZ26" s="49"/>
      <c r="JSG26" s="75"/>
      <c r="JSM26" s="49"/>
      <c r="JSN26" s="49"/>
      <c r="JSP26" s="49"/>
      <c r="JSW26" s="75"/>
      <c r="JTC26" s="49"/>
      <c r="JTD26" s="49"/>
      <c r="JTF26" s="49"/>
      <c r="JTM26" s="75"/>
      <c r="JTS26" s="49"/>
      <c r="JTT26" s="49"/>
      <c r="JTV26" s="49"/>
      <c r="JUC26" s="75"/>
      <c r="JUI26" s="49"/>
      <c r="JUJ26" s="49"/>
      <c r="JUL26" s="49"/>
      <c r="JUS26" s="75"/>
      <c r="JUY26" s="49"/>
      <c r="JUZ26" s="49"/>
      <c r="JVB26" s="49"/>
      <c r="JVI26" s="75"/>
      <c r="JVO26" s="49"/>
      <c r="JVP26" s="49"/>
      <c r="JVR26" s="49"/>
      <c r="JVY26" s="75"/>
      <c r="JWE26" s="49"/>
      <c r="JWF26" s="49"/>
      <c r="JWH26" s="49"/>
      <c r="JWO26" s="75"/>
      <c r="JWU26" s="49"/>
      <c r="JWV26" s="49"/>
      <c r="JWX26" s="49"/>
      <c r="JXE26" s="75"/>
      <c r="JXK26" s="49"/>
      <c r="JXL26" s="49"/>
      <c r="JXN26" s="49"/>
      <c r="JXU26" s="75"/>
      <c r="JYA26" s="49"/>
      <c r="JYB26" s="49"/>
      <c r="JYD26" s="49"/>
      <c r="JYK26" s="75"/>
      <c r="JYQ26" s="49"/>
      <c r="JYR26" s="49"/>
      <c r="JYT26" s="49"/>
      <c r="JZA26" s="75"/>
      <c r="JZG26" s="49"/>
      <c r="JZH26" s="49"/>
      <c r="JZJ26" s="49"/>
      <c r="JZQ26" s="75"/>
      <c r="JZW26" s="49"/>
      <c r="JZX26" s="49"/>
      <c r="JZZ26" s="49"/>
      <c r="KAG26" s="75"/>
      <c r="KAM26" s="49"/>
      <c r="KAN26" s="49"/>
      <c r="KAP26" s="49"/>
      <c r="KAW26" s="75"/>
      <c r="KBC26" s="49"/>
      <c r="KBD26" s="49"/>
      <c r="KBF26" s="49"/>
      <c r="KBM26" s="75"/>
      <c r="KBS26" s="49"/>
      <c r="KBT26" s="49"/>
      <c r="KBV26" s="49"/>
      <c r="KCC26" s="75"/>
      <c r="KCI26" s="49"/>
      <c r="KCJ26" s="49"/>
      <c r="KCL26" s="49"/>
      <c r="KCS26" s="75"/>
      <c r="KCY26" s="49"/>
      <c r="KCZ26" s="49"/>
      <c r="KDB26" s="49"/>
      <c r="KDI26" s="75"/>
      <c r="KDO26" s="49"/>
      <c r="KDP26" s="49"/>
      <c r="KDR26" s="49"/>
      <c r="KDY26" s="75"/>
      <c r="KEE26" s="49"/>
      <c r="KEF26" s="49"/>
      <c r="KEH26" s="49"/>
      <c r="KEO26" s="75"/>
      <c r="KEU26" s="49"/>
      <c r="KEV26" s="49"/>
      <c r="KEX26" s="49"/>
      <c r="KFE26" s="75"/>
      <c r="KFK26" s="49"/>
      <c r="KFL26" s="49"/>
      <c r="KFN26" s="49"/>
      <c r="KFU26" s="75"/>
      <c r="KGA26" s="49"/>
      <c r="KGB26" s="49"/>
      <c r="KGD26" s="49"/>
      <c r="KGK26" s="75"/>
      <c r="KGQ26" s="49"/>
      <c r="KGR26" s="49"/>
      <c r="KGT26" s="49"/>
      <c r="KHA26" s="75"/>
      <c r="KHG26" s="49"/>
      <c r="KHH26" s="49"/>
      <c r="KHJ26" s="49"/>
      <c r="KHQ26" s="75"/>
      <c r="KHW26" s="49"/>
      <c r="KHX26" s="49"/>
      <c r="KHZ26" s="49"/>
      <c r="KIG26" s="75"/>
      <c r="KIM26" s="49"/>
      <c r="KIN26" s="49"/>
      <c r="KIP26" s="49"/>
      <c r="KIW26" s="75"/>
      <c r="KJC26" s="49"/>
      <c r="KJD26" s="49"/>
      <c r="KJF26" s="49"/>
      <c r="KJM26" s="75"/>
      <c r="KJS26" s="49"/>
      <c r="KJT26" s="49"/>
      <c r="KJV26" s="49"/>
      <c r="KKC26" s="75"/>
      <c r="KKI26" s="49"/>
      <c r="KKJ26" s="49"/>
      <c r="KKL26" s="49"/>
      <c r="KKS26" s="75"/>
      <c r="KKY26" s="49"/>
      <c r="KKZ26" s="49"/>
      <c r="KLB26" s="49"/>
      <c r="KLI26" s="75"/>
      <c r="KLO26" s="49"/>
      <c r="KLP26" s="49"/>
      <c r="KLR26" s="49"/>
      <c r="KLY26" s="75"/>
      <c r="KME26" s="49"/>
      <c r="KMF26" s="49"/>
      <c r="KMH26" s="49"/>
      <c r="KMO26" s="75"/>
      <c r="KMU26" s="49"/>
      <c r="KMV26" s="49"/>
      <c r="KMX26" s="49"/>
      <c r="KNE26" s="75"/>
      <c r="KNK26" s="49"/>
      <c r="KNL26" s="49"/>
      <c r="KNN26" s="49"/>
      <c r="KNU26" s="75"/>
      <c r="KOA26" s="49"/>
      <c r="KOB26" s="49"/>
      <c r="KOD26" s="49"/>
      <c r="KOK26" s="75"/>
      <c r="KOQ26" s="49"/>
      <c r="KOR26" s="49"/>
      <c r="KOT26" s="49"/>
      <c r="KPA26" s="75"/>
      <c r="KPG26" s="49"/>
      <c r="KPH26" s="49"/>
      <c r="KPJ26" s="49"/>
      <c r="KPQ26" s="75"/>
      <c r="KPW26" s="49"/>
      <c r="KPX26" s="49"/>
      <c r="KPZ26" s="49"/>
      <c r="KQG26" s="75"/>
      <c r="KQM26" s="49"/>
      <c r="KQN26" s="49"/>
      <c r="KQP26" s="49"/>
      <c r="KQW26" s="75"/>
      <c r="KRC26" s="49"/>
      <c r="KRD26" s="49"/>
      <c r="KRF26" s="49"/>
      <c r="KRM26" s="75"/>
      <c r="KRS26" s="49"/>
      <c r="KRT26" s="49"/>
      <c r="KRV26" s="49"/>
      <c r="KSC26" s="75"/>
      <c r="KSI26" s="49"/>
      <c r="KSJ26" s="49"/>
      <c r="KSL26" s="49"/>
      <c r="KSS26" s="75"/>
      <c r="KSY26" s="49"/>
      <c r="KSZ26" s="49"/>
      <c r="KTB26" s="49"/>
      <c r="KTI26" s="75"/>
      <c r="KTO26" s="49"/>
      <c r="KTP26" s="49"/>
      <c r="KTR26" s="49"/>
      <c r="KTY26" s="75"/>
      <c r="KUE26" s="49"/>
      <c r="KUF26" s="49"/>
      <c r="KUH26" s="49"/>
      <c r="KUO26" s="75"/>
      <c r="KUU26" s="49"/>
      <c r="KUV26" s="49"/>
      <c r="KUX26" s="49"/>
      <c r="KVE26" s="75"/>
      <c r="KVK26" s="49"/>
      <c r="KVL26" s="49"/>
      <c r="KVN26" s="49"/>
      <c r="KVU26" s="75"/>
      <c r="KWA26" s="49"/>
      <c r="KWB26" s="49"/>
      <c r="KWD26" s="49"/>
      <c r="KWK26" s="75"/>
      <c r="KWQ26" s="49"/>
      <c r="KWR26" s="49"/>
      <c r="KWT26" s="49"/>
      <c r="KXA26" s="75"/>
      <c r="KXG26" s="49"/>
      <c r="KXH26" s="49"/>
      <c r="KXJ26" s="49"/>
      <c r="KXQ26" s="75"/>
      <c r="KXW26" s="49"/>
      <c r="KXX26" s="49"/>
      <c r="KXZ26" s="49"/>
      <c r="KYG26" s="75"/>
      <c r="KYM26" s="49"/>
      <c r="KYN26" s="49"/>
      <c r="KYP26" s="49"/>
      <c r="KYW26" s="75"/>
      <c r="KZC26" s="49"/>
      <c r="KZD26" s="49"/>
      <c r="KZF26" s="49"/>
      <c r="KZM26" s="75"/>
      <c r="KZS26" s="49"/>
      <c r="KZT26" s="49"/>
      <c r="KZV26" s="49"/>
      <c r="LAC26" s="75"/>
      <c r="LAI26" s="49"/>
      <c r="LAJ26" s="49"/>
      <c r="LAL26" s="49"/>
      <c r="LAS26" s="75"/>
      <c r="LAY26" s="49"/>
      <c r="LAZ26" s="49"/>
      <c r="LBB26" s="49"/>
      <c r="LBI26" s="75"/>
      <c r="LBO26" s="49"/>
      <c r="LBP26" s="49"/>
      <c r="LBR26" s="49"/>
      <c r="LBY26" s="75"/>
      <c r="LCE26" s="49"/>
      <c r="LCF26" s="49"/>
      <c r="LCH26" s="49"/>
      <c r="LCO26" s="75"/>
      <c r="LCU26" s="49"/>
      <c r="LCV26" s="49"/>
      <c r="LCX26" s="49"/>
      <c r="LDE26" s="75"/>
      <c r="LDK26" s="49"/>
      <c r="LDL26" s="49"/>
      <c r="LDN26" s="49"/>
      <c r="LDU26" s="75"/>
      <c r="LEA26" s="49"/>
      <c r="LEB26" s="49"/>
      <c r="LED26" s="49"/>
      <c r="LEK26" s="75"/>
      <c r="LEQ26" s="49"/>
      <c r="LER26" s="49"/>
      <c r="LET26" s="49"/>
      <c r="LFA26" s="75"/>
      <c r="LFG26" s="49"/>
      <c r="LFH26" s="49"/>
      <c r="LFJ26" s="49"/>
      <c r="LFQ26" s="75"/>
      <c r="LFW26" s="49"/>
      <c r="LFX26" s="49"/>
      <c r="LFZ26" s="49"/>
      <c r="LGG26" s="75"/>
      <c r="LGM26" s="49"/>
      <c r="LGN26" s="49"/>
      <c r="LGP26" s="49"/>
      <c r="LGW26" s="75"/>
      <c r="LHC26" s="49"/>
      <c r="LHD26" s="49"/>
      <c r="LHF26" s="49"/>
      <c r="LHM26" s="75"/>
      <c r="LHS26" s="49"/>
      <c r="LHT26" s="49"/>
      <c r="LHV26" s="49"/>
      <c r="LIC26" s="75"/>
      <c r="LII26" s="49"/>
      <c r="LIJ26" s="49"/>
      <c r="LIL26" s="49"/>
      <c r="LIS26" s="75"/>
      <c r="LIY26" s="49"/>
      <c r="LIZ26" s="49"/>
      <c r="LJB26" s="49"/>
      <c r="LJI26" s="75"/>
      <c r="LJO26" s="49"/>
      <c r="LJP26" s="49"/>
      <c r="LJR26" s="49"/>
      <c r="LJY26" s="75"/>
      <c r="LKE26" s="49"/>
      <c r="LKF26" s="49"/>
      <c r="LKH26" s="49"/>
      <c r="LKO26" s="75"/>
      <c r="LKU26" s="49"/>
      <c r="LKV26" s="49"/>
      <c r="LKX26" s="49"/>
      <c r="LLE26" s="75"/>
      <c r="LLK26" s="49"/>
      <c r="LLL26" s="49"/>
      <c r="LLN26" s="49"/>
      <c r="LLU26" s="75"/>
      <c r="LMA26" s="49"/>
      <c r="LMB26" s="49"/>
      <c r="LMD26" s="49"/>
      <c r="LMK26" s="75"/>
      <c r="LMQ26" s="49"/>
      <c r="LMR26" s="49"/>
      <c r="LMT26" s="49"/>
      <c r="LNA26" s="75"/>
      <c r="LNG26" s="49"/>
      <c r="LNH26" s="49"/>
      <c r="LNJ26" s="49"/>
      <c r="LNQ26" s="75"/>
      <c r="LNW26" s="49"/>
      <c r="LNX26" s="49"/>
      <c r="LNZ26" s="49"/>
      <c r="LOG26" s="75"/>
      <c r="LOM26" s="49"/>
      <c r="LON26" s="49"/>
      <c r="LOP26" s="49"/>
      <c r="LOW26" s="75"/>
      <c r="LPC26" s="49"/>
      <c r="LPD26" s="49"/>
      <c r="LPF26" s="49"/>
      <c r="LPM26" s="75"/>
      <c r="LPS26" s="49"/>
      <c r="LPT26" s="49"/>
      <c r="LPV26" s="49"/>
      <c r="LQC26" s="75"/>
      <c r="LQI26" s="49"/>
      <c r="LQJ26" s="49"/>
      <c r="LQL26" s="49"/>
      <c r="LQS26" s="75"/>
      <c r="LQY26" s="49"/>
      <c r="LQZ26" s="49"/>
      <c r="LRB26" s="49"/>
      <c r="LRI26" s="75"/>
      <c r="LRO26" s="49"/>
      <c r="LRP26" s="49"/>
      <c r="LRR26" s="49"/>
      <c r="LRY26" s="75"/>
      <c r="LSE26" s="49"/>
      <c r="LSF26" s="49"/>
      <c r="LSH26" s="49"/>
      <c r="LSO26" s="75"/>
      <c r="LSU26" s="49"/>
      <c r="LSV26" s="49"/>
      <c r="LSX26" s="49"/>
      <c r="LTE26" s="75"/>
      <c r="LTK26" s="49"/>
      <c r="LTL26" s="49"/>
      <c r="LTN26" s="49"/>
      <c r="LTU26" s="75"/>
      <c r="LUA26" s="49"/>
      <c r="LUB26" s="49"/>
      <c r="LUD26" s="49"/>
      <c r="LUK26" s="75"/>
      <c r="LUQ26" s="49"/>
      <c r="LUR26" s="49"/>
      <c r="LUT26" s="49"/>
      <c r="LVA26" s="75"/>
      <c r="LVG26" s="49"/>
      <c r="LVH26" s="49"/>
      <c r="LVJ26" s="49"/>
      <c r="LVQ26" s="75"/>
      <c r="LVW26" s="49"/>
      <c r="LVX26" s="49"/>
      <c r="LVZ26" s="49"/>
      <c r="LWG26" s="75"/>
      <c r="LWM26" s="49"/>
      <c r="LWN26" s="49"/>
      <c r="LWP26" s="49"/>
      <c r="LWW26" s="75"/>
      <c r="LXC26" s="49"/>
      <c r="LXD26" s="49"/>
      <c r="LXF26" s="49"/>
      <c r="LXM26" s="75"/>
      <c r="LXS26" s="49"/>
      <c r="LXT26" s="49"/>
      <c r="LXV26" s="49"/>
      <c r="LYC26" s="75"/>
      <c r="LYI26" s="49"/>
      <c r="LYJ26" s="49"/>
      <c r="LYL26" s="49"/>
      <c r="LYS26" s="75"/>
      <c r="LYY26" s="49"/>
      <c r="LYZ26" s="49"/>
      <c r="LZB26" s="49"/>
      <c r="LZI26" s="75"/>
      <c r="LZO26" s="49"/>
      <c r="LZP26" s="49"/>
      <c r="LZR26" s="49"/>
      <c r="LZY26" s="75"/>
      <c r="MAE26" s="49"/>
      <c r="MAF26" s="49"/>
      <c r="MAH26" s="49"/>
      <c r="MAO26" s="75"/>
      <c r="MAU26" s="49"/>
      <c r="MAV26" s="49"/>
      <c r="MAX26" s="49"/>
      <c r="MBE26" s="75"/>
      <c r="MBK26" s="49"/>
      <c r="MBL26" s="49"/>
      <c r="MBN26" s="49"/>
      <c r="MBU26" s="75"/>
      <c r="MCA26" s="49"/>
      <c r="MCB26" s="49"/>
      <c r="MCD26" s="49"/>
      <c r="MCK26" s="75"/>
      <c r="MCQ26" s="49"/>
      <c r="MCR26" s="49"/>
      <c r="MCT26" s="49"/>
      <c r="MDA26" s="75"/>
      <c r="MDG26" s="49"/>
      <c r="MDH26" s="49"/>
      <c r="MDJ26" s="49"/>
      <c r="MDQ26" s="75"/>
      <c r="MDW26" s="49"/>
      <c r="MDX26" s="49"/>
      <c r="MDZ26" s="49"/>
      <c r="MEG26" s="75"/>
      <c r="MEM26" s="49"/>
      <c r="MEN26" s="49"/>
      <c r="MEP26" s="49"/>
      <c r="MEW26" s="75"/>
      <c r="MFC26" s="49"/>
      <c r="MFD26" s="49"/>
      <c r="MFF26" s="49"/>
      <c r="MFM26" s="75"/>
      <c r="MFS26" s="49"/>
      <c r="MFT26" s="49"/>
      <c r="MFV26" s="49"/>
      <c r="MGC26" s="75"/>
      <c r="MGI26" s="49"/>
      <c r="MGJ26" s="49"/>
      <c r="MGL26" s="49"/>
      <c r="MGS26" s="75"/>
      <c r="MGY26" s="49"/>
      <c r="MGZ26" s="49"/>
      <c r="MHB26" s="49"/>
      <c r="MHI26" s="75"/>
      <c r="MHO26" s="49"/>
      <c r="MHP26" s="49"/>
      <c r="MHR26" s="49"/>
      <c r="MHY26" s="75"/>
      <c r="MIE26" s="49"/>
      <c r="MIF26" s="49"/>
      <c r="MIH26" s="49"/>
      <c r="MIO26" s="75"/>
      <c r="MIU26" s="49"/>
      <c r="MIV26" s="49"/>
      <c r="MIX26" s="49"/>
      <c r="MJE26" s="75"/>
      <c r="MJK26" s="49"/>
      <c r="MJL26" s="49"/>
      <c r="MJN26" s="49"/>
      <c r="MJU26" s="75"/>
      <c r="MKA26" s="49"/>
      <c r="MKB26" s="49"/>
      <c r="MKD26" s="49"/>
      <c r="MKK26" s="75"/>
      <c r="MKQ26" s="49"/>
      <c r="MKR26" s="49"/>
      <c r="MKT26" s="49"/>
      <c r="MLA26" s="75"/>
      <c r="MLG26" s="49"/>
      <c r="MLH26" s="49"/>
      <c r="MLJ26" s="49"/>
      <c r="MLQ26" s="75"/>
      <c r="MLW26" s="49"/>
      <c r="MLX26" s="49"/>
      <c r="MLZ26" s="49"/>
      <c r="MMG26" s="75"/>
      <c r="MMM26" s="49"/>
      <c r="MMN26" s="49"/>
      <c r="MMP26" s="49"/>
      <c r="MMW26" s="75"/>
      <c r="MNC26" s="49"/>
      <c r="MND26" s="49"/>
      <c r="MNF26" s="49"/>
      <c r="MNM26" s="75"/>
      <c r="MNS26" s="49"/>
      <c r="MNT26" s="49"/>
      <c r="MNV26" s="49"/>
      <c r="MOC26" s="75"/>
      <c r="MOI26" s="49"/>
      <c r="MOJ26" s="49"/>
      <c r="MOL26" s="49"/>
      <c r="MOS26" s="75"/>
      <c r="MOY26" s="49"/>
      <c r="MOZ26" s="49"/>
      <c r="MPB26" s="49"/>
      <c r="MPI26" s="75"/>
      <c r="MPO26" s="49"/>
      <c r="MPP26" s="49"/>
      <c r="MPR26" s="49"/>
      <c r="MPY26" s="75"/>
      <c r="MQE26" s="49"/>
      <c r="MQF26" s="49"/>
      <c r="MQH26" s="49"/>
      <c r="MQO26" s="75"/>
      <c r="MQU26" s="49"/>
      <c r="MQV26" s="49"/>
      <c r="MQX26" s="49"/>
      <c r="MRE26" s="75"/>
      <c r="MRK26" s="49"/>
      <c r="MRL26" s="49"/>
      <c r="MRN26" s="49"/>
      <c r="MRU26" s="75"/>
      <c r="MSA26" s="49"/>
      <c r="MSB26" s="49"/>
      <c r="MSD26" s="49"/>
      <c r="MSK26" s="75"/>
      <c r="MSQ26" s="49"/>
      <c r="MSR26" s="49"/>
      <c r="MST26" s="49"/>
      <c r="MTA26" s="75"/>
      <c r="MTG26" s="49"/>
      <c r="MTH26" s="49"/>
      <c r="MTJ26" s="49"/>
      <c r="MTQ26" s="75"/>
      <c r="MTW26" s="49"/>
      <c r="MTX26" s="49"/>
      <c r="MTZ26" s="49"/>
      <c r="MUG26" s="75"/>
      <c r="MUM26" s="49"/>
      <c r="MUN26" s="49"/>
      <c r="MUP26" s="49"/>
      <c r="MUW26" s="75"/>
      <c r="MVC26" s="49"/>
      <c r="MVD26" s="49"/>
      <c r="MVF26" s="49"/>
      <c r="MVM26" s="75"/>
      <c r="MVS26" s="49"/>
      <c r="MVT26" s="49"/>
      <c r="MVV26" s="49"/>
      <c r="MWC26" s="75"/>
      <c r="MWI26" s="49"/>
      <c r="MWJ26" s="49"/>
      <c r="MWL26" s="49"/>
      <c r="MWS26" s="75"/>
      <c r="MWY26" s="49"/>
      <c r="MWZ26" s="49"/>
      <c r="MXB26" s="49"/>
      <c r="MXI26" s="75"/>
      <c r="MXO26" s="49"/>
      <c r="MXP26" s="49"/>
      <c r="MXR26" s="49"/>
      <c r="MXY26" s="75"/>
      <c r="MYE26" s="49"/>
      <c r="MYF26" s="49"/>
      <c r="MYH26" s="49"/>
      <c r="MYO26" s="75"/>
      <c r="MYU26" s="49"/>
      <c r="MYV26" s="49"/>
      <c r="MYX26" s="49"/>
      <c r="MZE26" s="75"/>
      <c r="MZK26" s="49"/>
      <c r="MZL26" s="49"/>
      <c r="MZN26" s="49"/>
      <c r="MZU26" s="75"/>
      <c r="NAA26" s="49"/>
      <c r="NAB26" s="49"/>
      <c r="NAD26" s="49"/>
      <c r="NAK26" s="75"/>
      <c r="NAQ26" s="49"/>
      <c r="NAR26" s="49"/>
      <c r="NAT26" s="49"/>
      <c r="NBA26" s="75"/>
      <c r="NBG26" s="49"/>
      <c r="NBH26" s="49"/>
      <c r="NBJ26" s="49"/>
      <c r="NBQ26" s="75"/>
      <c r="NBW26" s="49"/>
      <c r="NBX26" s="49"/>
      <c r="NBZ26" s="49"/>
      <c r="NCG26" s="75"/>
      <c r="NCM26" s="49"/>
      <c r="NCN26" s="49"/>
      <c r="NCP26" s="49"/>
      <c r="NCW26" s="75"/>
      <c r="NDC26" s="49"/>
      <c r="NDD26" s="49"/>
      <c r="NDF26" s="49"/>
      <c r="NDM26" s="75"/>
      <c r="NDS26" s="49"/>
      <c r="NDT26" s="49"/>
      <c r="NDV26" s="49"/>
      <c r="NEC26" s="75"/>
      <c r="NEI26" s="49"/>
      <c r="NEJ26" s="49"/>
      <c r="NEL26" s="49"/>
      <c r="NES26" s="75"/>
      <c r="NEY26" s="49"/>
      <c r="NEZ26" s="49"/>
      <c r="NFB26" s="49"/>
      <c r="NFI26" s="75"/>
      <c r="NFO26" s="49"/>
      <c r="NFP26" s="49"/>
      <c r="NFR26" s="49"/>
      <c r="NFY26" s="75"/>
      <c r="NGE26" s="49"/>
      <c r="NGF26" s="49"/>
      <c r="NGH26" s="49"/>
      <c r="NGO26" s="75"/>
      <c r="NGU26" s="49"/>
      <c r="NGV26" s="49"/>
      <c r="NGX26" s="49"/>
      <c r="NHE26" s="75"/>
      <c r="NHK26" s="49"/>
      <c r="NHL26" s="49"/>
      <c r="NHN26" s="49"/>
      <c r="NHU26" s="75"/>
      <c r="NIA26" s="49"/>
      <c r="NIB26" s="49"/>
      <c r="NID26" s="49"/>
      <c r="NIK26" s="75"/>
      <c r="NIQ26" s="49"/>
      <c r="NIR26" s="49"/>
      <c r="NIT26" s="49"/>
      <c r="NJA26" s="75"/>
      <c r="NJG26" s="49"/>
      <c r="NJH26" s="49"/>
      <c r="NJJ26" s="49"/>
      <c r="NJQ26" s="75"/>
      <c r="NJW26" s="49"/>
      <c r="NJX26" s="49"/>
      <c r="NJZ26" s="49"/>
      <c r="NKG26" s="75"/>
      <c r="NKM26" s="49"/>
      <c r="NKN26" s="49"/>
      <c r="NKP26" s="49"/>
      <c r="NKW26" s="75"/>
      <c r="NLC26" s="49"/>
      <c r="NLD26" s="49"/>
      <c r="NLF26" s="49"/>
      <c r="NLM26" s="75"/>
      <c r="NLS26" s="49"/>
      <c r="NLT26" s="49"/>
      <c r="NLV26" s="49"/>
      <c r="NMC26" s="75"/>
      <c r="NMI26" s="49"/>
      <c r="NMJ26" s="49"/>
      <c r="NML26" s="49"/>
      <c r="NMS26" s="75"/>
      <c r="NMY26" s="49"/>
      <c r="NMZ26" s="49"/>
      <c r="NNB26" s="49"/>
      <c r="NNI26" s="75"/>
      <c r="NNO26" s="49"/>
      <c r="NNP26" s="49"/>
      <c r="NNR26" s="49"/>
      <c r="NNY26" s="75"/>
      <c r="NOE26" s="49"/>
      <c r="NOF26" s="49"/>
      <c r="NOH26" s="49"/>
      <c r="NOO26" s="75"/>
      <c r="NOU26" s="49"/>
      <c r="NOV26" s="49"/>
      <c r="NOX26" s="49"/>
      <c r="NPE26" s="75"/>
      <c r="NPK26" s="49"/>
      <c r="NPL26" s="49"/>
      <c r="NPN26" s="49"/>
      <c r="NPU26" s="75"/>
      <c r="NQA26" s="49"/>
      <c r="NQB26" s="49"/>
      <c r="NQD26" s="49"/>
      <c r="NQK26" s="75"/>
      <c r="NQQ26" s="49"/>
      <c r="NQR26" s="49"/>
      <c r="NQT26" s="49"/>
      <c r="NRA26" s="75"/>
      <c r="NRG26" s="49"/>
      <c r="NRH26" s="49"/>
      <c r="NRJ26" s="49"/>
      <c r="NRQ26" s="75"/>
      <c r="NRW26" s="49"/>
      <c r="NRX26" s="49"/>
      <c r="NRZ26" s="49"/>
      <c r="NSG26" s="75"/>
      <c r="NSM26" s="49"/>
      <c r="NSN26" s="49"/>
      <c r="NSP26" s="49"/>
      <c r="NSW26" s="75"/>
      <c r="NTC26" s="49"/>
      <c r="NTD26" s="49"/>
      <c r="NTF26" s="49"/>
      <c r="NTM26" s="75"/>
      <c r="NTS26" s="49"/>
      <c r="NTT26" s="49"/>
      <c r="NTV26" s="49"/>
      <c r="NUC26" s="75"/>
      <c r="NUI26" s="49"/>
      <c r="NUJ26" s="49"/>
      <c r="NUL26" s="49"/>
      <c r="NUS26" s="75"/>
      <c r="NUY26" s="49"/>
      <c r="NUZ26" s="49"/>
      <c r="NVB26" s="49"/>
      <c r="NVI26" s="75"/>
      <c r="NVO26" s="49"/>
      <c r="NVP26" s="49"/>
      <c r="NVR26" s="49"/>
      <c r="NVY26" s="75"/>
      <c r="NWE26" s="49"/>
      <c r="NWF26" s="49"/>
      <c r="NWH26" s="49"/>
      <c r="NWO26" s="75"/>
      <c r="NWU26" s="49"/>
      <c r="NWV26" s="49"/>
      <c r="NWX26" s="49"/>
      <c r="NXE26" s="75"/>
      <c r="NXK26" s="49"/>
      <c r="NXL26" s="49"/>
      <c r="NXN26" s="49"/>
      <c r="NXU26" s="75"/>
      <c r="NYA26" s="49"/>
      <c r="NYB26" s="49"/>
      <c r="NYD26" s="49"/>
      <c r="NYK26" s="75"/>
      <c r="NYQ26" s="49"/>
      <c r="NYR26" s="49"/>
      <c r="NYT26" s="49"/>
      <c r="NZA26" s="75"/>
      <c r="NZG26" s="49"/>
      <c r="NZH26" s="49"/>
      <c r="NZJ26" s="49"/>
      <c r="NZQ26" s="75"/>
      <c r="NZW26" s="49"/>
      <c r="NZX26" s="49"/>
      <c r="NZZ26" s="49"/>
      <c r="OAG26" s="75"/>
      <c r="OAM26" s="49"/>
      <c r="OAN26" s="49"/>
      <c r="OAP26" s="49"/>
      <c r="OAW26" s="75"/>
      <c r="OBC26" s="49"/>
      <c r="OBD26" s="49"/>
      <c r="OBF26" s="49"/>
      <c r="OBM26" s="75"/>
      <c r="OBS26" s="49"/>
      <c r="OBT26" s="49"/>
      <c r="OBV26" s="49"/>
      <c r="OCC26" s="75"/>
      <c r="OCI26" s="49"/>
      <c r="OCJ26" s="49"/>
      <c r="OCL26" s="49"/>
      <c r="OCS26" s="75"/>
      <c r="OCY26" s="49"/>
      <c r="OCZ26" s="49"/>
      <c r="ODB26" s="49"/>
      <c r="ODI26" s="75"/>
      <c r="ODO26" s="49"/>
      <c r="ODP26" s="49"/>
      <c r="ODR26" s="49"/>
      <c r="ODY26" s="75"/>
      <c r="OEE26" s="49"/>
      <c r="OEF26" s="49"/>
      <c r="OEH26" s="49"/>
      <c r="OEO26" s="75"/>
      <c r="OEU26" s="49"/>
      <c r="OEV26" s="49"/>
      <c r="OEX26" s="49"/>
      <c r="OFE26" s="75"/>
      <c r="OFK26" s="49"/>
      <c r="OFL26" s="49"/>
      <c r="OFN26" s="49"/>
      <c r="OFU26" s="75"/>
      <c r="OGA26" s="49"/>
      <c r="OGB26" s="49"/>
      <c r="OGD26" s="49"/>
      <c r="OGK26" s="75"/>
      <c r="OGQ26" s="49"/>
      <c r="OGR26" s="49"/>
      <c r="OGT26" s="49"/>
      <c r="OHA26" s="75"/>
      <c r="OHG26" s="49"/>
      <c r="OHH26" s="49"/>
      <c r="OHJ26" s="49"/>
      <c r="OHQ26" s="75"/>
      <c r="OHW26" s="49"/>
      <c r="OHX26" s="49"/>
      <c r="OHZ26" s="49"/>
      <c r="OIG26" s="75"/>
      <c r="OIM26" s="49"/>
      <c r="OIN26" s="49"/>
      <c r="OIP26" s="49"/>
      <c r="OIW26" s="75"/>
      <c r="OJC26" s="49"/>
      <c r="OJD26" s="49"/>
      <c r="OJF26" s="49"/>
      <c r="OJM26" s="75"/>
      <c r="OJS26" s="49"/>
      <c r="OJT26" s="49"/>
      <c r="OJV26" s="49"/>
      <c r="OKC26" s="75"/>
      <c r="OKI26" s="49"/>
      <c r="OKJ26" s="49"/>
      <c r="OKL26" s="49"/>
      <c r="OKS26" s="75"/>
      <c r="OKY26" s="49"/>
      <c r="OKZ26" s="49"/>
      <c r="OLB26" s="49"/>
      <c r="OLI26" s="75"/>
      <c r="OLO26" s="49"/>
      <c r="OLP26" s="49"/>
      <c r="OLR26" s="49"/>
      <c r="OLY26" s="75"/>
      <c r="OME26" s="49"/>
      <c r="OMF26" s="49"/>
      <c r="OMH26" s="49"/>
      <c r="OMO26" s="75"/>
      <c r="OMU26" s="49"/>
      <c r="OMV26" s="49"/>
      <c r="OMX26" s="49"/>
      <c r="ONE26" s="75"/>
      <c r="ONK26" s="49"/>
      <c r="ONL26" s="49"/>
      <c r="ONN26" s="49"/>
      <c r="ONU26" s="75"/>
      <c r="OOA26" s="49"/>
      <c r="OOB26" s="49"/>
      <c r="OOD26" s="49"/>
      <c r="OOK26" s="75"/>
      <c r="OOQ26" s="49"/>
      <c r="OOR26" s="49"/>
      <c r="OOT26" s="49"/>
      <c r="OPA26" s="75"/>
      <c r="OPG26" s="49"/>
      <c r="OPH26" s="49"/>
      <c r="OPJ26" s="49"/>
      <c r="OPQ26" s="75"/>
      <c r="OPW26" s="49"/>
      <c r="OPX26" s="49"/>
      <c r="OPZ26" s="49"/>
      <c r="OQG26" s="75"/>
      <c r="OQM26" s="49"/>
      <c r="OQN26" s="49"/>
      <c r="OQP26" s="49"/>
      <c r="OQW26" s="75"/>
      <c r="ORC26" s="49"/>
      <c r="ORD26" s="49"/>
      <c r="ORF26" s="49"/>
      <c r="ORM26" s="75"/>
      <c r="ORS26" s="49"/>
      <c r="ORT26" s="49"/>
      <c r="ORV26" s="49"/>
      <c r="OSC26" s="75"/>
      <c r="OSI26" s="49"/>
      <c r="OSJ26" s="49"/>
      <c r="OSL26" s="49"/>
      <c r="OSS26" s="75"/>
      <c r="OSY26" s="49"/>
      <c r="OSZ26" s="49"/>
      <c r="OTB26" s="49"/>
      <c r="OTI26" s="75"/>
      <c r="OTO26" s="49"/>
      <c r="OTP26" s="49"/>
      <c r="OTR26" s="49"/>
      <c r="OTY26" s="75"/>
      <c r="OUE26" s="49"/>
      <c r="OUF26" s="49"/>
      <c r="OUH26" s="49"/>
      <c r="OUO26" s="75"/>
      <c r="OUU26" s="49"/>
      <c r="OUV26" s="49"/>
      <c r="OUX26" s="49"/>
      <c r="OVE26" s="75"/>
      <c r="OVK26" s="49"/>
      <c r="OVL26" s="49"/>
      <c r="OVN26" s="49"/>
      <c r="OVU26" s="75"/>
      <c r="OWA26" s="49"/>
      <c r="OWB26" s="49"/>
      <c r="OWD26" s="49"/>
      <c r="OWK26" s="75"/>
      <c r="OWQ26" s="49"/>
      <c r="OWR26" s="49"/>
      <c r="OWT26" s="49"/>
      <c r="OXA26" s="75"/>
      <c r="OXG26" s="49"/>
      <c r="OXH26" s="49"/>
      <c r="OXJ26" s="49"/>
      <c r="OXQ26" s="75"/>
      <c r="OXW26" s="49"/>
      <c r="OXX26" s="49"/>
      <c r="OXZ26" s="49"/>
      <c r="OYG26" s="75"/>
      <c r="OYM26" s="49"/>
      <c r="OYN26" s="49"/>
      <c r="OYP26" s="49"/>
      <c r="OYW26" s="75"/>
      <c r="OZC26" s="49"/>
      <c r="OZD26" s="49"/>
      <c r="OZF26" s="49"/>
      <c r="OZM26" s="75"/>
      <c r="OZS26" s="49"/>
      <c r="OZT26" s="49"/>
      <c r="OZV26" s="49"/>
      <c r="PAC26" s="75"/>
      <c r="PAI26" s="49"/>
      <c r="PAJ26" s="49"/>
      <c r="PAL26" s="49"/>
      <c r="PAS26" s="75"/>
      <c r="PAY26" s="49"/>
      <c r="PAZ26" s="49"/>
      <c r="PBB26" s="49"/>
      <c r="PBI26" s="75"/>
      <c r="PBO26" s="49"/>
      <c r="PBP26" s="49"/>
      <c r="PBR26" s="49"/>
      <c r="PBY26" s="75"/>
      <c r="PCE26" s="49"/>
      <c r="PCF26" s="49"/>
      <c r="PCH26" s="49"/>
      <c r="PCO26" s="75"/>
      <c r="PCU26" s="49"/>
      <c r="PCV26" s="49"/>
      <c r="PCX26" s="49"/>
      <c r="PDE26" s="75"/>
      <c r="PDK26" s="49"/>
      <c r="PDL26" s="49"/>
      <c r="PDN26" s="49"/>
      <c r="PDU26" s="75"/>
      <c r="PEA26" s="49"/>
      <c r="PEB26" s="49"/>
      <c r="PED26" s="49"/>
      <c r="PEK26" s="75"/>
      <c r="PEQ26" s="49"/>
      <c r="PER26" s="49"/>
      <c r="PET26" s="49"/>
      <c r="PFA26" s="75"/>
      <c r="PFG26" s="49"/>
      <c r="PFH26" s="49"/>
      <c r="PFJ26" s="49"/>
      <c r="PFQ26" s="75"/>
      <c r="PFW26" s="49"/>
      <c r="PFX26" s="49"/>
      <c r="PFZ26" s="49"/>
      <c r="PGG26" s="75"/>
      <c r="PGM26" s="49"/>
      <c r="PGN26" s="49"/>
      <c r="PGP26" s="49"/>
      <c r="PGW26" s="75"/>
      <c r="PHC26" s="49"/>
      <c r="PHD26" s="49"/>
      <c r="PHF26" s="49"/>
      <c r="PHM26" s="75"/>
      <c r="PHS26" s="49"/>
      <c r="PHT26" s="49"/>
      <c r="PHV26" s="49"/>
      <c r="PIC26" s="75"/>
      <c r="PII26" s="49"/>
      <c r="PIJ26" s="49"/>
      <c r="PIL26" s="49"/>
      <c r="PIS26" s="75"/>
      <c r="PIY26" s="49"/>
      <c r="PIZ26" s="49"/>
      <c r="PJB26" s="49"/>
      <c r="PJI26" s="75"/>
      <c r="PJO26" s="49"/>
      <c r="PJP26" s="49"/>
      <c r="PJR26" s="49"/>
      <c r="PJY26" s="75"/>
      <c r="PKE26" s="49"/>
      <c r="PKF26" s="49"/>
      <c r="PKH26" s="49"/>
      <c r="PKO26" s="75"/>
      <c r="PKU26" s="49"/>
      <c r="PKV26" s="49"/>
      <c r="PKX26" s="49"/>
      <c r="PLE26" s="75"/>
      <c r="PLK26" s="49"/>
      <c r="PLL26" s="49"/>
      <c r="PLN26" s="49"/>
      <c r="PLU26" s="75"/>
      <c r="PMA26" s="49"/>
      <c r="PMB26" s="49"/>
      <c r="PMD26" s="49"/>
      <c r="PMK26" s="75"/>
      <c r="PMQ26" s="49"/>
      <c r="PMR26" s="49"/>
      <c r="PMT26" s="49"/>
      <c r="PNA26" s="75"/>
      <c r="PNG26" s="49"/>
      <c r="PNH26" s="49"/>
      <c r="PNJ26" s="49"/>
      <c r="PNQ26" s="75"/>
      <c r="PNW26" s="49"/>
      <c r="PNX26" s="49"/>
      <c r="PNZ26" s="49"/>
      <c r="POG26" s="75"/>
      <c r="POM26" s="49"/>
      <c r="PON26" s="49"/>
      <c r="POP26" s="49"/>
      <c r="POW26" s="75"/>
      <c r="PPC26" s="49"/>
      <c r="PPD26" s="49"/>
      <c r="PPF26" s="49"/>
      <c r="PPM26" s="75"/>
      <c r="PPS26" s="49"/>
      <c r="PPT26" s="49"/>
      <c r="PPV26" s="49"/>
      <c r="PQC26" s="75"/>
      <c r="PQI26" s="49"/>
      <c r="PQJ26" s="49"/>
      <c r="PQL26" s="49"/>
      <c r="PQS26" s="75"/>
      <c r="PQY26" s="49"/>
      <c r="PQZ26" s="49"/>
      <c r="PRB26" s="49"/>
      <c r="PRI26" s="75"/>
      <c r="PRO26" s="49"/>
      <c r="PRP26" s="49"/>
      <c r="PRR26" s="49"/>
      <c r="PRY26" s="75"/>
      <c r="PSE26" s="49"/>
      <c r="PSF26" s="49"/>
      <c r="PSH26" s="49"/>
      <c r="PSO26" s="75"/>
      <c r="PSU26" s="49"/>
      <c r="PSV26" s="49"/>
      <c r="PSX26" s="49"/>
      <c r="PTE26" s="75"/>
      <c r="PTK26" s="49"/>
      <c r="PTL26" s="49"/>
      <c r="PTN26" s="49"/>
      <c r="PTU26" s="75"/>
      <c r="PUA26" s="49"/>
      <c r="PUB26" s="49"/>
      <c r="PUD26" s="49"/>
      <c r="PUK26" s="75"/>
      <c r="PUQ26" s="49"/>
      <c r="PUR26" s="49"/>
      <c r="PUT26" s="49"/>
      <c r="PVA26" s="75"/>
      <c r="PVG26" s="49"/>
      <c r="PVH26" s="49"/>
      <c r="PVJ26" s="49"/>
      <c r="PVQ26" s="75"/>
      <c r="PVW26" s="49"/>
      <c r="PVX26" s="49"/>
      <c r="PVZ26" s="49"/>
      <c r="PWG26" s="75"/>
      <c r="PWM26" s="49"/>
      <c r="PWN26" s="49"/>
      <c r="PWP26" s="49"/>
      <c r="PWW26" s="75"/>
      <c r="PXC26" s="49"/>
      <c r="PXD26" s="49"/>
      <c r="PXF26" s="49"/>
      <c r="PXM26" s="75"/>
      <c r="PXS26" s="49"/>
      <c r="PXT26" s="49"/>
      <c r="PXV26" s="49"/>
      <c r="PYC26" s="75"/>
      <c r="PYI26" s="49"/>
      <c r="PYJ26" s="49"/>
      <c r="PYL26" s="49"/>
      <c r="PYS26" s="75"/>
      <c r="PYY26" s="49"/>
      <c r="PYZ26" s="49"/>
      <c r="PZB26" s="49"/>
      <c r="PZI26" s="75"/>
      <c r="PZO26" s="49"/>
      <c r="PZP26" s="49"/>
      <c r="PZR26" s="49"/>
      <c r="PZY26" s="75"/>
      <c r="QAE26" s="49"/>
      <c r="QAF26" s="49"/>
      <c r="QAH26" s="49"/>
      <c r="QAO26" s="75"/>
      <c r="QAU26" s="49"/>
      <c r="QAV26" s="49"/>
      <c r="QAX26" s="49"/>
      <c r="QBE26" s="75"/>
      <c r="QBK26" s="49"/>
      <c r="QBL26" s="49"/>
      <c r="QBN26" s="49"/>
      <c r="QBU26" s="75"/>
      <c r="QCA26" s="49"/>
      <c r="QCB26" s="49"/>
      <c r="QCD26" s="49"/>
      <c r="QCK26" s="75"/>
      <c r="QCQ26" s="49"/>
      <c r="QCR26" s="49"/>
      <c r="QCT26" s="49"/>
      <c r="QDA26" s="75"/>
      <c r="QDG26" s="49"/>
      <c r="QDH26" s="49"/>
      <c r="QDJ26" s="49"/>
      <c r="QDQ26" s="75"/>
      <c r="QDW26" s="49"/>
      <c r="QDX26" s="49"/>
      <c r="QDZ26" s="49"/>
      <c r="QEG26" s="75"/>
      <c r="QEM26" s="49"/>
      <c r="QEN26" s="49"/>
      <c r="QEP26" s="49"/>
      <c r="QEW26" s="75"/>
      <c r="QFC26" s="49"/>
      <c r="QFD26" s="49"/>
      <c r="QFF26" s="49"/>
      <c r="QFM26" s="75"/>
      <c r="QFS26" s="49"/>
      <c r="QFT26" s="49"/>
      <c r="QFV26" s="49"/>
      <c r="QGC26" s="75"/>
      <c r="QGI26" s="49"/>
      <c r="QGJ26" s="49"/>
      <c r="QGL26" s="49"/>
      <c r="QGS26" s="75"/>
      <c r="QGY26" s="49"/>
      <c r="QGZ26" s="49"/>
      <c r="QHB26" s="49"/>
      <c r="QHI26" s="75"/>
      <c r="QHO26" s="49"/>
      <c r="QHP26" s="49"/>
      <c r="QHR26" s="49"/>
      <c r="QHY26" s="75"/>
      <c r="QIE26" s="49"/>
      <c r="QIF26" s="49"/>
      <c r="QIH26" s="49"/>
      <c r="QIO26" s="75"/>
      <c r="QIU26" s="49"/>
      <c r="QIV26" s="49"/>
      <c r="QIX26" s="49"/>
      <c r="QJE26" s="75"/>
      <c r="QJK26" s="49"/>
      <c r="QJL26" s="49"/>
      <c r="QJN26" s="49"/>
      <c r="QJU26" s="75"/>
      <c r="QKA26" s="49"/>
      <c r="QKB26" s="49"/>
      <c r="QKD26" s="49"/>
      <c r="QKK26" s="75"/>
      <c r="QKQ26" s="49"/>
      <c r="QKR26" s="49"/>
      <c r="QKT26" s="49"/>
      <c r="QLA26" s="75"/>
      <c r="QLG26" s="49"/>
      <c r="QLH26" s="49"/>
      <c r="QLJ26" s="49"/>
      <c r="QLQ26" s="75"/>
      <c r="QLW26" s="49"/>
      <c r="QLX26" s="49"/>
      <c r="QLZ26" s="49"/>
      <c r="QMG26" s="75"/>
      <c r="QMM26" s="49"/>
      <c r="QMN26" s="49"/>
      <c r="QMP26" s="49"/>
      <c r="QMW26" s="75"/>
      <c r="QNC26" s="49"/>
      <c r="QND26" s="49"/>
      <c r="QNF26" s="49"/>
      <c r="QNM26" s="75"/>
      <c r="QNS26" s="49"/>
      <c r="QNT26" s="49"/>
      <c r="QNV26" s="49"/>
      <c r="QOC26" s="75"/>
      <c r="QOI26" s="49"/>
      <c r="QOJ26" s="49"/>
      <c r="QOL26" s="49"/>
      <c r="QOS26" s="75"/>
      <c r="QOY26" s="49"/>
      <c r="QOZ26" s="49"/>
      <c r="QPB26" s="49"/>
      <c r="QPI26" s="75"/>
      <c r="QPO26" s="49"/>
      <c r="QPP26" s="49"/>
      <c r="QPR26" s="49"/>
      <c r="QPY26" s="75"/>
      <c r="QQE26" s="49"/>
      <c r="QQF26" s="49"/>
      <c r="QQH26" s="49"/>
      <c r="QQO26" s="75"/>
      <c r="QQU26" s="49"/>
      <c r="QQV26" s="49"/>
      <c r="QQX26" s="49"/>
      <c r="QRE26" s="75"/>
      <c r="QRK26" s="49"/>
      <c r="QRL26" s="49"/>
      <c r="QRN26" s="49"/>
      <c r="QRU26" s="75"/>
      <c r="QSA26" s="49"/>
      <c r="QSB26" s="49"/>
      <c r="QSD26" s="49"/>
      <c r="QSK26" s="75"/>
      <c r="QSQ26" s="49"/>
      <c r="QSR26" s="49"/>
      <c r="QST26" s="49"/>
      <c r="QTA26" s="75"/>
      <c r="QTG26" s="49"/>
      <c r="QTH26" s="49"/>
      <c r="QTJ26" s="49"/>
      <c r="QTQ26" s="75"/>
      <c r="QTW26" s="49"/>
      <c r="QTX26" s="49"/>
      <c r="QTZ26" s="49"/>
      <c r="QUG26" s="75"/>
      <c r="QUM26" s="49"/>
      <c r="QUN26" s="49"/>
      <c r="QUP26" s="49"/>
      <c r="QUW26" s="75"/>
      <c r="QVC26" s="49"/>
      <c r="QVD26" s="49"/>
      <c r="QVF26" s="49"/>
      <c r="QVM26" s="75"/>
      <c r="QVS26" s="49"/>
      <c r="QVT26" s="49"/>
      <c r="QVV26" s="49"/>
      <c r="QWC26" s="75"/>
      <c r="QWI26" s="49"/>
      <c r="QWJ26" s="49"/>
      <c r="QWL26" s="49"/>
      <c r="QWS26" s="75"/>
      <c r="QWY26" s="49"/>
      <c r="QWZ26" s="49"/>
      <c r="QXB26" s="49"/>
      <c r="QXI26" s="75"/>
      <c r="QXO26" s="49"/>
      <c r="QXP26" s="49"/>
      <c r="QXR26" s="49"/>
      <c r="QXY26" s="75"/>
      <c r="QYE26" s="49"/>
      <c r="QYF26" s="49"/>
      <c r="QYH26" s="49"/>
      <c r="QYO26" s="75"/>
      <c r="QYU26" s="49"/>
      <c r="QYV26" s="49"/>
      <c r="QYX26" s="49"/>
      <c r="QZE26" s="75"/>
      <c r="QZK26" s="49"/>
      <c r="QZL26" s="49"/>
      <c r="QZN26" s="49"/>
      <c r="QZU26" s="75"/>
      <c r="RAA26" s="49"/>
      <c r="RAB26" s="49"/>
      <c r="RAD26" s="49"/>
      <c r="RAK26" s="75"/>
      <c r="RAQ26" s="49"/>
      <c r="RAR26" s="49"/>
      <c r="RAT26" s="49"/>
      <c r="RBA26" s="75"/>
      <c r="RBG26" s="49"/>
      <c r="RBH26" s="49"/>
      <c r="RBJ26" s="49"/>
      <c r="RBQ26" s="75"/>
      <c r="RBW26" s="49"/>
      <c r="RBX26" s="49"/>
      <c r="RBZ26" s="49"/>
      <c r="RCG26" s="75"/>
      <c r="RCM26" s="49"/>
      <c r="RCN26" s="49"/>
      <c r="RCP26" s="49"/>
      <c r="RCW26" s="75"/>
      <c r="RDC26" s="49"/>
      <c r="RDD26" s="49"/>
      <c r="RDF26" s="49"/>
      <c r="RDM26" s="75"/>
      <c r="RDS26" s="49"/>
      <c r="RDT26" s="49"/>
      <c r="RDV26" s="49"/>
      <c r="REC26" s="75"/>
      <c r="REI26" s="49"/>
      <c r="REJ26" s="49"/>
      <c r="REL26" s="49"/>
      <c r="RES26" s="75"/>
      <c r="REY26" s="49"/>
      <c r="REZ26" s="49"/>
      <c r="RFB26" s="49"/>
      <c r="RFI26" s="75"/>
      <c r="RFO26" s="49"/>
      <c r="RFP26" s="49"/>
      <c r="RFR26" s="49"/>
      <c r="RFY26" s="75"/>
      <c r="RGE26" s="49"/>
      <c r="RGF26" s="49"/>
      <c r="RGH26" s="49"/>
      <c r="RGO26" s="75"/>
      <c r="RGU26" s="49"/>
      <c r="RGV26" s="49"/>
      <c r="RGX26" s="49"/>
      <c r="RHE26" s="75"/>
      <c r="RHK26" s="49"/>
      <c r="RHL26" s="49"/>
      <c r="RHN26" s="49"/>
      <c r="RHU26" s="75"/>
      <c r="RIA26" s="49"/>
      <c r="RIB26" s="49"/>
      <c r="RID26" s="49"/>
      <c r="RIK26" s="75"/>
      <c r="RIQ26" s="49"/>
      <c r="RIR26" s="49"/>
      <c r="RIT26" s="49"/>
      <c r="RJA26" s="75"/>
      <c r="RJG26" s="49"/>
      <c r="RJH26" s="49"/>
      <c r="RJJ26" s="49"/>
      <c r="RJQ26" s="75"/>
      <c r="RJW26" s="49"/>
      <c r="RJX26" s="49"/>
      <c r="RJZ26" s="49"/>
      <c r="RKG26" s="75"/>
      <c r="RKM26" s="49"/>
      <c r="RKN26" s="49"/>
      <c r="RKP26" s="49"/>
      <c r="RKW26" s="75"/>
      <c r="RLC26" s="49"/>
      <c r="RLD26" s="49"/>
      <c r="RLF26" s="49"/>
      <c r="RLM26" s="75"/>
      <c r="RLS26" s="49"/>
      <c r="RLT26" s="49"/>
      <c r="RLV26" s="49"/>
      <c r="RMC26" s="75"/>
      <c r="RMI26" s="49"/>
      <c r="RMJ26" s="49"/>
      <c r="RML26" s="49"/>
      <c r="RMS26" s="75"/>
      <c r="RMY26" s="49"/>
      <c r="RMZ26" s="49"/>
      <c r="RNB26" s="49"/>
      <c r="RNI26" s="75"/>
      <c r="RNO26" s="49"/>
      <c r="RNP26" s="49"/>
      <c r="RNR26" s="49"/>
      <c r="RNY26" s="75"/>
      <c r="ROE26" s="49"/>
      <c r="ROF26" s="49"/>
      <c r="ROH26" s="49"/>
      <c r="ROO26" s="75"/>
      <c r="ROU26" s="49"/>
      <c r="ROV26" s="49"/>
      <c r="ROX26" s="49"/>
      <c r="RPE26" s="75"/>
      <c r="RPK26" s="49"/>
      <c r="RPL26" s="49"/>
      <c r="RPN26" s="49"/>
      <c r="RPU26" s="75"/>
      <c r="RQA26" s="49"/>
      <c r="RQB26" s="49"/>
      <c r="RQD26" s="49"/>
      <c r="RQK26" s="75"/>
      <c r="RQQ26" s="49"/>
      <c r="RQR26" s="49"/>
      <c r="RQT26" s="49"/>
      <c r="RRA26" s="75"/>
      <c r="RRG26" s="49"/>
      <c r="RRH26" s="49"/>
      <c r="RRJ26" s="49"/>
      <c r="RRQ26" s="75"/>
      <c r="RRW26" s="49"/>
      <c r="RRX26" s="49"/>
      <c r="RRZ26" s="49"/>
      <c r="RSG26" s="75"/>
      <c r="RSM26" s="49"/>
      <c r="RSN26" s="49"/>
      <c r="RSP26" s="49"/>
      <c r="RSW26" s="75"/>
      <c r="RTC26" s="49"/>
      <c r="RTD26" s="49"/>
      <c r="RTF26" s="49"/>
      <c r="RTM26" s="75"/>
      <c r="RTS26" s="49"/>
      <c r="RTT26" s="49"/>
      <c r="RTV26" s="49"/>
      <c r="RUC26" s="75"/>
      <c r="RUI26" s="49"/>
      <c r="RUJ26" s="49"/>
      <c r="RUL26" s="49"/>
      <c r="RUS26" s="75"/>
      <c r="RUY26" s="49"/>
      <c r="RUZ26" s="49"/>
      <c r="RVB26" s="49"/>
      <c r="RVI26" s="75"/>
      <c r="RVO26" s="49"/>
      <c r="RVP26" s="49"/>
      <c r="RVR26" s="49"/>
      <c r="RVY26" s="75"/>
      <c r="RWE26" s="49"/>
      <c r="RWF26" s="49"/>
      <c r="RWH26" s="49"/>
      <c r="RWO26" s="75"/>
      <c r="RWU26" s="49"/>
      <c r="RWV26" s="49"/>
      <c r="RWX26" s="49"/>
      <c r="RXE26" s="75"/>
      <c r="RXK26" s="49"/>
      <c r="RXL26" s="49"/>
      <c r="RXN26" s="49"/>
      <c r="RXU26" s="75"/>
      <c r="RYA26" s="49"/>
      <c r="RYB26" s="49"/>
      <c r="RYD26" s="49"/>
      <c r="RYK26" s="75"/>
      <c r="RYQ26" s="49"/>
      <c r="RYR26" s="49"/>
      <c r="RYT26" s="49"/>
      <c r="RZA26" s="75"/>
      <c r="RZG26" s="49"/>
      <c r="RZH26" s="49"/>
      <c r="RZJ26" s="49"/>
      <c r="RZQ26" s="75"/>
      <c r="RZW26" s="49"/>
      <c r="RZX26" s="49"/>
      <c r="RZZ26" s="49"/>
      <c r="SAG26" s="75"/>
      <c r="SAM26" s="49"/>
      <c r="SAN26" s="49"/>
      <c r="SAP26" s="49"/>
      <c r="SAW26" s="75"/>
      <c r="SBC26" s="49"/>
      <c r="SBD26" s="49"/>
      <c r="SBF26" s="49"/>
      <c r="SBM26" s="75"/>
      <c r="SBS26" s="49"/>
      <c r="SBT26" s="49"/>
      <c r="SBV26" s="49"/>
      <c r="SCC26" s="75"/>
      <c r="SCI26" s="49"/>
      <c r="SCJ26" s="49"/>
      <c r="SCL26" s="49"/>
      <c r="SCS26" s="75"/>
      <c r="SCY26" s="49"/>
      <c r="SCZ26" s="49"/>
      <c r="SDB26" s="49"/>
      <c r="SDI26" s="75"/>
      <c r="SDO26" s="49"/>
      <c r="SDP26" s="49"/>
      <c r="SDR26" s="49"/>
      <c r="SDY26" s="75"/>
      <c r="SEE26" s="49"/>
      <c r="SEF26" s="49"/>
      <c r="SEH26" s="49"/>
      <c r="SEO26" s="75"/>
      <c r="SEU26" s="49"/>
      <c r="SEV26" s="49"/>
      <c r="SEX26" s="49"/>
      <c r="SFE26" s="75"/>
      <c r="SFK26" s="49"/>
      <c r="SFL26" s="49"/>
      <c r="SFN26" s="49"/>
      <c r="SFU26" s="75"/>
      <c r="SGA26" s="49"/>
      <c r="SGB26" s="49"/>
      <c r="SGD26" s="49"/>
      <c r="SGK26" s="75"/>
      <c r="SGQ26" s="49"/>
      <c r="SGR26" s="49"/>
      <c r="SGT26" s="49"/>
      <c r="SHA26" s="75"/>
      <c r="SHG26" s="49"/>
      <c r="SHH26" s="49"/>
      <c r="SHJ26" s="49"/>
      <c r="SHQ26" s="75"/>
      <c r="SHW26" s="49"/>
      <c r="SHX26" s="49"/>
      <c r="SHZ26" s="49"/>
      <c r="SIG26" s="75"/>
      <c r="SIM26" s="49"/>
      <c r="SIN26" s="49"/>
      <c r="SIP26" s="49"/>
      <c r="SIW26" s="75"/>
      <c r="SJC26" s="49"/>
      <c r="SJD26" s="49"/>
      <c r="SJF26" s="49"/>
      <c r="SJM26" s="75"/>
      <c r="SJS26" s="49"/>
      <c r="SJT26" s="49"/>
      <c r="SJV26" s="49"/>
      <c r="SKC26" s="75"/>
      <c r="SKI26" s="49"/>
      <c r="SKJ26" s="49"/>
      <c r="SKL26" s="49"/>
      <c r="SKS26" s="75"/>
      <c r="SKY26" s="49"/>
      <c r="SKZ26" s="49"/>
      <c r="SLB26" s="49"/>
      <c r="SLI26" s="75"/>
      <c r="SLO26" s="49"/>
      <c r="SLP26" s="49"/>
      <c r="SLR26" s="49"/>
      <c r="SLY26" s="75"/>
      <c r="SME26" s="49"/>
      <c r="SMF26" s="49"/>
      <c r="SMH26" s="49"/>
      <c r="SMO26" s="75"/>
      <c r="SMU26" s="49"/>
      <c r="SMV26" s="49"/>
      <c r="SMX26" s="49"/>
      <c r="SNE26" s="75"/>
      <c r="SNK26" s="49"/>
      <c r="SNL26" s="49"/>
      <c r="SNN26" s="49"/>
      <c r="SNU26" s="75"/>
      <c r="SOA26" s="49"/>
      <c r="SOB26" s="49"/>
      <c r="SOD26" s="49"/>
      <c r="SOK26" s="75"/>
      <c r="SOQ26" s="49"/>
      <c r="SOR26" s="49"/>
      <c r="SOT26" s="49"/>
      <c r="SPA26" s="75"/>
      <c r="SPG26" s="49"/>
      <c r="SPH26" s="49"/>
      <c r="SPJ26" s="49"/>
      <c r="SPQ26" s="75"/>
      <c r="SPW26" s="49"/>
      <c r="SPX26" s="49"/>
      <c r="SPZ26" s="49"/>
      <c r="SQG26" s="75"/>
      <c r="SQM26" s="49"/>
      <c r="SQN26" s="49"/>
      <c r="SQP26" s="49"/>
      <c r="SQW26" s="75"/>
      <c r="SRC26" s="49"/>
      <c r="SRD26" s="49"/>
      <c r="SRF26" s="49"/>
      <c r="SRM26" s="75"/>
      <c r="SRS26" s="49"/>
      <c r="SRT26" s="49"/>
      <c r="SRV26" s="49"/>
      <c r="SSC26" s="75"/>
      <c r="SSI26" s="49"/>
      <c r="SSJ26" s="49"/>
      <c r="SSL26" s="49"/>
      <c r="SSS26" s="75"/>
      <c r="SSY26" s="49"/>
      <c r="SSZ26" s="49"/>
      <c r="STB26" s="49"/>
      <c r="STI26" s="75"/>
      <c r="STO26" s="49"/>
      <c r="STP26" s="49"/>
      <c r="STR26" s="49"/>
      <c r="STY26" s="75"/>
      <c r="SUE26" s="49"/>
      <c r="SUF26" s="49"/>
      <c r="SUH26" s="49"/>
      <c r="SUO26" s="75"/>
      <c r="SUU26" s="49"/>
      <c r="SUV26" s="49"/>
      <c r="SUX26" s="49"/>
      <c r="SVE26" s="75"/>
      <c r="SVK26" s="49"/>
      <c r="SVL26" s="49"/>
      <c r="SVN26" s="49"/>
      <c r="SVU26" s="75"/>
      <c r="SWA26" s="49"/>
      <c r="SWB26" s="49"/>
      <c r="SWD26" s="49"/>
      <c r="SWK26" s="75"/>
      <c r="SWQ26" s="49"/>
      <c r="SWR26" s="49"/>
      <c r="SWT26" s="49"/>
      <c r="SXA26" s="75"/>
      <c r="SXG26" s="49"/>
      <c r="SXH26" s="49"/>
      <c r="SXJ26" s="49"/>
      <c r="SXQ26" s="75"/>
      <c r="SXW26" s="49"/>
      <c r="SXX26" s="49"/>
      <c r="SXZ26" s="49"/>
      <c r="SYG26" s="75"/>
      <c r="SYM26" s="49"/>
      <c r="SYN26" s="49"/>
      <c r="SYP26" s="49"/>
      <c r="SYW26" s="75"/>
      <c r="SZC26" s="49"/>
      <c r="SZD26" s="49"/>
      <c r="SZF26" s="49"/>
      <c r="SZM26" s="75"/>
      <c r="SZS26" s="49"/>
      <c r="SZT26" s="49"/>
      <c r="SZV26" s="49"/>
      <c r="TAC26" s="75"/>
      <c r="TAI26" s="49"/>
      <c r="TAJ26" s="49"/>
      <c r="TAL26" s="49"/>
      <c r="TAS26" s="75"/>
      <c r="TAY26" s="49"/>
      <c r="TAZ26" s="49"/>
      <c r="TBB26" s="49"/>
      <c r="TBI26" s="75"/>
      <c r="TBO26" s="49"/>
      <c r="TBP26" s="49"/>
      <c r="TBR26" s="49"/>
      <c r="TBY26" s="75"/>
      <c r="TCE26" s="49"/>
      <c r="TCF26" s="49"/>
      <c r="TCH26" s="49"/>
      <c r="TCO26" s="75"/>
      <c r="TCU26" s="49"/>
      <c r="TCV26" s="49"/>
      <c r="TCX26" s="49"/>
      <c r="TDE26" s="75"/>
      <c r="TDK26" s="49"/>
      <c r="TDL26" s="49"/>
      <c r="TDN26" s="49"/>
      <c r="TDU26" s="75"/>
      <c r="TEA26" s="49"/>
      <c r="TEB26" s="49"/>
      <c r="TED26" s="49"/>
      <c r="TEK26" s="75"/>
      <c r="TEQ26" s="49"/>
      <c r="TER26" s="49"/>
      <c r="TET26" s="49"/>
      <c r="TFA26" s="75"/>
      <c r="TFG26" s="49"/>
      <c r="TFH26" s="49"/>
      <c r="TFJ26" s="49"/>
      <c r="TFQ26" s="75"/>
      <c r="TFW26" s="49"/>
      <c r="TFX26" s="49"/>
      <c r="TFZ26" s="49"/>
      <c r="TGG26" s="75"/>
      <c r="TGM26" s="49"/>
      <c r="TGN26" s="49"/>
      <c r="TGP26" s="49"/>
      <c r="TGW26" s="75"/>
      <c r="THC26" s="49"/>
      <c r="THD26" s="49"/>
      <c r="THF26" s="49"/>
      <c r="THM26" s="75"/>
      <c r="THS26" s="49"/>
      <c r="THT26" s="49"/>
      <c r="THV26" s="49"/>
      <c r="TIC26" s="75"/>
      <c r="TII26" s="49"/>
      <c r="TIJ26" s="49"/>
      <c r="TIL26" s="49"/>
      <c r="TIS26" s="75"/>
      <c r="TIY26" s="49"/>
      <c r="TIZ26" s="49"/>
      <c r="TJB26" s="49"/>
      <c r="TJI26" s="75"/>
      <c r="TJO26" s="49"/>
      <c r="TJP26" s="49"/>
      <c r="TJR26" s="49"/>
      <c r="TJY26" s="75"/>
      <c r="TKE26" s="49"/>
      <c r="TKF26" s="49"/>
      <c r="TKH26" s="49"/>
      <c r="TKO26" s="75"/>
      <c r="TKU26" s="49"/>
      <c r="TKV26" s="49"/>
      <c r="TKX26" s="49"/>
      <c r="TLE26" s="75"/>
      <c r="TLK26" s="49"/>
      <c r="TLL26" s="49"/>
      <c r="TLN26" s="49"/>
      <c r="TLU26" s="75"/>
      <c r="TMA26" s="49"/>
      <c r="TMB26" s="49"/>
      <c r="TMD26" s="49"/>
      <c r="TMK26" s="75"/>
      <c r="TMQ26" s="49"/>
      <c r="TMR26" s="49"/>
      <c r="TMT26" s="49"/>
      <c r="TNA26" s="75"/>
      <c r="TNG26" s="49"/>
      <c r="TNH26" s="49"/>
      <c r="TNJ26" s="49"/>
      <c r="TNQ26" s="75"/>
      <c r="TNW26" s="49"/>
      <c r="TNX26" s="49"/>
      <c r="TNZ26" s="49"/>
      <c r="TOG26" s="75"/>
      <c r="TOM26" s="49"/>
      <c r="TON26" s="49"/>
      <c r="TOP26" s="49"/>
      <c r="TOW26" s="75"/>
      <c r="TPC26" s="49"/>
      <c r="TPD26" s="49"/>
      <c r="TPF26" s="49"/>
      <c r="TPM26" s="75"/>
      <c r="TPS26" s="49"/>
      <c r="TPT26" s="49"/>
      <c r="TPV26" s="49"/>
      <c r="TQC26" s="75"/>
      <c r="TQI26" s="49"/>
      <c r="TQJ26" s="49"/>
      <c r="TQL26" s="49"/>
      <c r="TQS26" s="75"/>
      <c r="TQY26" s="49"/>
      <c r="TQZ26" s="49"/>
      <c r="TRB26" s="49"/>
      <c r="TRI26" s="75"/>
      <c r="TRO26" s="49"/>
      <c r="TRP26" s="49"/>
      <c r="TRR26" s="49"/>
      <c r="TRY26" s="75"/>
      <c r="TSE26" s="49"/>
      <c r="TSF26" s="49"/>
      <c r="TSH26" s="49"/>
      <c r="TSO26" s="75"/>
      <c r="TSU26" s="49"/>
      <c r="TSV26" s="49"/>
      <c r="TSX26" s="49"/>
      <c r="TTE26" s="75"/>
      <c r="TTK26" s="49"/>
      <c r="TTL26" s="49"/>
      <c r="TTN26" s="49"/>
      <c r="TTU26" s="75"/>
      <c r="TUA26" s="49"/>
      <c r="TUB26" s="49"/>
      <c r="TUD26" s="49"/>
      <c r="TUK26" s="75"/>
      <c r="TUQ26" s="49"/>
      <c r="TUR26" s="49"/>
      <c r="TUT26" s="49"/>
      <c r="TVA26" s="75"/>
      <c r="TVG26" s="49"/>
      <c r="TVH26" s="49"/>
      <c r="TVJ26" s="49"/>
      <c r="TVQ26" s="75"/>
      <c r="TVW26" s="49"/>
      <c r="TVX26" s="49"/>
      <c r="TVZ26" s="49"/>
      <c r="TWG26" s="75"/>
      <c r="TWM26" s="49"/>
      <c r="TWN26" s="49"/>
      <c r="TWP26" s="49"/>
      <c r="TWW26" s="75"/>
      <c r="TXC26" s="49"/>
      <c r="TXD26" s="49"/>
      <c r="TXF26" s="49"/>
      <c r="TXM26" s="75"/>
      <c r="TXS26" s="49"/>
      <c r="TXT26" s="49"/>
      <c r="TXV26" s="49"/>
      <c r="TYC26" s="75"/>
      <c r="TYI26" s="49"/>
      <c r="TYJ26" s="49"/>
      <c r="TYL26" s="49"/>
      <c r="TYS26" s="75"/>
      <c r="TYY26" s="49"/>
      <c r="TYZ26" s="49"/>
      <c r="TZB26" s="49"/>
      <c r="TZI26" s="75"/>
      <c r="TZO26" s="49"/>
      <c r="TZP26" s="49"/>
      <c r="TZR26" s="49"/>
      <c r="TZY26" s="75"/>
      <c r="UAE26" s="49"/>
      <c r="UAF26" s="49"/>
      <c r="UAH26" s="49"/>
      <c r="UAO26" s="75"/>
      <c r="UAU26" s="49"/>
      <c r="UAV26" s="49"/>
      <c r="UAX26" s="49"/>
      <c r="UBE26" s="75"/>
      <c r="UBK26" s="49"/>
      <c r="UBL26" s="49"/>
      <c r="UBN26" s="49"/>
      <c r="UBU26" s="75"/>
      <c r="UCA26" s="49"/>
      <c r="UCB26" s="49"/>
      <c r="UCD26" s="49"/>
      <c r="UCK26" s="75"/>
      <c r="UCQ26" s="49"/>
      <c r="UCR26" s="49"/>
      <c r="UCT26" s="49"/>
      <c r="UDA26" s="75"/>
      <c r="UDG26" s="49"/>
      <c r="UDH26" s="49"/>
      <c r="UDJ26" s="49"/>
      <c r="UDQ26" s="75"/>
      <c r="UDW26" s="49"/>
      <c r="UDX26" s="49"/>
      <c r="UDZ26" s="49"/>
      <c r="UEG26" s="75"/>
      <c r="UEM26" s="49"/>
      <c r="UEN26" s="49"/>
      <c r="UEP26" s="49"/>
      <c r="UEW26" s="75"/>
      <c r="UFC26" s="49"/>
      <c r="UFD26" s="49"/>
      <c r="UFF26" s="49"/>
      <c r="UFM26" s="75"/>
      <c r="UFS26" s="49"/>
      <c r="UFT26" s="49"/>
      <c r="UFV26" s="49"/>
      <c r="UGC26" s="75"/>
      <c r="UGI26" s="49"/>
      <c r="UGJ26" s="49"/>
      <c r="UGL26" s="49"/>
      <c r="UGS26" s="75"/>
      <c r="UGY26" s="49"/>
      <c r="UGZ26" s="49"/>
      <c r="UHB26" s="49"/>
      <c r="UHI26" s="75"/>
      <c r="UHO26" s="49"/>
      <c r="UHP26" s="49"/>
      <c r="UHR26" s="49"/>
      <c r="UHY26" s="75"/>
      <c r="UIE26" s="49"/>
      <c r="UIF26" s="49"/>
      <c r="UIH26" s="49"/>
      <c r="UIO26" s="75"/>
      <c r="UIU26" s="49"/>
      <c r="UIV26" s="49"/>
      <c r="UIX26" s="49"/>
      <c r="UJE26" s="75"/>
      <c r="UJK26" s="49"/>
      <c r="UJL26" s="49"/>
      <c r="UJN26" s="49"/>
      <c r="UJU26" s="75"/>
      <c r="UKA26" s="49"/>
      <c r="UKB26" s="49"/>
      <c r="UKD26" s="49"/>
      <c r="UKK26" s="75"/>
      <c r="UKQ26" s="49"/>
      <c r="UKR26" s="49"/>
      <c r="UKT26" s="49"/>
      <c r="ULA26" s="75"/>
      <c r="ULG26" s="49"/>
      <c r="ULH26" s="49"/>
      <c r="ULJ26" s="49"/>
      <c r="ULQ26" s="75"/>
      <c r="ULW26" s="49"/>
      <c r="ULX26" s="49"/>
      <c r="ULZ26" s="49"/>
      <c r="UMG26" s="75"/>
      <c r="UMM26" s="49"/>
      <c r="UMN26" s="49"/>
      <c r="UMP26" s="49"/>
      <c r="UMW26" s="75"/>
      <c r="UNC26" s="49"/>
      <c r="UND26" s="49"/>
      <c r="UNF26" s="49"/>
      <c r="UNM26" s="75"/>
      <c r="UNS26" s="49"/>
      <c r="UNT26" s="49"/>
      <c r="UNV26" s="49"/>
      <c r="UOC26" s="75"/>
      <c r="UOI26" s="49"/>
      <c r="UOJ26" s="49"/>
      <c r="UOL26" s="49"/>
      <c r="UOS26" s="75"/>
      <c r="UOY26" s="49"/>
      <c r="UOZ26" s="49"/>
      <c r="UPB26" s="49"/>
      <c r="UPI26" s="75"/>
      <c r="UPO26" s="49"/>
      <c r="UPP26" s="49"/>
      <c r="UPR26" s="49"/>
      <c r="UPY26" s="75"/>
      <c r="UQE26" s="49"/>
      <c r="UQF26" s="49"/>
      <c r="UQH26" s="49"/>
      <c r="UQO26" s="75"/>
      <c r="UQU26" s="49"/>
      <c r="UQV26" s="49"/>
      <c r="UQX26" s="49"/>
      <c r="URE26" s="75"/>
      <c r="URK26" s="49"/>
      <c r="URL26" s="49"/>
      <c r="URN26" s="49"/>
      <c r="URU26" s="75"/>
      <c r="USA26" s="49"/>
      <c r="USB26" s="49"/>
      <c r="USD26" s="49"/>
      <c r="USK26" s="75"/>
      <c r="USQ26" s="49"/>
      <c r="USR26" s="49"/>
      <c r="UST26" s="49"/>
      <c r="UTA26" s="75"/>
      <c r="UTG26" s="49"/>
      <c r="UTH26" s="49"/>
      <c r="UTJ26" s="49"/>
      <c r="UTQ26" s="75"/>
      <c r="UTW26" s="49"/>
      <c r="UTX26" s="49"/>
      <c r="UTZ26" s="49"/>
      <c r="UUG26" s="75"/>
      <c r="UUM26" s="49"/>
      <c r="UUN26" s="49"/>
      <c r="UUP26" s="49"/>
      <c r="UUW26" s="75"/>
      <c r="UVC26" s="49"/>
      <c r="UVD26" s="49"/>
      <c r="UVF26" s="49"/>
      <c r="UVM26" s="75"/>
      <c r="UVS26" s="49"/>
      <c r="UVT26" s="49"/>
      <c r="UVV26" s="49"/>
      <c r="UWC26" s="75"/>
      <c r="UWI26" s="49"/>
      <c r="UWJ26" s="49"/>
      <c r="UWL26" s="49"/>
      <c r="UWS26" s="75"/>
      <c r="UWY26" s="49"/>
      <c r="UWZ26" s="49"/>
      <c r="UXB26" s="49"/>
      <c r="UXI26" s="75"/>
      <c r="UXO26" s="49"/>
      <c r="UXP26" s="49"/>
      <c r="UXR26" s="49"/>
      <c r="UXY26" s="75"/>
      <c r="UYE26" s="49"/>
      <c r="UYF26" s="49"/>
      <c r="UYH26" s="49"/>
      <c r="UYO26" s="75"/>
      <c r="UYU26" s="49"/>
      <c r="UYV26" s="49"/>
      <c r="UYX26" s="49"/>
      <c r="UZE26" s="75"/>
      <c r="UZK26" s="49"/>
      <c r="UZL26" s="49"/>
      <c r="UZN26" s="49"/>
      <c r="UZU26" s="75"/>
      <c r="VAA26" s="49"/>
      <c r="VAB26" s="49"/>
      <c r="VAD26" s="49"/>
      <c r="VAK26" s="75"/>
      <c r="VAQ26" s="49"/>
      <c r="VAR26" s="49"/>
      <c r="VAT26" s="49"/>
      <c r="VBA26" s="75"/>
      <c r="VBG26" s="49"/>
      <c r="VBH26" s="49"/>
      <c r="VBJ26" s="49"/>
      <c r="VBQ26" s="75"/>
      <c r="VBW26" s="49"/>
      <c r="VBX26" s="49"/>
      <c r="VBZ26" s="49"/>
      <c r="VCG26" s="75"/>
      <c r="VCM26" s="49"/>
      <c r="VCN26" s="49"/>
      <c r="VCP26" s="49"/>
      <c r="VCW26" s="75"/>
      <c r="VDC26" s="49"/>
      <c r="VDD26" s="49"/>
      <c r="VDF26" s="49"/>
      <c r="VDM26" s="75"/>
      <c r="VDS26" s="49"/>
      <c r="VDT26" s="49"/>
      <c r="VDV26" s="49"/>
      <c r="VEC26" s="75"/>
      <c r="VEI26" s="49"/>
      <c r="VEJ26" s="49"/>
      <c r="VEL26" s="49"/>
      <c r="VES26" s="75"/>
      <c r="VEY26" s="49"/>
      <c r="VEZ26" s="49"/>
      <c r="VFB26" s="49"/>
      <c r="VFI26" s="75"/>
      <c r="VFO26" s="49"/>
      <c r="VFP26" s="49"/>
      <c r="VFR26" s="49"/>
      <c r="VFY26" s="75"/>
      <c r="VGE26" s="49"/>
      <c r="VGF26" s="49"/>
      <c r="VGH26" s="49"/>
      <c r="VGO26" s="75"/>
      <c r="VGU26" s="49"/>
      <c r="VGV26" s="49"/>
      <c r="VGX26" s="49"/>
      <c r="VHE26" s="75"/>
      <c r="VHK26" s="49"/>
      <c r="VHL26" s="49"/>
      <c r="VHN26" s="49"/>
      <c r="VHU26" s="75"/>
      <c r="VIA26" s="49"/>
      <c r="VIB26" s="49"/>
      <c r="VID26" s="49"/>
      <c r="VIK26" s="75"/>
      <c r="VIQ26" s="49"/>
      <c r="VIR26" s="49"/>
      <c r="VIT26" s="49"/>
      <c r="VJA26" s="75"/>
      <c r="VJG26" s="49"/>
      <c r="VJH26" s="49"/>
      <c r="VJJ26" s="49"/>
      <c r="VJQ26" s="75"/>
      <c r="VJW26" s="49"/>
      <c r="VJX26" s="49"/>
      <c r="VJZ26" s="49"/>
      <c r="VKG26" s="75"/>
      <c r="VKM26" s="49"/>
      <c r="VKN26" s="49"/>
      <c r="VKP26" s="49"/>
      <c r="VKW26" s="75"/>
      <c r="VLC26" s="49"/>
      <c r="VLD26" s="49"/>
      <c r="VLF26" s="49"/>
      <c r="VLM26" s="75"/>
      <c r="VLS26" s="49"/>
      <c r="VLT26" s="49"/>
      <c r="VLV26" s="49"/>
      <c r="VMC26" s="75"/>
      <c r="VMI26" s="49"/>
      <c r="VMJ26" s="49"/>
      <c r="VML26" s="49"/>
      <c r="VMS26" s="75"/>
      <c r="VMY26" s="49"/>
      <c r="VMZ26" s="49"/>
      <c r="VNB26" s="49"/>
      <c r="VNI26" s="75"/>
      <c r="VNO26" s="49"/>
      <c r="VNP26" s="49"/>
      <c r="VNR26" s="49"/>
      <c r="VNY26" s="75"/>
      <c r="VOE26" s="49"/>
      <c r="VOF26" s="49"/>
      <c r="VOH26" s="49"/>
      <c r="VOO26" s="75"/>
      <c r="VOU26" s="49"/>
      <c r="VOV26" s="49"/>
      <c r="VOX26" s="49"/>
      <c r="VPE26" s="75"/>
      <c r="VPK26" s="49"/>
      <c r="VPL26" s="49"/>
      <c r="VPN26" s="49"/>
      <c r="VPU26" s="75"/>
      <c r="VQA26" s="49"/>
      <c r="VQB26" s="49"/>
      <c r="VQD26" s="49"/>
      <c r="VQK26" s="75"/>
      <c r="VQQ26" s="49"/>
      <c r="VQR26" s="49"/>
      <c r="VQT26" s="49"/>
      <c r="VRA26" s="75"/>
      <c r="VRG26" s="49"/>
      <c r="VRH26" s="49"/>
      <c r="VRJ26" s="49"/>
      <c r="VRQ26" s="75"/>
      <c r="VRW26" s="49"/>
      <c r="VRX26" s="49"/>
      <c r="VRZ26" s="49"/>
      <c r="VSG26" s="75"/>
      <c r="VSM26" s="49"/>
      <c r="VSN26" s="49"/>
      <c r="VSP26" s="49"/>
      <c r="VSW26" s="75"/>
      <c r="VTC26" s="49"/>
      <c r="VTD26" s="49"/>
      <c r="VTF26" s="49"/>
      <c r="VTM26" s="75"/>
      <c r="VTS26" s="49"/>
      <c r="VTT26" s="49"/>
      <c r="VTV26" s="49"/>
      <c r="VUC26" s="75"/>
      <c r="VUI26" s="49"/>
      <c r="VUJ26" s="49"/>
      <c r="VUL26" s="49"/>
      <c r="VUS26" s="75"/>
      <c r="VUY26" s="49"/>
      <c r="VUZ26" s="49"/>
      <c r="VVB26" s="49"/>
      <c r="VVI26" s="75"/>
      <c r="VVO26" s="49"/>
      <c r="VVP26" s="49"/>
      <c r="VVR26" s="49"/>
      <c r="VVY26" s="75"/>
      <c r="VWE26" s="49"/>
      <c r="VWF26" s="49"/>
      <c r="VWH26" s="49"/>
      <c r="VWO26" s="75"/>
      <c r="VWU26" s="49"/>
      <c r="VWV26" s="49"/>
      <c r="VWX26" s="49"/>
      <c r="VXE26" s="75"/>
      <c r="VXK26" s="49"/>
      <c r="VXL26" s="49"/>
      <c r="VXN26" s="49"/>
      <c r="VXU26" s="75"/>
      <c r="VYA26" s="49"/>
      <c r="VYB26" s="49"/>
      <c r="VYD26" s="49"/>
      <c r="VYK26" s="75"/>
      <c r="VYQ26" s="49"/>
      <c r="VYR26" s="49"/>
      <c r="VYT26" s="49"/>
      <c r="VZA26" s="75"/>
      <c r="VZG26" s="49"/>
      <c r="VZH26" s="49"/>
      <c r="VZJ26" s="49"/>
      <c r="VZQ26" s="75"/>
      <c r="VZW26" s="49"/>
      <c r="VZX26" s="49"/>
      <c r="VZZ26" s="49"/>
      <c r="WAG26" s="75"/>
      <c r="WAM26" s="49"/>
      <c r="WAN26" s="49"/>
      <c r="WAP26" s="49"/>
      <c r="WAW26" s="75"/>
      <c r="WBC26" s="49"/>
      <c r="WBD26" s="49"/>
      <c r="WBF26" s="49"/>
      <c r="WBM26" s="75"/>
      <c r="WBS26" s="49"/>
      <c r="WBT26" s="49"/>
      <c r="WBV26" s="49"/>
      <c r="WCC26" s="75"/>
      <c r="WCI26" s="49"/>
      <c r="WCJ26" s="49"/>
      <c r="WCL26" s="49"/>
      <c r="WCS26" s="75"/>
      <c r="WCY26" s="49"/>
      <c r="WCZ26" s="49"/>
      <c r="WDB26" s="49"/>
      <c r="WDI26" s="75"/>
      <c r="WDO26" s="49"/>
      <c r="WDP26" s="49"/>
      <c r="WDR26" s="49"/>
      <c r="WDY26" s="75"/>
      <c r="WEE26" s="49"/>
      <c r="WEF26" s="49"/>
      <c r="WEH26" s="49"/>
      <c r="WEO26" s="75"/>
      <c r="WEU26" s="49"/>
      <c r="WEV26" s="49"/>
      <c r="WEX26" s="49"/>
      <c r="WFE26" s="75"/>
      <c r="WFK26" s="49"/>
      <c r="WFL26" s="49"/>
      <c r="WFN26" s="49"/>
      <c r="WFU26" s="75"/>
      <c r="WGA26" s="49"/>
      <c r="WGB26" s="49"/>
      <c r="WGD26" s="49"/>
      <c r="WGK26" s="75"/>
      <c r="WGQ26" s="49"/>
      <c r="WGR26" s="49"/>
      <c r="WGT26" s="49"/>
      <c r="WHA26" s="75"/>
      <c r="WHG26" s="49"/>
      <c r="WHH26" s="49"/>
      <c r="WHJ26" s="49"/>
      <c r="WHQ26" s="75"/>
      <c r="WHW26" s="49"/>
      <c r="WHX26" s="49"/>
      <c r="WHZ26" s="49"/>
      <c r="WIG26" s="75"/>
      <c r="WIM26" s="49"/>
      <c r="WIN26" s="49"/>
      <c r="WIP26" s="49"/>
      <c r="WIW26" s="75"/>
      <c r="WJC26" s="49"/>
      <c r="WJD26" s="49"/>
      <c r="WJF26" s="49"/>
      <c r="WJM26" s="75"/>
      <c r="WJS26" s="49"/>
      <c r="WJT26" s="49"/>
      <c r="WJV26" s="49"/>
      <c r="WKC26" s="75"/>
      <c r="WKI26" s="49"/>
      <c r="WKJ26" s="49"/>
      <c r="WKL26" s="49"/>
      <c r="WKS26" s="75"/>
      <c r="WKY26" s="49"/>
      <c r="WKZ26" s="49"/>
      <c r="WLB26" s="49"/>
      <c r="WLI26" s="75"/>
      <c r="WLO26" s="49"/>
      <c r="WLP26" s="49"/>
      <c r="WLR26" s="49"/>
      <c r="WLY26" s="75"/>
      <c r="WME26" s="49"/>
      <c r="WMF26" s="49"/>
      <c r="WMH26" s="49"/>
      <c r="WMO26" s="75"/>
      <c r="WMU26" s="49"/>
      <c r="WMV26" s="49"/>
      <c r="WMX26" s="49"/>
      <c r="WNE26" s="75"/>
      <c r="WNK26" s="49"/>
      <c r="WNL26" s="49"/>
      <c r="WNN26" s="49"/>
      <c r="WNU26" s="75"/>
      <c r="WOA26" s="49"/>
      <c r="WOB26" s="49"/>
      <c r="WOD26" s="49"/>
      <c r="WOK26" s="75"/>
      <c r="WOQ26" s="49"/>
      <c r="WOR26" s="49"/>
      <c r="WOT26" s="49"/>
      <c r="WPA26" s="75"/>
      <c r="WPG26" s="49"/>
      <c r="WPH26" s="49"/>
      <c r="WPJ26" s="49"/>
      <c r="WPQ26" s="75"/>
      <c r="WPW26" s="49"/>
      <c r="WPX26" s="49"/>
      <c r="WPZ26" s="49"/>
      <c r="WQG26" s="75"/>
      <c r="WQM26" s="49"/>
      <c r="WQN26" s="49"/>
      <c r="WQP26" s="49"/>
      <c r="WQW26" s="75"/>
      <c r="WRC26" s="49"/>
      <c r="WRD26" s="49"/>
      <c r="WRF26" s="49"/>
      <c r="WRM26" s="75"/>
      <c r="WRS26" s="49"/>
      <c r="WRT26" s="49"/>
      <c r="WRV26" s="49"/>
      <c r="WSC26" s="75"/>
      <c r="WSI26" s="49"/>
      <c r="WSJ26" s="49"/>
      <c r="WSL26" s="49"/>
      <c r="WSS26" s="75"/>
      <c r="WSY26" s="49"/>
      <c r="WSZ26" s="49"/>
      <c r="WTB26" s="49"/>
      <c r="WTI26" s="75"/>
      <c r="WTO26" s="49"/>
      <c r="WTP26" s="49"/>
      <c r="WTR26" s="49"/>
      <c r="WTY26" s="75"/>
      <c r="WUE26" s="49"/>
      <c r="WUF26" s="49"/>
      <c r="WUH26" s="49"/>
      <c r="WUO26" s="75"/>
      <c r="WUU26" s="49"/>
      <c r="WUV26" s="49"/>
      <c r="WUX26" s="49"/>
      <c r="WVE26" s="75"/>
      <c r="WVK26" s="49"/>
      <c r="WVL26" s="49"/>
      <c r="WVN26" s="49"/>
      <c r="WVU26" s="75"/>
      <c r="WWA26" s="49"/>
      <c r="WWB26" s="49"/>
      <c r="WWD26" s="49"/>
      <c r="WWK26" s="75"/>
      <c r="WWQ26" s="49"/>
      <c r="WWR26" s="49"/>
      <c r="WWT26" s="49"/>
      <c r="WXA26" s="75"/>
      <c r="WXG26" s="49"/>
      <c r="WXH26" s="49"/>
      <c r="WXJ26" s="49"/>
      <c r="WXQ26" s="75"/>
      <c r="WXW26" s="49"/>
      <c r="WXX26" s="49"/>
      <c r="WXZ26" s="49"/>
      <c r="WYG26" s="75"/>
      <c r="WYM26" s="49"/>
      <c r="WYN26" s="49"/>
      <c r="WYP26" s="49"/>
      <c r="WYW26" s="75"/>
      <c r="WZC26" s="49"/>
      <c r="WZD26" s="49"/>
      <c r="WZF26" s="49"/>
      <c r="WZM26" s="75"/>
      <c r="WZS26" s="49"/>
      <c r="WZT26" s="49"/>
      <c r="WZV26" s="49"/>
      <c r="XAC26" s="75"/>
      <c r="XAI26" s="49"/>
      <c r="XAJ26" s="49"/>
      <c r="XAL26" s="49"/>
      <c r="XAS26" s="75"/>
      <c r="XAY26" s="49"/>
      <c r="XAZ26" s="49"/>
      <c r="XBB26" s="49"/>
      <c r="XBI26" s="75"/>
      <c r="XBO26" s="49"/>
      <c r="XBP26" s="49"/>
      <c r="XBR26" s="49"/>
      <c r="XBY26" s="75"/>
      <c r="XCE26" s="49"/>
      <c r="XCF26" s="49"/>
      <c r="XCH26" s="49"/>
      <c r="XCO26" s="75"/>
      <c r="XCU26" s="49"/>
      <c r="XCV26" s="49"/>
      <c r="XCX26" s="49"/>
      <c r="XDE26" s="75"/>
      <c r="XDK26" s="49"/>
      <c r="XDL26" s="49"/>
      <c r="XDN26" s="49"/>
      <c r="XDU26" s="75"/>
      <c r="XEA26" s="49"/>
      <c r="XEB26" s="49"/>
      <c r="XED26" s="49"/>
      <c r="XEK26" s="75"/>
      <c r="XEQ26" s="49"/>
      <c r="XER26" s="49"/>
      <c r="XET26" s="49"/>
      <c r="XFA26" s="75"/>
    </row>
    <row r="27" spans="1:1021 1027:2045 2051:3069 3075:4093 4099:5117 5123:6141 6147:7165 7171:8189 8195:9213 9219:10237 10243:11261 11267:12285 12291:13309 13315:14333 14339:15357 15363:16381" s="48" customFormat="1" x14ac:dyDescent="0.25">
      <c r="A27" s="48" t="s">
        <v>93</v>
      </c>
      <c r="B27" s="48" t="s">
        <v>94</v>
      </c>
      <c r="C27" s="49"/>
      <c r="D27" s="49">
        <v>975</v>
      </c>
      <c r="E27" s="48" t="s">
        <v>93</v>
      </c>
      <c r="F27" s="49">
        <v>975</v>
      </c>
      <c r="G27" s="48" t="s">
        <v>277</v>
      </c>
      <c r="H27" s="48" t="s">
        <v>278</v>
      </c>
      <c r="I27" s="48" t="s">
        <v>290</v>
      </c>
      <c r="J27" s="48" t="s">
        <v>280</v>
      </c>
      <c r="K27" s="48" t="s">
        <v>281</v>
      </c>
      <c r="L27" s="48" t="s">
        <v>282</v>
      </c>
      <c r="M27" s="75">
        <v>44869</v>
      </c>
      <c r="N27" s="48" t="s">
        <v>291</v>
      </c>
      <c r="O27" s="48" t="s">
        <v>282</v>
      </c>
      <c r="P27" s="48" t="s">
        <v>89</v>
      </c>
      <c r="Q27" s="76"/>
      <c r="R27" s="50" t="s">
        <v>91</v>
      </c>
      <c r="S27" s="49"/>
      <c r="T27" s="49"/>
      <c r="V27" s="49"/>
      <c r="AC27" s="75"/>
      <c r="AI27" s="49"/>
      <c r="AJ27" s="49"/>
      <c r="AL27" s="49"/>
      <c r="AS27" s="75"/>
      <c r="AY27" s="49"/>
      <c r="AZ27" s="49"/>
      <c r="BB27" s="49"/>
      <c r="BI27" s="75"/>
      <c r="BO27" s="49"/>
      <c r="BP27" s="49"/>
      <c r="BR27" s="49"/>
      <c r="BY27" s="75"/>
      <c r="CE27" s="49"/>
      <c r="CF27" s="49"/>
      <c r="CH27" s="49"/>
      <c r="CO27" s="75"/>
      <c r="CU27" s="49"/>
      <c r="CV27" s="49"/>
      <c r="CX27" s="49"/>
      <c r="DE27" s="75"/>
      <c r="DK27" s="49"/>
      <c r="DL27" s="49"/>
      <c r="DN27" s="49"/>
      <c r="DU27" s="75"/>
      <c r="EA27" s="49"/>
      <c r="EB27" s="49"/>
      <c r="ED27" s="49"/>
      <c r="EK27" s="75"/>
      <c r="EQ27" s="49"/>
      <c r="ER27" s="49"/>
      <c r="ET27" s="49"/>
      <c r="FA27" s="75"/>
      <c r="FG27" s="49"/>
      <c r="FH27" s="49"/>
      <c r="FJ27" s="49"/>
      <c r="FQ27" s="75"/>
      <c r="FW27" s="49"/>
      <c r="FX27" s="49"/>
      <c r="FZ27" s="49"/>
      <c r="GG27" s="75"/>
      <c r="GM27" s="49"/>
      <c r="GN27" s="49"/>
      <c r="GP27" s="49"/>
      <c r="GW27" s="75"/>
      <c r="HC27" s="49"/>
      <c r="HD27" s="49"/>
      <c r="HF27" s="49"/>
      <c r="HM27" s="75"/>
      <c r="HS27" s="49"/>
      <c r="HT27" s="49"/>
      <c r="HV27" s="49"/>
      <c r="IC27" s="75"/>
      <c r="II27" s="49"/>
      <c r="IJ27" s="49"/>
      <c r="IL27" s="49"/>
      <c r="IS27" s="75"/>
      <c r="IY27" s="49"/>
      <c r="IZ27" s="49"/>
      <c r="JB27" s="49"/>
      <c r="JI27" s="75"/>
      <c r="JO27" s="49"/>
      <c r="JP27" s="49"/>
      <c r="JR27" s="49"/>
      <c r="JY27" s="75"/>
      <c r="KE27" s="49"/>
      <c r="KF27" s="49"/>
      <c r="KH27" s="49"/>
      <c r="KO27" s="75"/>
      <c r="KU27" s="49"/>
      <c r="KV27" s="49"/>
      <c r="KX27" s="49"/>
      <c r="LE27" s="75"/>
      <c r="LK27" s="49"/>
      <c r="LL27" s="49"/>
      <c r="LN27" s="49"/>
      <c r="LU27" s="75"/>
      <c r="MA27" s="49"/>
      <c r="MB27" s="49"/>
      <c r="MD27" s="49"/>
      <c r="MK27" s="75"/>
      <c r="MQ27" s="49"/>
      <c r="MR27" s="49"/>
      <c r="MT27" s="49"/>
      <c r="NA27" s="75"/>
      <c r="NG27" s="49"/>
      <c r="NH27" s="49"/>
      <c r="NJ27" s="49"/>
      <c r="NQ27" s="75"/>
      <c r="NW27" s="49"/>
      <c r="NX27" s="49"/>
      <c r="NZ27" s="49"/>
      <c r="OG27" s="75"/>
      <c r="OM27" s="49"/>
      <c r="ON27" s="49"/>
      <c r="OP27" s="49"/>
      <c r="OW27" s="75"/>
      <c r="PC27" s="49"/>
      <c r="PD27" s="49"/>
      <c r="PF27" s="49"/>
      <c r="PM27" s="75"/>
      <c r="PS27" s="49"/>
      <c r="PT27" s="49"/>
      <c r="PV27" s="49"/>
      <c r="QC27" s="75"/>
      <c r="QI27" s="49"/>
      <c r="QJ27" s="49"/>
      <c r="QL27" s="49"/>
      <c r="QS27" s="75"/>
      <c r="QY27" s="49"/>
      <c r="QZ27" s="49"/>
      <c r="RB27" s="49"/>
      <c r="RI27" s="75"/>
      <c r="RO27" s="49"/>
      <c r="RP27" s="49"/>
      <c r="RR27" s="49"/>
      <c r="RY27" s="75"/>
      <c r="SE27" s="49"/>
      <c r="SF27" s="49"/>
      <c r="SH27" s="49"/>
      <c r="SO27" s="75"/>
      <c r="SU27" s="49"/>
      <c r="SV27" s="49"/>
      <c r="SX27" s="49"/>
      <c r="TE27" s="75"/>
      <c r="TK27" s="49"/>
      <c r="TL27" s="49"/>
      <c r="TN27" s="49"/>
      <c r="TU27" s="75"/>
      <c r="UA27" s="49"/>
      <c r="UB27" s="49"/>
      <c r="UD27" s="49"/>
      <c r="UK27" s="75"/>
      <c r="UQ27" s="49"/>
      <c r="UR27" s="49"/>
      <c r="UT27" s="49"/>
      <c r="VA27" s="75"/>
      <c r="VG27" s="49"/>
      <c r="VH27" s="49"/>
      <c r="VJ27" s="49"/>
      <c r="VQ27" s="75"/>
      <c r="VW27" s="49"/>
      <c r="VX27" s="49"/>
      <c r="VZ27" s="49"/>
      <c r="WG27" s="75"/>
      <c r="WM27" s="49"/>
      <c r="WN27" s="49"/>
      <c r="WP27" s="49"/>
      <c r="WW27" s="75"/>
      <c r="XC27" s="49"/>
      <c r="XD27" s="49"/>
      <c r="XF27" s="49"/>
      <c r="XM27" s="75"/>
      <c r="XS27" s="49"/>
      <c r="XT27" s="49"/>
      <c r="XV27" s="49"/>
      <c r="YC27" s="75"/>
      <c r="YI27" s="49"/>
      <c r="YJ27" s="49"/>
      <c r="YL27" s="49"/>
      <c r="YS27" s="75"/>
      <c r="YY27" s="49"/>
      <c r="YZ27" s="49"/>
      <c r="ZB27" s="49"/>
      <c r="ZI27" s="75"/>
      <c r="ZO27" s="49"/>
      <c r="ZP27" s="49"/>
      <c r="ZR27" s="49"/>
      <c r="ZY27" s="75"/>
      <c r="AAE27" s="49"/>
      <c r="AAF27" s="49"/>
      <c r="AAH27" s="49"/>
      <c r="AAO27" s="75"/>
      <c r="AAU27" s="49"/>
      <c r="AAV27" s="49"/>
      <c r="AAX27" s="49"/>
      <c r="ABE27" s="75"/>
      <c r="ABK27" s="49"/>
      <c r="ABL27" s="49"/>
      <c r="ABN27" s="49"/>
      <c r="ABU27" s="75"/>
      <c r="ACA27" s="49"/>
      <c r="ACB27" s="49"/>
      <c r="ACD27" s="49"/>
      <c r="ACK27" s="75"/>
      <c r="ACQ27" s="49"/>
      <c r="ACR27" s="49"/>
      <c r="ACT27" s="49"/>
      <c r="ADA27" s="75"/>
      <c r="ADG27" s="49"/>
      <c r="ADH27" s="49"/>
      <c r="ADJ27" s="49"/>
      <c r="ADQ27" s="75"/>
      <c r="ADW27" s="49"/>
      <c r="ADX27" s="49"/>
      <c r="ADZ27" s="49"/>
      <c r="AEG27" s="75"/>
      <c r="AEM27" s="49"/>
      <c r="AEN27" s="49"/>
      <c r="AEP27" s="49"/>
      <c r="AEW27" s="75"/>
      <c r="AFC27" s="49"/>
      <c r="AFD27" s="49"/>
      <c r="AFF27" s="49"/>
      <c r="AFM27" s="75"/>
      <c r="AFS27" s="49"/>
      <c r="AFT27" s="49"/>
      <c r="AFV27" s="49"/>
      <c r="AGC27" s="75"/>
      <c r="AGI27" s="49"/>
      <c r="AGJ27" s="49"/>
      <c r="AGL27" s="49"/>
      <c r="AGS27" s="75"/>
      <c r="AGY27" s="49"/>
      <c r="AGZ27" s="49"/>
      <c r="AHB27" s="49"/>
      <c r="AHI27" s="75"/>
      <c r="AHO27" s="49"/>
      <c r="AHP27" s="49"/>
      <c r="AHR27" s="49"/>
      <c r="AHY27" s="75"/>
      <c r="AIE27" s="49"/>
      <c r="AIF27" s="49"/>
      <c r="AIH27" s="49"/>
      <c r="AIO27" s="75"/>
      <c r="AIU27" s="49"/>
      <c r="AIV27" s="49"/>
      <c r="AIX27" s="49"/>
      <c r="AJE27" s="75"/>
      <c r="AJK27" s="49"/>
      <c r="AJL27" s="49"/>
      <c r="AJN27" s="49"/>
      <c r="AJU27" s="75"/>
      <c r="AKA27" s="49"/>
      <c r="AKB27" s="49"/>
      <c r="AKD27" s="49"/>
      <c r="AKK27" s="75"/>
      <c r="AKQ27" s="49"/>
      <c r="AKR27" s="49"/>
      <c r="AKT27" s="49"/>
      <c r="ALA27" s="75"/>
      <c r="ALG27" s="49"/>
      <c r="ALH27" s="49"/>
      <c r="ALJ27" s="49"/>
      <c r="ALQ27" s="75"/>
      <c r="ALW27" s="49"/>
      <c r="ALX27" s="49"/>
      <c r="ALZ27" s="49"/>
      <c r="AMG27" s="75"/>
      <c r="AMM27" s="49"/>
      <c r="AMN27" s="49"/>
      <c r="AMP27" s="49"/>
      <c r="AMW27" s="75"/>
      <c r="ANC27" s="49"/>
      <c r="AND27" s="49"/>
      <c r="ANF27" s="49"/>
      <c r="ANM27" s="75"/>
      <c r="ANS27" s="49"/>
      <c r="ANT27" s="49"/>
      <c r="ANV27" s="49"/>
      <c r="AOC27" s="75"/>
      <c r="AOI27" s="49"/>
      <c r="AOJ27" s="49"/>
      <c r="AOL27" s="49"/>
      <c r="AOS27" s="75"/>
      <c r="AOY27" s="49"/>
      <c r="AOZ27" s="49"/>
      <c r="APB27" s="49"/>
      <c r="API27" s="75"/>
      <c r="APO27" s="49"/>
      <c r="APP27" s="49"/>
      <c r="APR27" s="49"/>
      <c r="APY27" s="75"/>
      <c r="AQE27" s="49"/>
      <c r="AQF27" s="49"/>
      <c r="AQH27" s="49"/>
      <c r="AQO27" s="75"/>
      <c r="AQU27" s="49"/>
      <c r="AQV27" s="49"/>
      <c r="AQX27" s="49"/>
      <c r="ARE27" s="75"/>
      <c r="ARK27" s="49"/>
      <c r="ARL27" s="49"/>
      <c r="ARN27" s="49"/>
      <c r="ARU27" s="75"/>
      <c r="ASA27" s="49"/>
      <c r="ASB27" s="49"/>
      <c r="ASD27" s="49"/>
      <c r="ASK27" s="75"/>
      <c r="ASQ27" s="49"/>
      <c r="ASR27" s="49"/>
      <c r="AST27" s="49"/>
      <c r="ATA27" s="75"/>
      <c r="ATG27" s="49"/>
      <c r="ATH27" s="49"/>
      <c r="ATJ27" s="49"/>
      <c r="ATQ27" s="75"/>
      <c r="ATW27" s="49"/>
      <c r="ATX27" s="49"/>
      <c r="ATZ27" s="49"/>
      <c r="AUG27" s="75"/>
      <c r="AUM27" s="49"/>
      <c r="AUN27" s="49"/>
      <c r="AUP27" s="49"/>
      <c r="AUW27" s="75"/>
      <c r="AVC27" s="49"/>
      <c r="AVD27" s="49"/>
      <c r="AVF27" s="49"/>
      <c r="AVM27" s="75"/>
      <c r="AVS27" s="49"/>
      <c r="AVT27" s="49"/>
      <c r="AVV27" s="49"/>
      <c r="AWC27" s="75"/>
      <c r="AWI27" s="49"/>
      <c r="AWJ27" s="49"/>
      <c r="AWL27" s="49"/>
      <c r="AWS27" s="75"/>
      <c r="AWY27" s="49"/>
      <c r="AWZ27" s="49"/>
      <c r="AXB27" s="49"/>
      <c r="AXI27" s="75"/>
      <c r="AXO27" s="49"/>
      <c r="AXP27" s="49"/>
      <c r="AXR27" s="49"/>
      <c r="AXY27" s="75"/>
      <c r="AYE27" s="49"/>
      <c r="AYF27" s="49"/>
      <c r="AYH27" s="49"/>
      <c r="AYO27" s="75"/>
      <c r="AYU27" s="49"/>
      <c r="AYV27" s="49"/>
      <c r="AYX27" s="49"/>
      <c r="AZE27" s="75"/>
      <c r="AZK27" s="49"/>
      <c r="AZL27" s="49"/>
      <c r="AZN27" s="49"/>
      <c r="AZU27" s="75"/>
      <c r="BAA27" s="49"/>
      <c r="BAB27" s="49"/>
      <c r="BAD27" s="49"/>
      <c r="BAK27" s="75"/>
      <c r="BAQ27" s="49"/>
      <c r="BAR27" s="49"/>
      <c r="BAT27" s="49"/>
      <c r="BBA27" s="75"/>
      <c r="BBG27" s="49"/>
      <c r="BBH27" s="49"/>
      <c r="BBJ27" s="49"/>
      <c r="BBQ27" s="75"/>
      <c r="BBW27" s="49"/>
      <c r="BBX27" s="49"/>
      <c r="BBZ27" s="49"/>
      <c r="BCG27" s="75"/>
      <c r="BCM27" s="49"/>
      <c r="BCN27" s="49"/>
      <c r="BCP27" s="49"/>
      <c r="BCW27" s="75"/>
      <c r="BDC27" s="49"/>
      <c r="BDD27" s="49"/>
      <c r="BDF27" s="49"/>
      <c r="BDM27" s="75"/>
      <c r="BDS27" s="49"/>
      <c r="BDT27" s="49"/>
      <c r="BDV27" s="49"/>
      <c r="BEC27" s="75"/>
      <c r="BEI27" s="49"/>
      <c r="BEJ27" s="49"/>
      <c r="BEL27" s="49"/>
      <c r="BES27" s="75"/>
      <c r="BEY27" s="49"/>
      <c r="BEZ27" s="49"/>
      <c r="BFB27" s="49"/>
      <c r="BFI27" s="75"/>
      <c r="BFO27" s="49"/>
      <c r="BFP27" s="49"/>
      <c r="BFR27" s="49"/>
      <c r="BFY27" s="75"/>
      <c r="BGE27" s="49"/>
      <c r="BGF27" s="49"/>
      <c r="BGH27" s="49"/>
      <c r="BGO27" s="75"/>
      <c r="BGU27" s="49"/>
      <c r="BGV27" s="49"/>
      <c r="BGX27" s="49"/>
      <c r="BHE27" s="75"/>
      <c r="BHK27" s="49"/>
      <c r="BHL27" s="49"/>
      <c r="BHN27" s="49"/>
      <c r="BHU27" s="75"/>
      <c r="BIA27" s="49"/>
      <c r="BIB27" s="49"/>
      <c r="BID27" s="49"/>
      <c r="BIK27" s="75"/>
      <c r="BIQ27" s="49"/>
      <c r="BIR27" s="49"/>
      <c r="BIT27" s="49"/>
      <c r="BJA27" s="75"/>
      <c r="BJG27" s="49"/>
      <c r="BJH27" s="49"/>
      <c r="BJJ27" s="49"/>
      <c r="BJQ27" s="75"/>
      <c r="BJW27" s="49"/>
      <c r="BJX27" s="49"/>
      <c r="BJZ27" s="49"/>
      <c r="BKG27" s="75"/>
      <c r="BKM27" s="49"/>
      <c r="BKN27" s="49"/>
      <c r="BKP27" s="49"/>
      <c r="BKW27" s="75"/>
      <c r="BLC27" s="49"/>
      <c r="BLD27" s="49"/>
      <c r="BLF27" s="49"/>
      <c r="BLM27" s="75"/>
      <c r="BLS27" s="49"/>
      <c r="BLT27" s="49"/>
      <c r="BLV27" s="49"/>
      <c r="BMC27" s="75"/>
      <c r="BMI27" s="49"/>
      <c r="BMJ27" s="49"/>
      <c r="BML27" s="49"/>
      <c r="BMS27" s="75"/>
      <c r="BMY27" s="49"/>
      <c r="BMZ27" s="49"/>
      <c r="BNB27" s="49"/>
      <c r="BNI27" s="75"/>
      <c r="BNO27" s="49"/>
      <c r="BNP27" s="49"/>
      <c r="BNR27" s="49"/>
      <c r="BNY27" s="75"/>
      <c r="BOE27" s="49"/>
      <c r="BOF27" s="49"/>
      <c r="BOH27" s="49"/>
      <c r="BOO27" s="75"/>
      <c r="BOU27" s="49"/>
      <c r="BOV27" s="49"/>
      <c r="BOX27" s="49"/>
      <c r="BPE27" s="75"/>
      <c r="BPK27" s="49"/>
      <c r="BPL27" s="49"/>
      <c r="BPN27" s="49"/>
      <c r="BPU27" s="75"/>
      <c r="BQA27" s="49"/>
      <c r="BQB27" s="49"/>
      <c r="BQD27" s="49"/>
      <c r="BQK27" s="75"/>
      <c r="BQQ27" s="49"/>
      <c r="BQR27" s="49"/>
      <c r="BQT27" s="49"/>
      <c r="BRA27" s="75"/>
      <c r="BRG27" s="49"/>
      <c r="BRH27" s="49"/>
      <c r="BRJ27" s="49"/>
      <c r="BRQ27" s="75"/>
      <c r="BRW27" s="49"/>
      <c r="BRX27" s="49"/>
      <c r="BRZ27" s="49"/>
      <c r="BSG27" s="75"/>
      <c r="BSM27" s="49"/>
      <c r="BSN27" s="49"/>
      <c r="BSP27" s="49"/>
      <c r="BSW27" s="75"/>
      <c r="BTC27" s="49"/>
      <c r="BTD27" s="49"/>
      <c r="BTF27" s="49"/>
      <c r="BTM27" s="75"/>
      <c r="BTS27" s="49"/>
      <c r="BTT27" s="49"/>
      <c r="BTV27" s="49"/>
      <c r="BUC27" s="75"/>
      <c r="BUI27" s="49"/>
      <c r="BUJ27" s="49"/>
      <c r="BUL27" s="49"/>
      <c r="BUS27" s="75"/>
      <c r="BUY27" s="49"/>
      <c r="BUZ27" s="49"/>
      <c r="BVB27" s="49"/>
      <c r="BVI27" s="75"/>
      <c r="BVO27" s="49"/>
      <c r="BVP27" s="49"/>
      <c r="BVR27" s="49"/>
      <c r="BVY27" s="75"/>
      <c r="BWE27" s="49"/>
      <c r="BWF27" s="49"/>
      <c r="BWH27" s="49"/>
      <c r="BWO27" s="75"/>
      <c r="BWU27" s="49"/>
      <c r="BWV27" s="49"/>
      <c r="BWX27" s="49"/>
      <c r="BXE27" s="75"/>
      <c r="BXK27" s="49"/>
      <c r="BXL27" s="49"/>
      <c r="BXN27" s="49"/>
      <c r="BXU27" s="75"/>
      <c r="BYA27" s="49"/>
      <c r="BYB27" s="49"/>
      <c r="BYD27" s="49"/>
      <c r="BYK27" s="75"/>
      <c r="BYQ27" s="49"/>
      <c r="BYR27" s="49"/>
      <c r="BYT27" s="49"/>
      <c r="BZA27" s="75"/>
      <c r="BZG27" s="49"/>
      <c r="BZH27" s="49"/>
      <c r="BZJ27" s="49"/>
      <c r="BZQ27" s="75"/>
      <c r="BZW27" s="49"/>
      <c r="BZX27" s="49"/>
      <c r="BZZ27" s="49"/>
      <c r="CAG27" s="75"/>
      <c r="CAM27" s="49"/>
      <c r="CAN27" s="49"/>
      <c r="CAP27" s="49"/>
      <c r="CAW27" s="75"/>
      <c r="CBC27" s="49"/>
      <c r="CBD27" s="49"/>
      <c r="CBF27" s="49"/>
      <c r="CBM27" s="75"/>
      <c r="CBS27" s="49"/>
      <c r="CBT27" s="49"/>
      <c r="CBV27" s="49"/>
      <c r="CCC27" s="75"/>
      <c r="CCI27" s="49"/>
      <c r="CCJ27" s="49"/>
      <c r="CCL27" s="49"/>
      <c r="CCS27" s="75"/>
      <c r="CCY27" s="49"/>
      <c r="CCZ27" s="49"/>
      <c r="CDB27" s="49"/>
      <c r="CDI27" s="75"/>
      <c r="CDO27" s="49"/>
      <c r="CDP27" s="49"/>
      <c r="CDR27" s="49"/>
      <c r="CDY27" s="75"/>
      <c r="CEE27" s="49"/>
      <c r="CEF27" s="49"/>
      <c r="CEH27" s="49"/>
      <c r="CEO27" s="75"/>
      <c r="CEU27" s="49"/>
      <c r="CEV27" s="49"/>
      <c r="CEX27" s="49"/>
      <c r="CFE27" s="75"/>
      <c r="CFK27" s="49"/>
      <c r="CFL27" s="49"/>
      <c r="CFN27" s="49"/>
      <c r="CFU27" s="75"/>
      <c r="CGA27" s="49"/>
      <c r="CGB27" s="49"/>
      <c r="CGD27" s="49"/>
      <c r="CGK27" s="75"/>
      <c r="CGQ27" s="49"/>
      <c r="CGR27" s="49"/>
      <c r="CGT27" s="49"/>
      <c r="CHA27" s="75"/>
      <c r="CHG27" s="49"/>
      <c r="CHH27" s="49"/>
      <c r="CHJ27" s="49"/>
      <c r="CHQ27" s="75"/>
      <c r="CHW27" s="49"/>
      <c r="CHX27" s="49"/>
      <c r="CHZ27" s="49"/>
      <c r="CIG27" s="75"/>
      <c r="CIM27" s="49"/>
      <c r="CIN27" s="49"/>
      <c r="CIP27" s="49"/>
      <c r="CIW27" s="75"/>
      <c r="CJC27" s="49"/>
      <c r="CJD27" s="49"/>
      <c r="CJF27" s="49"/>
      <c r="CJM27" s="75"/>
      <c r="CJS27" s="49"/>
      <c r="CJT27" s="49"/>
      <c r="CJV27" s="49"/>
      <c r="CKC27" s="75"/>
      <c r="CKI27" s="49"/>
      <c r="CKJ27" s="49"/>
      <c r="CKL27" s="49"/>
      <c r="CKS27" s="75"/>
      <c r="CKY27" s="49"/>
      <c r="CKZ27" s="49"/>
      <c r="CLB27" s="49"/>
      <c r="CLI27" s="75"/>
      <c r="CLO27" s="49"/>
      <c r="CLP27" s="49"/>
      <c r="CLR27" s="49"/>
      <c r="CLY27" s="75"/>
      <c r="CME27" s="49"/>
      <c r="CMF27" s="49"/>
      <c r="CMH27" s="49"/>
      <c r="CMO27" s="75"/>
      <c r="CMU27" s="49"/>
      <c r="CMV27" s="49"/>
      <c r="CMX27" s="49"/>
      <c r="CNE27" s="75"/>
      <c r="CNK27" s="49"/>
      <c r="CNL27" s="49"/>
      <c r="CNN27" s="49"/>
      <c r="CNU27" s="75"/>
      <c r="COA27" s="49"/>
      <c r="COB27" s="49"/>
      <c r="COD27" s="49"/>
      <c r="COK27" s="75"/>
      <c r="COQ27" s="49"/>
      <c r="COR27" s="49"/>
      <c r="COT27" s="49"/>
      <c r="CPA27" s="75"/>
      <c r="CPG27" s="49"/>
      <c r="CPH27" s="49"/>
      <c r="CPJ27" s="49"/>
      <c r="CPQ27" s="75"/>
      <c r="CPW27" s="49"/>
      <c r="CPX27" s="49"/>
      <c r="CPZ27" s="49"/>
      <c r="CQG27" s="75"/>
      <c r="CQM27" s="49"/>
      <c r="CQN27" s="49"/>
      <c r="CQP27" s="49"/>
      <c r="CQW27" s="75"/>
      <c r="CRC27" s="49"/>
      <c r="CRD27" s="49"/>
      <c r="CRF27" s="49"/>
      <c r="CRM27" s="75"/>
      <c r="CRS27" s="49"/>
      <c r="CRT27" s="49"/>
      <c r="CRV27" s="49"/>
      <c r="CSC27" s="75"/>
      <c r="CSI27" s="49"/>
      <c r="CSJ27" s="49"/>
      <c r="CSL27" s="49"/>
      <c r="CSS27" s="75"/>
      <c r="CSY27" s="49"/>
      <c r="CSZ27" s="49"/>
      <c r="CTB27" s="49"/>
      <c r="CTI27" s="75"/>
      <c r="CTO27" s="49"/>
      <c r="CTP27" s="49"/>
      <c r="CTR27" s="49"/>
      <c r="CTY27" s="75"/>
      <c r="CUE27" s="49"/>
      <c r="CUF27" s="49"/>
      <c r="CUH27" s="49"/>
      <c r="CUO27" s="75"/>
      <c r="CUU27" s="49"/>
      <c r="CUV27" s="49"/>
      <c r="CUX27" s="49"/>
      <c r="CVE27" s="75"/>
      <c r="CVK27" s="49"/>
      <c r="CVL27" s="49"/>
      <c r="CVN27" s="49"/>
      <c r="CVU27" s="75"/>
      <c r="CWA27" s="49"/>
      <c r="CWB27" s="49"/>
      <c r="CWD27" s="49"/>
      <c r="CWK27" s="75"/>
      <c r="CWQ27" s="49"/>
      <c r="CWR27" s="49"/>
      <c r="CWT27" s="49"/>
      <c r="CXA27" s="75"/>
      <c r="CXG27" s="49"/>
      <c r="CXH27" s="49"/>
      <c r="CXJ27" s="49"/>
      <c r="CXQ27" s="75"/>
      <c r="CXW27" s="49"/>
      <c r="CXX27" s="49"/>
      <c r="CXZ27" s="49"/>
      <c r="CYG27" s="75"/>
      <c r="CYM27" s="49"/>
      <c r="CYN27" s="49"/>
      <c r="CYP27" s="49"/>
      <c r="CYW27" s="75"/>
      <c r="CZC27" s="49"/>
      <c r="CZD27" s="49"/>
      <c r="CZF27" s="49"/>
      <c r="CZM27" s="75"/>
      <c r="CZS27" s="49"/>
      <c r="CZT27" s="49"/>
      <c r="CZV27" s="49"/>
      <c r="DAC27" s="75"/>
      <c r="DAI27" s="49"/>
      <c r="DAJ27" s="49"/>
      <c r="DAL27" s="49"/>
      <c r="DAS27" s="75"/>
      <c r="DAY27" s="49"/>
      <c r="DAZ27" s="49"/>
      <c r="DBB27" s="49"/>
      <c r="DBI27" s="75"/>
      <c r="DBO27" s="49"/>
      <c r="DBP27" s="49"/>
      <c r="DBR27" s="49"/>
      <c r="DBY27" s="75"/>
      <c r="DCE27" s="49"/>
      <c r="DCF27" s="49"/>
      <c r="DCH27" s="49"/>
      <c r="DCO27" s="75"/>
      <c r="DCU27" s="49"/>
      <c r="DCV27" s="49"/>
      <c r="DCX27" s="49"/>
      <c r="DDE27" s="75"/>
      <c r="DDK27" s="49"/>
      <c r="DDL27" s="49"/>
      <c r="DDN27" s="49"/>
      <c r="DDU27" s="75"/>
      <c r="DEA27" s="49"/>
      <c r="DEB27" s="49"/>
      <c r="DED27" s="49"/>
      <c r="DEK27" s="75"/>
      <c r="DEQ27" s="49"/>
      <c r="DER27" s="49"/>
      <c r="DET27" s="49"/>
      <c r="DFA27" s="75"/>
      <c r="DFG27" s="49"/>
      <c r="DFH27" s="49"/>
      <c r="DFJ27" s="49"/>
      <c r="DFQ27" s="75"/>
      <c r="DFW27" s="49"/>
      <c r="DFX27" s="49"/>
      <c r="DFZ27" s="49"/>
      <c r="DGG27" s="75"/>
      <c r="DGM27" s="49"/>
      <c r="DGN27" s="49"/>
      <c r="DGP27" s="49"/>
      <c r="DGW27" s="75"/>
      <c r="DHC27" s="49"/>
      <c r="DHD27" s="49"/>
      <c r="DHF27" s="49"/>
      <c r="DHM27" s="75"/>
      <c r="DHS27" s="49"/>
      <c r="DHT27" s="49"/>
      <c r="DHV27" s="49"/>
      <c r="DIC27" s="75"/>
      <c r="DII27" s="49"/>
      <c r="DIJ27" s="49"/>
      <c r="DIL27" s="49"/>
      <c r="DIS27" s="75"/>
      <c r="DIY27" s="49"/>
      <c r="DIZ27" s="49"/>
      <c r="DJB27" s="49"/>
      <c r="DJI27" s="75"/>
      <c r="DJO27" s="49"/>
      <c r="DJP27" s="49"/>
      <c r="DJR27" s="49"/>
      <c r="DJY27" s="75"/>
      <c r="DKE27" s="49"/>
      <c r="DKF27" s="49"/>
      <c r="DKH27" s="49"/>
      <c r="DKO27" s="75"/>
      <c r="DKU27" s="49"/>
      <c r="DKV27" s="49"/>
      <c r="DKX27" s="49"/>
      <c r="DLE27" s="75"/>
      <c r="DLK27" s="49"/>
      <c r="DLL27" s="49"/>
      <c r="DLN27" s="49"/>
      <c r="DLU27" s="75"/>
      <c r="DMA27" s="49"/>
      <c r="DMB27" s="49"/>
      <c r="DMD27" s="49"/>
      <c r="DMK27" s="75"/>
      <c r="DMQ27" s="49"/>
      <c r="DMR27" s="49"/>
      <c r="DMT27" s="49"/>
      <c r="DNA27" s="75"/>
      <c r="DNG27" s="49"/>
      <c r="DNH27" s="49"/>
      <c r="DNJ27" s="49"/>
      <c r="DNQ27" s="75"/>
      <c r="DNW27" s="49"/>
      <c r="DNX27" s="49"/>
      <c r="DNZ27" s="49"/>
      <c r="DOG27" s="75"/>
      <c r="DOM27" s="49"/>
      <c r="DON27" s="49"/>
      <c r="DOP27" s="49"/>
      <c r="DOW27" s="75"/>
      <c r="DPC27" s="49"/>
      <c r="DPD27" s="49"/>
      <c r="DPF27" s="49"/>
      <c r="DPM27" s="75"/>
      <c r="DPS27" s="49"/>
      <c r="DPT27" s="49"/>
      <c r="DPV27" s="49"/>
      <c r="DQC27" s="75"/>
      <c r="DQI27" s="49"/>
      <c r="DQJ27" s="49"/>
      <c r="DQL27" s="49"/>
      <c r="DQS27" s="75"/>
      <c r="DQY27" s="49"/>
      <c r="DQZ27" s="49"/>
      <c r="DRB27" s="49"/>
      <c r="DRI27" s="75"/>
      <c r="DRO27" s="49"/>
      <c r="DRP27" s="49"/>
      <c r="DRR27" s="49"/>
      <c r="DRY27" s="75"/>
      <c r="DSE27" s="49"/>
      <c r="DSF27" s="49"/>
      <c r="DSH27" s="49"/>
      <c r="DSO27" s="75"/>
      <c r="DSU27" s="49"/>
      <c r="DSV27" s="49"/>
      <c r="DSX27" s="49"/>
      <c r="DTE27" s="75"/>
      <c r="DTK27" s="49"/>
      <c r="DTL27" s="49"/>
      <c r="DTN27" s="49"/>
      <c r="DTU27" s="75"/>
      <c r="DUA27" s="49"/>
      <c r="DUB27" s="49"/>
      <c r="DUD27" s="49"/>
      <c r="DUK27" s="75"/>
      <c r="DUQ27" s="49"/>
      <c r="DUR27" s="49"/>
      <c r="DUT27" s="49"/>
      <c r="DVA27" s="75"/>
      <c r="DVG27" s="49"/>
      <c r="DVH27" s="49"/>
      <c r="DVJ27" s="49"/>
      <c r="DVQ27" s="75"/>
      <c r="DVW27" s="49"/>
      <c r="DVX27" s="49"/>
      <c r="DVZ27" s="49"/>
      <c r="DWG27" s="75"/>
      <c r="DWM27" s="49"/>
      <c r="DWN27" s="49"/>
      <c r="DWP27" s="49"/>
      <c r="DWW27" s="75"/>
      <c r="DXC27" s="49"/>
      <c r="DXD27" s="49"/>
      <c r="DXF27" s="49"/>
      <c r="DXM27" s="75"/>
      <c r="DXS27" s="49"/>
      <c r="DXT27" s="49"/>
      <c r="DXV27" s="49"/>
      <c r="DYC27" s="75"/>
      <c r="DYI27" s="49"/>
      <c r="DYJ27" s="49"/>
      <c r="DYL27" s="49"/>
      <c r="DYS27" s="75"/>
      <c r="DYY27" s="49"/>
      <c r="DYZ27" s="49"/>
      <c r="DZB27" s="49"/>
      <c r="DZI27" s="75"/>
      <c r="DZO27" s="49"/>
      <c r="DZP27" s="49"/>
      <c r="DZR27" s="49"/>
      <c r="DZY27" s="75"/>
      <c r="EAE27" s="49"/>
      <c r="EAF27" s="49"/>
      <c r="EAH27" s="49"/>
      <c r="EAO27" s="75"/>
      <c r="EAU27" s="49"/>
      <c r="EAV27" s="49"/>
      <c r="EAX27" s="49"/>
      <c r="EBE27" s="75"/>
      <c r="EBK27" s="49"/>
      <c r="EBL27" s="49"/>
      <c r="EBN27" s="49"/>
      <c r="EBU27" s="75"/>
      <c r="ECA27" s="49"/>
      <c r="ECB27" s="49"/>
      <c r="ECD27" s="49"/>
      <c r="ECK27" s="75"/>
      <c r="ECQ27" s="49"/>
      <c r="ECR27" s="49"/>
      <c r="ECT27" s="49"/>
      <c r="EDA27" s="75"/>
      <c r="EDG27" s="49"/>
      <c r="EDH27" s="49"/>
      <c r="EDJ27" s="49"/>
      <c r="EDQ27" s="75"/>
      <c r="EDW27" s="49"/>
      <c r="EDX27" s="49"/>
      <c r="EDZ27" s="49"/>
      <c r="EEG27" s="75"/>
      <c r="EEM27" s="49"/>
      <c r="EEN27" s="49"/>
      <c r="EEP27" s="49"/>
      <c r="EEW27" s="75"/>
      <c r="EFC27" s="49"/>
      <c r="EFD27" s="49"/>
      <c r="EFF27" s="49"/>
      <c r="EFM27" s="75"/>
      <c r="EFS27" s="49"/>
      <c r="EFT27" s="49"/>
      <c r="EFV27" s="49"/>
      <c r="EGC27" s="75"/>
      <c r="EGI27" s="49"/>
      <c r="EGJ27" s="49"/>
      <c r="EGL27" s="49"/>
      <c r="EGS27" s="75"/>
      <c r="EGY27" s="49"/>
      <c r="EGZ27" s="49"/>
      <c r="EHB27" s="49"/>
      <c r="EHI27" s="75"/>
      <c r="EHO27" s="49"/>
      <c r="EHP27" s="49"/>
      <c r="EHR27" s="49"/>
      <c r="EHY27" s="75"/>
      <c r="EIE27" s="49"/>
      <c r="EIF27" s="49"/>
      <c r="EIH27" s="49"/>
      <c r="EIO27" s="75"/>
      <c r="EIU27" s="49"/>
      <c r="EIV27" s="49"/>
      <c r="EIX27" s="49"/>
      <c r="EJE27" s="75"/>
      <c r="EJK27" s="49"/>
      <c r="EJL27" s="49"/>
      <c r="EJN27" s="49"/>
      <c r="EJU27" s="75"/>
      <c r="EKA27" s="49"/>
      <c r="EKB27" s="49"/>
      <c r="EKD27" s="49"/>
      <c r="EKK27" s="75"/>
      <c r="EKQ27" s="49"/>
      <c r="EKR27" s="49"/>
      <c r="EKT27" s="49"/>
      <c r="ELA27" s="75"/>
      <c r="ELG27" s="49"/>
      <c r="ELH27" s="49"/>
      <c r="ELJ27" s="49"/>
      <c r="ELQ27" s="75"/>
      <c r="ELW27" s="49"/>
      <c r="ELX27" s="49"/>
      <c r="ELZ27" s="49"/>
      <c r="EMG27" s="75"/>
      <c r="EMM27" s="49"/>
      <c r="EMN27" s="49"/>
      <c r="EMP27" s="49"/>
      <c r="EMW27" s="75"/>
      <c r="ENC27" s="49"/>
      <c r="END27" s="49"/>
      <c r="ENF27" s="49"/>
      <c r="ENM27" s="75"/>
      <c r="ENS27" s="49"/>
      <c r="ENT27" s="49"/>
      <c r="ENV27" s="49"/>
      <c r="EOC27" s="75"/>
      <c r="EOI27" s="49"/>
      <c r="EOJ27" s="49"/>
      <c r="EOL27" s="49"/>
      <c r="EOS27" s="75"/>
      <c r="EOY27" s="49"/>
      <c r="EOZ27" s="49"/>
      <c r="EPB27" s="49"/>
      <c r="EPI27" s="75"/>
      <c r="EPO27" s="49"/>
      <c r="EPP27" s="49"/>
      <c r="EPR27" s="49"/>
      <c r="EPY27" s="75"/>
      <c r="EQE27" s="49"/>
      <c r="EQF27" s="49"/>
      <c r="EQH27" s="49"/>
      <c r="EQO27" s="75"/>
      <c r="EQU27" s="49"/>
      <c r="EQV27" s="49"/>
      <c r="EQX27" s="49"/>
      <c r="ERE27" s="75"/>
      <c r="ERK27" s="49"/>
      <c r="ERL27" s="49"/>
      <c r="ERN27" s="49"/>
      <c r="ERU27" s="75"/>
      <c r="ESA27" s="49"/>
      <c r="ESB27" s="49"/>
      <c r="ESD27" s="49"/>
      <c r="ESK27" s="75"/>
      <c r="ESQ27" s="49"/>
      <c r="ESR27" s="49"/>
      <c r="EST27" s="49"/>
      <c r="ETA27" s="75"/>
      <c r="ETG27" s="49"/>
      <c r="ETH27" s="49"/>
      <c r="ETJ27" s="49"/>
      <c r="ETQ27" s="75"/>
      <c r="ETW27" s="49"/>
      <c r="ETX27" s="49"/>
      <c r="ETZ27" s="49"/>
      <c r="EUG27" s="75"/>
      <c r="EUM27" s="49"/>
      <c r="EUN27" s="49"/>
      <c r="EUP27" s="49"/>
      <c r="EUW27" s="75"/>
      <c r="EVC27" s="49"/>
      <c r="EVD27" s="49"/>
      <c r="EVF27" s="49"/>
      <c r="EVM27" s="75"/>
      <c r="EVS27" s="49"/>
      <c r="EVT27" s="49"/>
      <c r="EVV27" s="49"/>
      <c r="EWC27" s="75"/>
      <c r="EWI27" s="49"/>
      <c r="EWJ27" s="49"/>
      <c r="EWL27" s="49"/>
      <c r="EWS27" s="75"/>
      <c r="EWY27" s="49"/>
      <c r="EWZ27" s="49"/>
      <c r="EXB27" s="49"/>
      <c r="EXI27" s="75"/>
      <c r="EXO27" s="49"/>
      <c r="EXP27" s="49"/>
      <c r="EXR27" s="49"/>
      <c r="EXY27" s="75"/>
      <c r="EYE27" s="49"/>
      <c r="EYF27" s="49"/>
      <c r="EYH27" s="49"/>
      <c r="EYO27" s="75"/>
      <c r="EYU27" s="49"/>
      <c r="EYV27" s="49"/>
      <c r="EYX27" s="49"/>
      <c r="EZE27" s="75"/>
      <c r="EZK27" s="49"/>
      <c r="EZL27" s="49"/>
      <c r="EZN27" s="49"/>
      <c r="EZU27" s="75"/>
      <c r="FAA27" s="49"/>
      <c r="FAB27" s="49"/>
      <c r="FAD27" s="49"/>
      <c r="FAK27" s="75"/>
      <c r="FAQ27" s="49"/>
      <c r="FAR27" s="49"/>
      <c r="FAT27" s="49"/>
      <c r="FBA27" s="75"/>
      <c r="FBG27" s="49"/>
      <c r="FBH27" s="49"/>
      <c r="FBJ27" s="49"/>
      <c r="FBQ27" s="75"/>
      <c r="FBW27" s="49"/>
      <c r="FBX27" s="49"/>
      <c r="FBZ27" s="49"/>
      <c r="FCG27" s="75"/>
      <c r="FCM27" s="49"/>
      <c r="FCN27" s="49"/>
      <c r="FCP27" s="49"/>
      <c r="FCW27" s="75"/>
      <c r="FDC27" s="49"/>
      <c r="FDD27" s="49"/>
      <c r="FDF27" s="49"/>
      <c r="FDM27" s="75"/>
      <c r="FDS27" s="49"/>
      <c r="FDT27" s="49"/>
      <c r="FDV27" s="49"/>
      <c r="FEC27" s="75"/>
      <c r="FEI27" s="49"/>
      <c r="FEJ27" s="49"/>
      <c r="FEL27" s="49"/>
      <c r="FES27" s="75"/>
      <c r="FEY27" s="49"/>
      <c r="FEZ27" s="49"/>
      <c r="FFB27" s="49"/>
      <c r="FFI27" s="75"/>
      <c r="FFO27" s="49"/>
      <c r="FFP27" s="49"/>
      <c r="FFR27" s="49"/>
      <c r="FFY27" s="75"/>
      <c r="FGE27" s="49"/>
      <c r="FGF27" s="49"/>
      <c r="FGH27" s="49"/>
      <c r="FGO27" s="75"/>
      <c r="FGU27" s="49"/>
      <c r="FGV27" s="49"/>
      <c r="FGX27" s="49"/>
      <c r="FHE27" s="75"/>
      <c r="FHK27" s="49"/>
      <c r="FHL27" s="49"/>
      <c r="FHN27" s="49"/>
      <c r="FHU27" s="75"/>
      <c r="FIA27" s="49"/>
      <c r="FIB27" s="49"/>
      <c r="FID27" s="49"/>
      <c r="FIK27" s="75"/>
      <c r="FIQ27" s="49"/>
      <c r="FIR27" s="49"/>
      <c r="FIT27" s="49"/>
      <c r="FJA27" s="75"/>
      <c r="FJG27" s="49"/>
      <c r="FJH27" s="49"/>
      <c r="FJJ27" s="49"/>
      <c r="FJQ27" s="75"/>
      <c r="FJW27" s="49"/>
      <c r="FJX27" s="49"/>
      <c r="FJZ27" s="49"/>
      <c r="FKG27" s="75"/>
      <c r="FKM27" s="49"/>
      <c r="FKN27" s="49"/>
      <c r="FKP27" s="49"/>
      <c r="FKW27" s="75"/>
      <c r="FLC27" s="49"/>
      <c r="FLD27" s="49"/>
      <c r="FLF27" s="49"/>
      <c r="FLM27" s="75"/>
      <c r="FLS27" s="49"/>
      <c r="FLT27" s="49"/>
      <c r="FLV27" s="49"/>
      <c r="FMC27" s="75"/>
      <c r="FMI27" s="49"/>
      <c r="FMJ27" s="49"/>
      <c r="FML27" s="49"/>
      <c r="FMS27" s="75"/>
      <c r="FMY27" s="49"/>
      <c r="FMZ27" s="49"/>
      <c r="FNB27" s="49"/>
      <c r="FNI27" s="75"/>
      <c r="FNO27" s="49"/>
      <c r="FNP27" s="49"/>
      <c r="FNR27" s="49"/>
      <c r="FNY27" s="75"/>
      <c r="FOE27" s="49"/>
      <c r="FOF27" s="49"/>
      <c r="FOH27" s="49"/>
      <c r="FOO27" s="75"/>
      <c r="FOU27" s="49"/>
      <c r="FOV27" s="49"/>
      <c r="FOX27" s="49"/>
      <c r="FPE27" s="75"/>
      <c r="FPK27" s="49"/>
      <c r="FPL27" s="49"/>
      <c r="FPN27" s="49"/>
      <c r="FPU27" s="75"/>
      <c r="FQA27" s="49"/>
      <c r="FQB27" s="49"/>
      <c r="FQD27" s="49"/>
      <c r="FQK27" s="75"/>
      <c r="FQQ27" s="49"/>
      <c r="FQR27" s="49"/>
      <c r="FQT27" s="49"/>
      <c r="FRA27" s="75"/>
      <c r="FRG27" s="49"/>
      <c r="FRH27" s="49"/>
      <c r="FRJ27" s="49"/>
      <c r="FRQ27" s="75"/>
      <c r="FRW27" s="49"/>
      <c r="FRX27" s="49"/>
      <c r="FRZ27" s="49"/>
      <c r="FSG27" s="75"/>
      <c r="FSM27" s="49"/>
      <c r="FSN27" s="49"/>
      <c r="FSP27" s="49"/>
      <c r="FSW27" s="75"/>
      <c r="FTC27" s="49"/>
      <c r="FTD27" s="49"/>
      <c r="FTF27" s="49"/>
      <c r="FTM27" s="75"/>
      <c r="FTS27" s="49"/>
      <c r="FTT27" s="49"/>
      <c r="FTV27" s="49"/>
      <c r="FUC27" s="75"/>
      <c r="FUI27" s="49"/>
      <c r="FUJ27" s="49"/>
      <c r="FUL27" s="49"/>
      <c r="FUS27" s="75"/>
      <c r="FUY27" s="49"/>
      <c r="FUZ27" s="49"/>
      <c r="FVB27" s="49"/>
      <c r="FVI27" s="75"/>
      <c r="FVO27" s="49"/>
      <c r="FVP27" s="49"/>
      <c r="FVR27" s="49"/>
      <c r="FVY27" s="75"/>
      <c r="FWE27" s="49"/>
      <c r="FWF27" s="49"/>
      <c r="FWH27" s="49"/>
      <c r="FWO27" s="75"/>
      <c r="FWU27" s="49"/>
      <c r="FWV27" s="49"/>
      <c r="FWX27" s="49"/>
      <c r="FXE27" s="75"/>
      <c r="FXK27" s="49"/>
      <c r="FXL27" s="49"/>
      <c r="FXN27" s="49"/>
      <c r="FXU27" s="75"/>
      <c r="FYA27" s="49"/>
      <c r="FYB27" s="49"/>
      <c r="FYD27" s="49"/>
      <c r="FYK27" s="75"/>
      <c r="FYQ27" s="49"/>
      <c r="FYR27" s="49"/>
      <c r="FYT27" s="49"/>
      <c r="FZA27" s="75"/>
      <c r="FZG27" s="49"/>
      <c r="FZH27" s="49"/>
      <c r="FZJ27" s="49"/>
      <c r="FZQ27" s="75"/>
      <c r="FZW27" s="49"/>
      <c r="FZX27" s="49"/>
      <c r="FZZ27" s="49"/>
      <c r="GAG27" s="75"/>
      <c r="GAM27" s="49"/>
      <c r="GAN27" s="49"/>
      <c r="GAP27" s="49"/>
      <c r="GAW27" s="75"/>
      <c r="GBC27" s="49"/>
      <c r="GBD27" s="49"/>
      <c r="GBF27" s="49"/>
      <c r="GBM27" s="75"/>
      <c r="GBS27" s="49"/>
      <c r="GBT27" s="49"/>
      <c r="GBV27" s="49"/>
      <c r="GCC27" s="75"/>
      <c r="GCI27" s="49"/>
      <c r="GCJ27" s="49"/>
      <c r="GCL27" s="49"/>
      <c r="GCS27" s="75"/>
      <c r="GCY27" s="49"/>
      <c r="GCZ27" s="49"/>
      <c r="GDB27" s="49"/>
      <c r="GDI27" s="75"/>
      <c r="GDO27" s="49"/>
      <c r="GDP27" s="49"/>
      <c r="GDR27" s="49"/>
      <c r="GDY27" s="75"/>
      <c r="GEE27" s="49"/>
      <c r="GEF27" s="49"/>
      <c r="GEH27" s="49"/>
      <c r="GEO27" s="75"/>
      <c r="GEU27" s="49"/>
      <c r="GEV27" s="49"/>
      <c r="GEX27" s="49"/>
      <c r="GFE27" s="75"/>
      <c r="GFK27" s="49"/>
      <c r="GFL27" s="49"/>
      <c r="GFN27" s="49"/>
      <c r="GFU27" s="75"/>
      <c r="GGA27" s="49"/>
      <c r="GGB27" s="49"/>
      <c r="GGD27" s="49"/>
      <c r="GGK27" s="75"/>
      <c r="GGQ27" s="49"/>
      <c r="GGR27" s="49"/>
      <c r="GGT27" s="49"/>
      <c r="GHA27" s="75"/>
      <c r="GHG27" s="49"/>
      <c r="GHH27" s="49"/>
      <c r="GHJ27" s="49"/>
      <c r="GHQ27" s="75"/>
      <c r="GHW27" s="49"/>
      <c r="GHX27" s="49"/>
      <c r="GHZ27" s="49"/>
      <c r="GIG27" s="75"/>
      <c r="GIM27" s="49"/>
      <c r="GIN27" s="49"/>
      <c r="GIP27" s="49"/>
      <c r="GIW27" s="75"/>
      <c r="GJC27" s="49"/>
      <c r="GJD27" s="49"/>
      <c r="GJF27" s="49"/>
      <c r="GJM27" s="75"/>
      <c r="GJS27" s="49"/>
      <c r="GJT27" s="49"/>
      <c r="GJV27" s="49"/>
      <c r="GKC27" s="75"/>
      <c r="GKI27" s="49"/>
      <c r="GKJ27" s="49"/>
      <c r="GKL27" s="49"/>
      <c r="GKS27" s="75"/>
      <c r="GKY27" s="49"/>
      <c r="GKZ27" s="49"/>
      <c r="GLB27" s="49"/>
      <c r="GLI27" s="75"/>
      <c r="GLO27" s="49"/>
      <c r="GLP27" s="49"/>
      <c r="GLR27" s="49"/>
      <c r="GLY27" s="75"/>
      <c r="GME27" s="49"/>
      <c r="GMF27" s="49"/>
      <c r="GMH27" s="49"/>
      <c r="GMO27" s="75"/>
      <c r="GMU27" s="49"/>
      <c r="GMV27" s="49"/>
      <c r="GMX27" s="49"/>
      <c r="GNE27" s="75"/>
      <c r="GNK27" s="49"/>
      <c r="GNL27" s="49"/>
      <c r="GNN27" s="49"/>
      <c r="GNU27" s="75"/>
      <c r="GOA27" s="49"/>
      <c r="GOB27" s="49"/>
      <c r="GOD27" s="49"/>
      <c r="GOK27" s="75"/>
      <c r="GOQ27" s="49"/>
      <c r="GOR27" s="49"/>
      <c r="GOT27" s="49"/>
      <c r="GPA27" s="75"/>
      <c r="GPG27" s="49"/>
      <c r="GPH27" s="49"/>
      <c r="GPJ27" s="49"/>
      <c r="GPQ27" s="75"/>
      <c r="GPW27" s="49"/>
      <c r="GPX27" s="49"/>
      <c r="GPZ27" s="49"/>
      <c r="GQG27" s="75"/>
      <c r="GQM27" s="49"/>
      <c r="GQN27" s="49"/>
      <c r="GQP27" s="49"/>
      <c r="GQW27" s="75"/>
      <c r="GRC27" s="49"/>
      <c r="GRD27" s="49"/>
      <c r="GRF27" s="49"/>
      <c r="GRM27" s="75"/>
      <c r="GRS27" s="49"/>
      <c r="GRT27" s="49"/>
      <c r="GRV27" s="49"/>
      <c r="GSC27" s="75"/>
      <c r="GSI27" s="49"/>
      <c r="GSJ27" s="49"/>
      <c r="GSL27" s="49"/>
      <c r="GSS27" s="75"/>
      <c r="GSY27" s="49"/>
      <c r="GSZ27" s="49"/>
      <c r="GTB27" s="49"/>
      <c r="GTI27" s="75"/>
      <c r="GTO27" s="49"/>
      <c r="GTP27" s="49"/>
      <c r="GTR27" s="49"/>
      <c r="GTY27" s="75"/>
      <c r="GUE27" s="49"/>
      <c r="GUF27" s="49"/>
      <c r="GUH27" s="49"/>
      <c r="GUO27" s="75"/>
      <c r="GUU27" s="49"/>
      <c r="GUV27" s="49"/>
      <c r="GUX27" s="49"/>
      <c r="GVE27" s="75"/>
      <c r="GVK27" s="49"/>
      <c r="GVL27" s="49"/>
      <c r="GVN27" s="49"/>
      <c r="GVU27" s="75"/>
      <c r="GWA27" s="49"/>
      <c r="GWB27" s="49"/>
      <c r="GWD27" s="49"/>
      <c r="GWK27" s="75"/>
      <c r="GWQ27" s="49"/>
      <c r="GWR27" s="49"/>
      <c r="GWT27" s="49"/>
      <c r="GXA27" s="75"/>
      <c r="GXG27" s="49"/>
      <c r="GXH27" s="49"/>
      <c r="GXJ27" s="49"/>
      <c r="GXQ27" s="75"/>
      <c r="GXW27" s="49"/>
      <c r="GXX27" s="49"/>
      <c r="GXZ27" s="49"/>
      <c r="GYG27" s="75"/>
      <c r="GYM27" s="49"/>
      <c r="GYN27" s="49"/>
      <c r="GYP27" s="49"/>
      <c r="GYW27" s="75"/>
      <c r="GZC27" s="49"/>
      <c r="GZD27" s="49"/>
      <c r="GZF27" s="49"/>
      <c r="GZM27" s="75"/>
      <c r="GZS27" s="49"/>
      <c r="GZT27" s="49"/>
      <c r="GZV27" s="49"/>
      <c r="HAC27" s="75"/>
      <c r="HAI27" s="49"/>
      <c r="HAJ27" s="49"/>
      <c r="HAL27" s="49"/>
      <c r="HAS27" s="75"/>
      <c r="HAY27" s="49"/>
      <c r="HAZ27" s="49"/>
      <c r="HBB27" s="49"/>
      <c r="HBI27" s="75"/>
      <c r="HBO27" s="49"/>
      <c r="HBP27" s="49"/>
      <c r="HBR27" s="49"/>
      <c r="HBY27" s="75"/>
      <c r="HCE27" s="49"/>
      <c r="HCF27" s="49"/>
      <c r="HCH27" s="49"/>
      <c r="HCO27" s="75"/>
      <c r="HCU27" s="49"/>
      <c r="HCV27" s="49"/>
      <c r="HCX27" s="49"/>
      <c r="HDE27" s="75"/>
      <c r="HDK27" s="49"/>
      <c r="HDL27" s="49"/>
      <c r="HDN27" s="49"/>
      <c r="HDU27" s="75"/>
      <c r="HEA27" s="49"/>
      <c r="HEB27" s="49"/>
      <c r="HED27" s="49"/>
      <c r="HEK27" s="75"/>
      <c r="HEQ27" s="49"/>
      <c r="HER27" s="49"/>
      <c r="HET27" s="49"/>
      <c r="HFA27" s="75"/>
      <c r="HFG27" s="49"/>
      <c r="HFH27" s="49"/>
      <c r="HFJ27" s="49"/>
      <c r="HFQ27" s="75"/>
      <c r="HFW27" s="49"/>
      <c r="HFX27" s="49"/>
      <c r="HFZ27" s="49"/>
      <c r="HGG27" s="75"/>
      <c r="HGM27" s="49"/>
      <c r="HGN27" s="49"/>
      <c r="HGP27" s="49"/>
      <c r="HGW27" s="75"/>
      <c r="HHC27" s="49"/>
      <c r="HHD27" s="49"/>
      <c r="HHF27" s="49"/>
      <c r="HHM27" s="75"/>
      <c r="HHS27" s="49"/>
      <c r="HHT27" s="49"/>
      <c r="HHV27" s="49"/>
      <c r="HIC27" s="75"/>
      <c r="HII27" s="49"/>
      <c r="HIJ27" s="49"/>
      <c r="HIL27" s="49"/>
      <c r="HIS27" s="75"/>
      <c r="HIY27" s="49"/>
      <c r="HIZ27" s="49"/>
      <c r="HJB27" s="49"/>
      <c r="HJI27" s="75"/>
      <c r="HJO27" s="49"/>
      <c r="HJP27" s="49"/>
      <c r="HJR27" s="49"/>
      <c r="HJY27" s="75"/>
      <c r="HKE27" s="49"/>
      <c r="HKF27" s="49"/>
      <c r="HKH27" s="49"/>
      <c r="HKO27" s="75"/>
      <c r="HKU27" s="49"/>
      <c r="HKV27" s="49"/>
      <c r="HKX27" s="49"/>
      <c r="HLE27" s="75"/>
      <c r="HLK27" s="49"/>
      <c r="HLL27" s="49"/>
      <c r="HLN27" s="49"/>
      <c r="HLU27" s="75"/>
      <c r="HMA27" s="49"/>
      <c r="HMB27" s="49"/>
      <c r="HMD27" s="49"/>
      <c r="HMK27" s="75"/>
      <c r="HMQ27" s="49"/>
      <c r="HMR27" s="49"/>
      <c r="HMT27" s="49"/>
      <c r="HNA27" s="75"/>
      <c r="HNG27" s="49"/>
      <c r="HNH27" s="49"/>
      <c r="HNJ27" s="49"/>
      <c r="HNQ27" s="75"/>
      <c r="HNW27" s="49"/>
      <c r="HNX27" s="49"/>
      <c r="HNZ27" s="49"/>
      <c r="HOG27" s="75"/>
      <c r="HOM27" s="49"/>
      <c r="HON27" s="49"/>
      <c r="HOP27" s="49"/>
      <c r="HOW27" s="75"/>
      <c r="HPC27" s="49"/>
      <c r="HPD27" s="49"/>
      <c r="HPF27" s="49"/>
      <c r="HPM27" s="75"/>
      <c r="HPS27" s="49"/>
      <c r="HPT27" s="49"/>
      <c r="HPV27" s="49"/>
      <c r="HQC27" s="75"/>
      <c r="HQI27" s="49"/>
      <c r="HQJ27" s="49"/>
      <c r="HQL27" s="49"/>
      <c r="HQS27" s="75"/>
      <c r="HQY27" s="49"/>
      <c r="HQZ27" s="49"/>
      <c r="HRB27" s="49"/>
      <c r="HRI27" s="75"/>
      <c r="HRO27" s="49"/>
      <c r="HRP27" s="49"/>
      <c r="HRR27" s="49"/>
      <c r="HRY27" s="75"/>
      <c r="HSE27" s="49"/>
      <c r="HSF27" s="49"/>
      <c r="HSH27" s="49"/>
      <c r="HSO27" s="75"/>
      <c r="HSU27" s="49"/>
      <c r="HSV27" s="49"/>
      <c r="HSX27" s="49"/>
      <c r="HTE27" s="75"/>
      <c r="HTK27" s="49"/>
      <c r="HTL27" s="49"/>
      <c r="HTN27" s="49"/>
      <c r="HTU27" s="75"/>
      <c r="HUA27" s="49"/>
      <c r="HUB27" s="49"/>
      <c r="HUD27" s="49"/>
      <c r="HUK27" s="75"/>
      <c r="HUQ27" s="49"/>
      <c r="HUR27" s="49"/>
      <c r="HUT27" s="49"/>
      <c r="HVA27" s="75"/>
      <c r="HVG27" s="49"/>
      <c r="HVH27" s="49"/>
      <c r="HVJ27" s="49"/>
      <c r="HVQ27" s="75"/>
      <c r="HVW27" s="49"/>
      <c r="HVX27" s="49"/>
      <c r="HVZ27" s="49"/>
      <c r="HWG27" s="75"/>
      <c r="HWM27" s="49"/>
      <c r="HWN27" s="49"/>
      <c r="HWP27" s="49"/>
      <c r="HWW27" s="75"/>
      <c r="HXC27" s="49"/>
      <c r="HXD27" s="49"/>
      <c r="HXF27" s="49"/>
      <c r="HXM27" s="75"/>
      <c r="HXS27" s="49"/>
      <c r="HXT27" s="49"/>
      <c r="HXV27" s="49"/>
      <c r="HYC27" s="75"/>
      <c r="HYI27" s="49"/>
      <c r="HYJ27" s="49"/>
      <c r="HYL27" s="49"/>
      <c r="HYS27" s="75"/>
      <c r="HYY27" s="49"/>
      <c r="HYZ27" s="49"/>
      <c r="HZB27" s="49"/>
      <c r="HZI27" s="75"/>
      <c r="HZO27" s="49"/>
      <c r="HZP27" s="49"/>
      <c r="HZR27" s="49"/>
      <c r="HZY27" s="75"/>
      <c r="IAE27" s="49"/>
      <c r="IAF27" s="49"/>
      <c r="IAH27" s="49"/>
      <c r="IAO27" s="75"/>
      <c r="IAU27" s="49"/>
      <c r="IAV27" s="49"/>
      <c r="IAX27" s="49"/>
      <c r="IBE27" s="75"/>
      <c r="IBK27" s="49"/>
      <c r="IBL27" s="49"/>
      <c r="IBN27" s="49"/>
      <c r="IBU27" s="75"/>
      <c r="ICA27" s="49"/>
      <c r="ICB27" s="49"/>
      <c r="ICD27" s="49"/>
      <c r="ICK27" s="75"/>
      <c r="ICQ27" s="49"/>
      <c r="ICR27" s="49"/>
      <c r="ICT27" s="49"/>
      <c r="IDA27" s="75"/>
      <c r="IDG27" s="49"/>
      <c r="IDH27" s="49"/>
      <c r="IDJ27" s="49"/>
      <c r="IDQ27" s="75"/>
      <c r="IDW27" s="49"/>
      <c r="IDX27" s="49"/>
      <c r="IDZ27" s="49"/>
      <c r="IEG27" s="75"/>
      <c r="IEM27" s="49"/>
      <c r="IEN27" s="49"/>
      <c r="IEP27" s="49"/>
      <c r="IEW27" s="75"/>
      <c r="IFC27" s="49"/>
      <c r="IFD27" s="49"/>
      <c r="IFF27" s="49"/>
      <c r="IFM27" s="75"/>
      <c r="IFS27" s="49"/>
      <c r="IFT27" s="49"/>
      <c r="IFV27" s="49"/>
      <c r="IGC27" s="75"/>
      <c r="IGI27" s="49"/>
      <c r="IGJ27" s="49"/>
      <c r="IGL27" s="49"/>
      <c r="IGS27" s="75"/>
      <c r="IGY27" s="49"/>
      <c r="IGZ27" s="49"/>
      <c r="IHB27" s="49"/>
      <c r="IHI27" s="75"/>
      <c r="IHO27" s="49"/>
      <c r="IHP27" s="49"/>
      <c r="IHR27" s="49"/>
      <c r="IHY27" s="75"/>
      <c r="IIE27" s="49"/>
      <c r="IIF27" s="49"/>
      <c r="IIH27" s="49"/>
      <c r="IIO27" s="75"/>
      <c r="IIU27" s="49"/>
      <c r="IIV27" s="49"/>
      <c r="IIX27" s="49"/>
      <c r="IJE27" s="75"/>
      <c r="IJK27" s="49"/>
      <c r="IJL27" s="49"/>
      <c r="IJN27" s="49"/>
      <c r="IJU27" s="75"/>
      <c r="IKA27" s="49"/>
      <c r="IKB27" s="49"/>
      <c r="IKD27" s="49"/>
      <c r="IKK27" s="75"/>
      <c r="IKQ27" s="49"/>
      <c r="IKR27" s="49"/>
      <c r="IKT27" s="49"/>
      <c r="ILA27" s="75"/>
      <c r="ILG27" s="49"/>
      <c r="ILH27" s="49"/>
      <c r="ILJ27" s="49"/>
      <c r="ILQ27" s="75"/>
      <c r="ILW27" s="49"/>
      <c r="ILX27" s="49"/>
      <c r="ILZ27" s="49"/>
      <c r="IMG27" s="75"/>
      <c r="IMM27" s="49"/>
      <c r="IMN27" s="49"/>
      <c r="IMP27" s="49"/>
      <c r="IMW27" s="75"/>
      <c r="INC27" s="49"/>
      <c r="IND27" s="49"/>
      <c r="INF27" s="49"/>
      <c r="INM27" s="75"/>
      <c r="INS27" s="49"/>
      <c r="INT27" s="49"/>
      <c r="INV27" s="49"/>
      <c r="IOC27" s="75"/>
      <c r="IOI27" s="49"/>
      <c r="IOJ27" s="49"/>
      <c r="IOL27" s="49"/>
      <c r="IOS27" s="75"/>
      <c r="IOY27" s="49"/>
      <c r="IOZ27" s="49"/>
      <c r="IPB27" s="49"/>
      <c r="IPI27" s="75"/>
      <c r="IPO27" s="49"/>
      <c r="IPP27" s="49"/>
      <c r="IPR27" s="49"/>
      <c r="IPY27" s="75"/>
      <c r="IQE27" s="49"/>
      <c r="IQF27" s="49"/>
      <c r="IQH27" s="49"/>
      <c r="IQO27" s="75"/>
      <c r="IQU27" s="49"/>
      <c r="IQV27" s="49"/>
      <c r="IQX27" s="49"/>
      <c r="IRE27" s="75"/>
      <c r="IRK27" s="49"/>
      <c r="IRL27" s="49"/>
      <c r="IRN27" s="49"/>
      <c r="IRU27" s="75"/>
      <c r="ISA27" s="49"/>
      <c r="ISB27" s="49"/>
      <c r="ISD27" s="49"/>
      <c r="ISK27" s="75"/>
      <c r="ISQ27" s="49"/>
      <c r="ISR27" s="49"/>
      <c r="IST27" s="49"/>
      <c r="ITA27" s="75"/>
      <c r="ITG27" s="49"/>
      <c r="ITH27" s="49"/>
      <c r="ITJ27" s="49"/>
      <c r="ITQ27" s="75"/>
      <c r="ITW27" s="49"/>
      <c r="ITX27" s="49"/>
      <c r="ITZ27" s="49"/>
      <c r="IUG27" s="75"/>
      <c r="IUM27" s="49"/>
      <c r="IUN27" s="49"/>
      <c r="IUP27" s="49"/>
      <c r="IUW27" s="75"/>
      <c r="IVC27" s="49"/>
      <c r="IVD27" s="49"/>
      <c r="IVF27" s="49"/>
      <c r="IVM27" s="75"/>
      <c r="IVS27" s="49"/>
      <c r="IVT27" s="49"/>
      <c r="IVV27" s="49"/>
      <c r="IWC27" s="75"/>
      <c r="IWI27" s="49"/>
      <c r="IWJ27" s="49"/>
      <c r="IWL27" s="49"/>
      <c r="IWS27" s="75"/>
      <c r="IWY27" s="49"/>
      <c r="IWZ27" s="49"/>
      <c r="IXB27" s="49"/>
      <c r="IXI27" s="75"/>
      <c r="IXO27" s="49"/>
      <c r="IXP27" s="49"/>
      <c r="IXR27" s="49"/>
      <c r="IXY27" s="75"/>
      <c r="IYE27" s="49"/>
      <c r="IYF27" s="49"/>
      <c r="IYH27" s="49"/>
      <c r="IYO27" s="75"/>
      <c r="IYU27" s="49"/>
      <c r="IYV27" s="49"/>
      <c r="IYX27" s="49"/>
      <c r="IZE27" s="75"/>
      <c r="IZK27" s="49"/>
      <c r="IZL27" s="49"/>
      <c r="IZN27" s="49"/>
      <c r="IZU27" s="75"/>
      <c r="JAA27" s="49"/>
      <c r="JAB27" s="49"/>
      <c r="JAD27" s="49"/>
      <c r="JAK27" s="75"/>
      <c r="JAQ27" s="49"/>
      <c r="JAR27" s="49"/>
      <c r="JAT27" s="49"/>
      <c r="JBA27" s="75"/>
      <c r="JBG27" s="49"/>
      <c r="JBH27" s="49"/>
      <c r="JBJ27" s="49"/>
      <c r="JBQ27" s="75"/>
      <c r="JBW27" s="49"/>
      <c r="JBX27" s="49"/>
      <c r="JBZ27" s="49"/>
      <c r="JCG27" s="75"/>
      <c r="JCM27" s="49"/>
      <c r="JCN27" s="49"/>
      <c r="JCP27" s="49"/>
      <c r="JCW27" s="75"/>
      <c r="JDC27" s="49"/>
      <c r="JDD27" s="49"/>
      <c r="JDF27" s="49"/>
      <c r="JDM27" s="75"/>
      <c r="JDS27" s="49"/>
      <c r="JDT27" s="49"/>
      <c r="JDV27" s="49"/>
      <c r="JEC27" s="75"/>
      <c r="JEI27" s="49"/>
      <c r="JEJ27" s="49"/>
      <c r="JEL27" s="49"/>
      <c r="JES27" s="75"/>
      <c r="JEY27" s="49"/>
      <c r="JEZ27" s="49"/>
      <c r="JFB27" s="49"/>
      <c r="JFI27" s="75"/>
      <c r="JFO27" s="49"/>
      <c r="JFP27" s="49"/>
      <c r="JFR27" s="49"/>
      <c r="JFY27" s="75"/>
      <c r="JGE27" s="49"/>
      <c r="JGF27" s="49"/>
      <c r="JGH27" s="49"/>
      <c r="JGO27" s="75"/>
      <c r="JGU27" s="49"/>
      <c r="JGV27" s="49"/>
      <c r="JGX27" s="49"/>
      <c r="JHE27" s="75"/>
      <c r="JHK27" s="49"/>
      <c r="JHL27" s="49"/>
      <c r="JHN27" s="49"/>
      <c r="JHU27" s="75"/>
      <c r="JIA27" s="49"/>
      <c r="JIB27" s="49"/>
      <c r="JID27" s="49"/>
      <c r="JIK27" s="75"/>
      <c r="JIQ27" s="49"/>
      <c r="JIR27" s="49"/>
      <c r="JIT27" s="49"/>
      <c r="JJA27" s="75"/>
      <c r="JJG27" s="49"/>
      <c r="JJH27" s="49"/>
      <c r="JJJ27" s="49"/>
      <c r="JJQ27" s="75"/>
      <c r="JJW27" s="49"/>
      <c r="JJX27" s="49"/>
      <c r="JJZ27" s="49"/>
      <c r="JKG27" s="75"/>
      <c r="JKM27" s="49"/>
      <c r="JKN27" s="49"/>
      <c r="JKP27" s="49"/>
      <c r="JKW27" s="75"/>
      <c r="JLC27" s="49"/>
      <c r="JLD27" s="49"/>
      <c r="JLF27" s="49"/>
      <c r="JLM27" s="75"/>
      <c r="JLS27" s="49"/>
      <c r="JLT27" s="49"/>
      <c r="JLV27" s="49"/>
      <c r="JMC27" s="75"/>
      <c r="JMI27" s="49"/>
      <c r="JMJ27" s="49"/>
      <c r="JML27" s="49"/>
      <c r="JMS27" s="75"/>
      <c r="JMY27" s="49"/>
      <c r="JMZ27" s="49"/>
      <c r="JNB27" s="49"/>
      <c r="JNI27" s="75"/>
      <c r="JNO27" s="49"/>
      <c r="JNP27" s="49"/>
      <c r="JNR27" s="49"/>
      <c r="JNY27" s="75"/>
      <c r="JOE27" s="49"/>
      <c r="JOF27" s="49"/>
      <c r="JOH27" s="49"/>
      <c r="JOO27" s="75"/>
      <c r="JOU27" s="49"/>
      <c r="JOV27" s="49"/>
      <c r="JOX27" s="49"/>
      <c r="JPE27" s="75"/>
      <c r="JPK27" s="49"/>
      <c r="JPL27" s="49"/>
      <c r="JPN27" s="49"/>
      <c r="JPU27" s="75"/>
      <c r="JQA27" s="49"/>
      <c r="JQB27" s="49"/>
      <c r="JQD27" s="49"/>
      <c r="JQK27" s="75"/>
      <c r="JQQ27" s="49"/>
      <c r="JQR27" s="49"/>
      <c r="JQT27" s="49"/>
      <c r="JRA27" s="75"/>
      <c r="JRG27" s="49"/>
      <c r="JRH27" s="49"/>
      <c r="JRJ27" s="49"/>
      <c r="JRQ27" s="75"/>
      <c r="JRW27" s="49"/>
      <c r="JRX27" s="49"/>
      <c r="JRZ27" s="49"/>
      <c r="JSG27" s="75"/>
      <c r="JSM27" s="49"/>
      <c r="JSN27" s="49"/>
      <c r="JSP27" s="49"/>
      <c r="JSW27" s="75"/>
      <c r="JTC27" s="49"/>
      <c r="JTD27" s="49"/>
      <c r="JTF27" s="49"/>
      <c r="JTM27" s="75"/>
      <c r="JTS27" s="49"/>
      <c r="JTT27" s="49"/>
      <c r="JTV27" s="49"/>
      <c r="JUC27" s="75"/>
      <c r="JUI27" s="49"/>
      <c r="JUJ27" s="49"/>
      <c r="JUL27" s="49"/>
      <c r="JUS27" s="75"/>
      <c r="JUY27" s="49"/>
      <c r="JUZ27" s="49"/>
      <c r="JVB27" s="49"/>
      <c r="JVI27" s="75"/>
      <c r="JVO27" s="49"/>
      <c r="JVP27" s="49"/>
      <c r="JVR27" s="49"/>
      <c r="JVY27" s="75"/>
      <c r="JWE27" s="49"/>
      <c r="JWF27" s="49"/>
      <c r="JWH27" s="49"/>
      <c r="JWO27" s="75"/>
      <c r="JWU27" s="49"/>
      <c r="JWV27" s="49"/>
      <c r="JWX27" s="49"/>
      <c r="JXE27" s="75"/>
      <c r="JXK27" s="49"/>
      <c r="JXL27" s="49"/>
      <c r="JXN27" s="49"/>
      <c r="JXU27" s="75"/>
      <c r="JYA27" s="49"/>
      <c r="JYB27" s="49"/>
      <c r="JYD27" s="49"/>
      <c r="JYK27" s="75"/>
      <c r="JYQ27" s="49"/>
      <c r="JYR27" s="49"/>
      <c r="JYT27" s="49"/>
      <c r="JZA27" s="75"/>
      <c r="JZG27" s="49"/>
      <c r="JZH27" s="49"/>
      <c r="JZJ27" s="49"/>
      <c r="JZQ27" s="75"/>
      <c r="JZW27" s="49"/>
      <c r="JZX27" s="49"/>
      <c r="JZZ27" s="49"/>
      <c r="KAG27" s="75"/>
      <c r="KAM27" s="49"/>
      <c r="KAN27" s="49"/>
      <c r="KAP27" s="49"/>
      <c r="KAW27" s="75"/>
      <c r="KBC27" s="49"/>
      <c r="KBD27" s="49"/>
      <c r="KBF27" s="49"/>
      <c r="KBM27" s="75"/>
      <c r="KBS27" s="49"/>
      <c r="KBT27" s="49"/>
      <c r="KBV27" s="49"/>
      <c r="KCC27" s="75"/>
      <c r="KCI27" s="49"/>
      <c r="KCJ27" s="49"/>
      <c r="KCL27" s="49"/>
      <c r="KCS27" s="75"/>
      <c r="KCY27" s="49"/>
      <c r="KCZ27" s="49"/>
      <c r="KDB27" s="49"/>
      <c r="KDI27" s="75"/>
      <c r="KDO27" s="49"/>
      <c r="KDP27" s="49"/>
      <c r="KDR27" s="49"/>
      <c r="KDY27" s="75"/>
      <c r="KEE27" s="49"/>
      <c r="KEF27" s="49"/>
      <c r="KEH27" s="49"/>
      <c r="KEO27" s="75"/>
      <c r="KEU27" s="49"/>
      <c r="KEV27" s="49"/>
      <c r="KEX27" s="49"/>
      <c r="KFE27" s="75"/>
      <c r="KFK27" s="49"/>
      <c r="KFL27" s="49"/>
      <c r="KFN27" s="49"/>
      <c r="KFU27" s="75"/>
      <c r="KGA27" s="49"/>
      <c r="KGB27" s="49"/>
      <c r="KGD27" s="49"/>
      <c r="KGK27" s="75"/>
      <c r="KGQ27" s="49"/>
      <c r="KGR27" s="49"/>
      <c r="KGT27" s="49"/>
      <c r="KHA27" s="75"/>
      <c r="KHG27" s="49"/>
      <c r="KHH27" s="49"/>
      <c r="KHJ27" s="49"/>
      <c r="KHQ27" s="75"/>
      <c r="KHW27" s="49"/>
      <c r="KHX27" s="49"/>
      <c r="KHZ27" s="49"/>
      <c r="KIG27" s="75"/>
      <c r="KIM27" s="49"/>
      <c r="KIN27" s="49"/>
      <c r="KIP27" s="49"/>
      <c r="KIW27" s="75"/>
      <c r="KJC27" s="49"/>
      <c r="KJD27" s="49"/>
      <c r="KJF27" s="49"/>
      <c r="KJM27" s="75"/>
      <c r="KJS27" s="49"/>
      <c r="KJT27" s="49"/>
      <c r="KJV27" s="49"/>
      <c r="KKC27" s="75"/>
      <c r="KKI27" s="49"/>
      <c r="KKJ27" s="49"/>
      <c r="KKL27" s="49"/>
      <c r="KKS27" s="75"/>
      <c r="KKY27" s="49"/>
      <c r="KKZ27" s="49"/>
      <c r="KLB27" s="49"/>
      <c r="KLI27" s="75"/>
      <c r="KLO27" s="49"/>
      <c r="KLP27" s="49"/>
      <c r="KLR27" s="49"/>
      <c r="KLY27" s="75"/>
      <c r="KME27" s="49"/>
      <c r="KMF27" s="49"/>
      <c r="KMH27" s="49"/>
      <c r="KMO27" s="75"/>
      <c r="KMU27" s="49"/>
      <c r="KMV27" s="49"/>
      <c r="KMX27" s="49"/>
      <c r="KNE27" s="75"/>
      <c r="KNK27" s="49"/>
      <c r="KNL27" s="49"/>
      <c r="KNN27" s="49"/>
      <c r="KNU27" s="75"/>
      <c r="KOA27" s="49"/>
      <c r="KOB27" s="49"/>
      <c r="KOD27" s="49"/>
      <c r="KOK27" s="75"/>
      <c r="KOQ27" s="49"/>
      <c r="KOR27" s="49"/>
      <c r="KOT27" s="49"/>
      <c r="KPA27" s="75"/>
      <c r="KPG27" s="49"/>
      <c r="KPH27" s="49"/>
      <c r="KPJ27" s="49"/>
      <c r="KPQ27" s="75"/>
      <c r="KPW27" s="49"/>
      <c r="KPX27" s="49"/>
      <c r="KPZ27" s="49"/>
      <c r="KQG27" s="75"/>
      <c r="KQM27" s="49"/>
      <c r="KQN27" s="49"/>
      <c r="KQP27" s="49"/>
      <c r="KQW27" s="75"/>
      <c r="KRC27" s="49"/>
      <c r="KRD27" s="49"/>
      <c r="KRF27" s="49"/>
      <c r="KRM27" s="75"/>
      <c r="KRS27" s="49"/>
      <c r="KRT27" s="49"/>
      <c r="KRV27" s="49"/>
      <c r="KSC27" s="75"/>
      <c r="KSI27" s="49"/>
      <c r="KSJ27" s="49"/>
      <c r="KSL27" s="49"/>
      <c r="KSS27" s="75"/>
      <c r="KSY27" s="49"/>
      <c r="KSZ27" s="49"/>
      <c r="KTB27" s="49"/>
      <c r="KTI27" s="75"/>
      <c r="KTO27" s="49"/>
      <c r="KTP27" s="49"/>
      <c r="KTR27" s="49"/>
      <c r="KTY27" s="75"/>
      <c r="KUE27" s="49"/>
      <c r="KUF27" s="49"/>
      <c r="KUH27" s="49"/>
      <c r="KUO27" s="75"/>
      <c r="KUU27" s="49"/>
      <c r="KUV27" s="49"/>
      <c r="KUX27" s="49"/>
      <c r="KVE27" s="75"/>
      <c r="KVK27" s="49"/>
      <c r="KVL27" s="49"/>
      <c r="KVN27" s="49"/>
      <c r="KVU27" s="75"/>
      <c r="KWA27" s="49"/>
      <c r="KWB27" s="49"/>
      <c r="KWD27" s="49"/>
      <c r="KWK27" s="75"/>
      <c r="KWQ27" s="49"/>
      <c r="KWR27" s="49"/>
      <c r="KWT27" s="49"/>
      <c r="KXA27" s="75"/>
      <c r="KXG27" s="49"/>
      <c r="KXH27" s="49"/>
      <c r="KXJ27" s="49"/>
      <c r="KXQ27" s="75"/>
      <c r="KXW27" s="49"/>
      <c r="KXX27" s="49"/>
      <c r="KXZ27" s="49"/>
      <c r="KYG27" s="75"/>
      <c r="KYM27" s="49"/>
      <c r="KYN27" s="49"/>
      <c r="KYP27" s="49"/>
      <c r="KYW27" s="75"/>
      <c r="KZC27" s="49"/>
      <c r="KZD27" s="49"/>
      <c r="KZF27" s="49"/>
      <c r="KZM27" s="75"/>
      <c r="KZS27" s="49"/>
      <c r="KZT27" s="49"/>
      <c r="KZV27" s="49"/>
      <c r="LAC27" s="75"/>
      <c r="LAI27" s="49"/>
      <c r="LAJ27" s="49"/>
      <c r="LAL27" s="49"/>
      <c r="LAS27" s="75"/>
      <c r="LAY27" s="49"/>
      <c r="LAZ27" s="49"/>
      <c r="LBB27" s="49"/>
      <c r="LBI27" s="75"/>
      <c r="LBO27" s="49"/>
      <c r="LBP27" s="49"/>
      <c r="LBR27" s="49"/>
      <c r="LBY27" s="75"/>
      <c r="LCE27" s="49"/>
      <c r="LCF27" s="49"/>
      <c r="LCH27" s="49"/>
      <c r="LCO27" s="75"/>
      <c r="LCU27" s="49"/>
      <c r="LCV27" s="49"/>
      <c r="LCX27" s="49"/>
      <c r="LDE27" s="75"/>
      <c r="LDK27" s="49"/>
      <c r="LDL27" s="49"/>
      <c r="LDN27" s="49"/>
      <c r="LDU27" s="75"/>
      <c r="LEA27" s="49"/>
      <c r="LEB27" s="49"/>
      <c r="LED27" s="49"/>
      <c r="LEK27" s="75"/>
      <c r="LEQ27" s="49"/>
      <c r="LER27" s="49"/>
      <c r="LET27" s="49"/>
      <c r="LFA27" s="75"/>
      <c r="LFG27" s="49"/>
      <c r="LFH27" s="49"/>
      <c r="LFJ27" s="49"/>
      <c r="LFQ27" s="75"/>
      <c r="LFW27" s="49"/>
      <c r="LFX27" s="49"/>
      <c r="LFZ27" s="49"/>
      <c r="LGG27" s="75"/>
      <c r="LGM27" s="49"/>
      <c r="LGN27" s="49"/>
      <c r="LGP27" s="49"/>
      <c r="LGW27" s="75"/>
      <c r="LHC27" s="49"/>
      <c r="LHD27" s="49"/>
      <c r="LHF27" s="49"/>
      <c r="LHM27" s="75"/>
      <c r="LHS27" s="49"/>
      <c r="LHT27" s="49"/>
      <c r="LHV27" s="49"/>
      <c r="LIC27" s="75"/>
      <c r="LII27" s="49"/>
      <c r="LIJ27" s="49"/>
      <c r="LIL27" s="49"/>
      <c r="LIS27" s="75"/>
      <c r="LIY27" s="49"/>
      <c r="LIZ27" s="49"/>
      <c r="LJB27" s="49"/>
      <c r="LJI27" s="75"/>
      <c r="LJO27" s="49"/>
      <c r="LJP27" s="49"/>
      <c r="LJR27" s="49"/>
      <c r="LJY27" s="75"/>
      <c r="LKE27" s="49"/>
      <c r="LKF27" s="49"/>
      <c r="LKH27" s="49"/>
      <c r="LKO27" s="75"/>
      <c r="LKU27" s="49"/>
      <c r="LKV27" s="49"/>
      <c r="LKX27" s="49"/>
      <c r="LLE27" s="75"/>
      <c r="LLK27" s="49"/>
      <c r="LLL27" s="49"/>
      <c r="LLN27" s="49"/>
      <c r="LLU27" s="75"/>
      <c r="LMA27" s="49"/>
      <c r="LMB27" s="49"/>
      <c r="LMD27" s="49"/>
      <c r="LMK27" s="75"/>
      <c r="LMQ27" s="49"/>
      <c r="LMR27" s="49"/>
      <c r="LMT27" s="49"/>
      <c r="LNA27" s="75"/>
      <c r="LNG27" s="49"/>
      <c r="LNH27" s="49"/>
      <c r="LNJ27" s="49"/>
      <c r="LNQ27" s="75"/>
      <c r="LNW27" s="49"/>
      <c r="LNX27" s="49"/>
      <c r="LNZ27" s="49"/>
      <c r="LOG27" s="75"/>
      <c r="LOM27" s="49"/>
      <c r="LON27" s="49"/>
      <c r="LOP27" s="49"/>
      <c r="LOW27" s="75"/>
      <c r="LPC27" s="49"/>
      <c r="LPD27" s="49"/>
      <c r="LPF27" s="49"/>
      <c r="LPM27" s="75"/>
      <c r="LPS27" s="49"/>
      <c r="LPT27" s="49"/>
      <c r="LPV27" s="49"/>
      <c r="LQC27" s="75"/>
      <c r="LQI27" s="49"/>
      <c r="LQJ27" s="49"/>
      <c r="LQL27" s="49"/>
      <c r="LQS27" s="75"/>
      <c r="LQY27" s="49"/>
      <c r="LQZ27" s="49"/>
      <c r="LRB27" s="49"/>
      <c r="LRI27" s="75"/>
      <c r="LRO27" s="49"/>
      <c r="LRP27" s="49"/>
      <c r="LRR27" s="49"/>
      <c r="LRY27" s="75"/>
      <c r="LSE27" s="49"/>
      <c r="LSF27" s="49"/>
      <c r="LSH27" s="49"/>
      <c r="LSO27" s="75"/>
      <c r="LSU27" s="49"/>
      <c r="LSV27" s="49"/>
      <c r="LSX27" s="49"/>
      <c r="LTE27" s="75"/>
      <c r="LTK27" s="49"/>
      <c r="LTL27" s="49"/>
      <c r="LTN27" s="49"/>
      <c r="LTU27" s="75"/>
      <c r="LUA27" s="49"/>
      <c r="LUB27" s="49"/>
      <c r="LUD27" s="49"/>
      <c r="LUK27" s="75"/>
      <c r="LUQ27" s="49"/>
      <c r="LUR27" s="49"/>
      <c r="LUT27" s="49"/>
      <c r="LVA27" s="75"/>
      <c r="LVG27" s="49"/>
      <c r="LVH27" s="49"/>
      <c r="LVJ27" s="49"/>
      <c r="LVQ27" s="75"/>
      <c r="LVW27" s="49"/>
      <c r="LVX27" s="49"/>
      <c r="LVZ27" s="49"/>
      <c r="LWG27" s="75"/>
      <c r="LWM27" s="49"/>
      <c r="LWN27" s="49"/>
      <c r="LWP27" s="49"/>
      <c r="LWW27" s="75"/>
      <c r="LXC27" s="49"/>
      <c r="LXD27" s="49"/>
      <c r="LXF27" s="49"/>
      <c r="LXM27" s="75"/>
      <c r="LXS27" s="49"/>
      <c r="LXT27" s="49"/>
      <c r="LXV27" s="49"/>
      <c r="LYC27" s="75"/>
      <c r="LYI27" s="49"/>
      <c r="LYJ27" s="49"/>
      <c r="LYL27" s="49"/>
      <c r="LYS27" s="75"/>
      <c r="LYY27" s="49"/>
      <c r="LYZ27" s="49"/>
      <c r="LZB27" s="49"/>
      <c r="LZI27" s="75"/>
      <c r="LZO27" s="49"/>
      <c r="LZP27" s="49"/>
      <c r="LZR27" s="49"/>
      <c r="LZY27" s="75"/>
      <c r="MAE27" s="49"/>
      <c r="MAF27" s="49"/>
      <c r="MAH27" s="49"/>
      <c r="MAO27" s="75"/>
      <c r="MAU27" s="49"/>
      <c r="MAV27" s="49"/>
      <c r="MAX27" s="49"/>
      <c r="MBE27" s="75"/>
      <c r="MBK27" s="49"/>
      <c r="MBL27" s="49"/>
      <c r="MBN27" s="49"/>
      <c r="MBU27" s="75"/>
      <c r="MCA27" s="49"/>
      <c r="MCB27" s="49"/>
      <c r="MCD27" s="49"/>
      <c r="MCK27" s="75"/>
      <c r="MCQ27" s="49"/>
      <c r="MCR27" s="49"/>
      <c r="MCT27" s="49"/>
      <c r="MDA27" s="75"/>
      <c r="MDG27" s="49"/>
      <c r="MDH27" s="49"/>
      <c r="MDJ27" s="49"/>
      <c r="MDQ27" s="75"/>
      <c r="MDW27" s="49"/>
      <c r="MDX27" s="49"/>
      <c r="MDZ27" s="49"/>
      <c r="MEG27" s="75"/>
      <c r="MEM27" s="49"/>
      <c r="MEN27" s="49"/>
      <c r="MEP27" s="49"/>
      <c r="MEW27" s="75"/>
      <c r="MFC27" s="49"/>
      <c r="MFD27" s="49"/>
      <c r="MFF27" s="49"/>
      <c r="MFM27" s="75"/>
      <c r="MFS27" s="49"/>
      <c r="MFT27" s="49"/>
      <c r="MFV27" s="49"/>
      <c r="MGC27" s="75"/>
      <c r="MGI27" s="49"/>
      <c r="MGJ27" s="49"/>
      <c r="MGL27" s="49"/>
      <c r="MGS27" s="75"/>
      <c r="MGY27" s="49"/>
      <c r="MGZ27" s="49"/>
      <c r="MHB27" s="49"/>
      <c r="MHI27" s="75"/>
      <c r="MHO27" s="49"/>
      <c r="MHP27" s="49"/>
      <c r="MHR27" s="49"/>
      <c r="MHY27" s="75"/>
      <c r="MIE27" s="49"/>
      <c r="MIF27" s="49"/>
      <c r="MIH27" s="49"/>
      <c r="MIO27" s="75"/>
      <c r="MIU27" s="49"/>
      <c r="MIV27" s="49"/>
      <c r="MIX27" s="49"/>
      <c r="MJE27" s="75"/>
      <c r="MJK27" s="49"/>
      <c r="MJL27" s="49"/>
      <c r="MJN27" s="49"/>
      <c r="MJU27" s="75"/>
      <c r="MKA27" s="49"/>
      <c r="MKB27" s="49"/>
      <c r="MKD27" s="49"/>
      <c r="MKK27" s="75"/>
      <c r="MKQ27" s="49"/>
      <c r="MKR27" s="49"/>
      <c r="MKT27" s="49"/>
      <c r="MLA27" s="75"/>
      <c r="MLG27" s="49"/>
      <c r="MLH27" s="49"/>
      <c r="MLJ27" s="49"/>
      <c r="MLQ27" s="75"/>
      <c r="MLW27" s="49"/>
      <c r="MLX27" s="49"/>
      <c r="MLZ27" s="49"/>
      <c r="MMG27" s="75"/>
      <c r="MMM27" s="49"/>
      <c r="MMN27" s="49"/>
      <c r="MMP27" s="49"/>
      <c r="MMW27" s="75"/>
      <c r="MNC27" s="49"/>
      <c r="MND27" s="49"/>
      <c r="MNF27" s="49"/>
      <c r="MNM27" s="75"/>
      <c r="MNS27" s="49"/>
      <c r="MNT27" s="49"/>
      <c r="MNV27" s="49"/>
      <c r="MOC27" s="75"/>
      <c r="MOI27" s="49"/>
      <c r="MOJ27" s="49"/>
      <c r="MOL27" s="49"/>
      <c r="MOS27" s="75"/>
      <c r="MOY27" s="49"/>
      <c r="MOZ27" s="49"/>
      <c r="MPB27" s="49"/>
      <c r="MPI27" s="75"/>
      <c r="MPO27" s="49"/>
      <c r="MPP27" s="49"/>
      <c r="MPR27" s="49"/>
      <c r="MPY27" s="75"/>
      <c r="MQE27" s="49"/>
      <c r="MQF27" s="49"/>
      <c r="MQH27" s="49"/>
      <c r="MQO27" s="75"/>
      <c r="MQU27" s="49"/>
      <c r="MQV27" s="49"/>
      <c r="MQX27" s="49"/>
      <c r="MRE27" s="75"/>
      <c r="MRK27" s="49"/>
      <c r="MRL27" s="49"/>
      <c r="MRN27" s="49"/>
      <c r="MRU27" s="75"/>
      <c r="MSA27" s="49"/>
      <c r="MSB27" s="49"/>
      <c r="MSD27" s="49"/>
      <c r="MSK27" s="75"/>
      <c r="MSQ27" s="49"/>
      <c r="MSR27" s="49"/>
      <c r="MST27" s="49"/>
      <c r="MTA27" s="75"/>
      <c r="MTG27" s="49"/>
      <c r="MTH27" s="49"/>
      <c r="MTJ27" s="49"/>
      <c r="MTQ27" s="75"/>
      <c r="MTW27" s="49"/>
      <c r="MTX27" s="49"/>
      <c r="MTZ27" s="49"/>
      <c r="MUG27" s="75"/>
      <c r="MUM27" s="49"/>
      <c r="MUN27" s="49"/>
      <c r="MUP27" s="49"/>
      <c r="MUW27" s="75"/>
      <c r="MVC27" s="49"/>
      <c r="MVD27" s="49"/>
      <c r="MVF27" s="49"/>
      <c r="MVM27" s="75"/>
      <c r="MVS27" s="49"/>
      <c r="MVT27" s="49"/>
      <c r="MVV27" s="49"/>
      <c r="MWC27" s="75"/>
      <c r="MWI27" s="49"/>
      <c r="MWJ27" s="49"/>
      <c r="MWL27" s="49"/>
      <c r="MWS27" s="75"/>
      <c r="MWY27" s="49"/>
      <c r="MWZ27" s="49"/>
      <c r="MXB27" s="49"/>
      <c r="MXI27" s="75"/>
      <c r="MXO27" s="49"/>
      <c r="MXP27" s="49"/>
      <c r="MXR27" s="49"/>
      <c r="MXY27" s="75"/>
      <c r="MYE27" s="49"/>
      <c r="MYF27" s="49"/>
      <c r="MYH27" s="49"/>
      <c r="MYO27" s="75"/>
      <c r="MYU27" s="49"/>
      <c r="MYV27" s="49"/>
      <c r="MYX27" s="49"/>
      <c r="MZE27" s="75"/>
      <c r="MZK27" s="49"/>
      <c r="MZL27" s="49"/>
      <c r="MZN27" s="49"/>
      <c r="MZU27" s="75"/>
      <c r="NAA27" s="49"/>
      <c r="NAB27" s="49"/>
      <c r="NAD27" s="49"/>
      <c r="NAK27" s="75"/>
      <c r="NAQ27" s="49"/>
      <c r="NAR27" s="49"/>
      <c r="NAT27" s="49"/>
      <c r="NBA27" s="75"/>
      <c r="NBG27" s="49"/>
      <c r="NBH27" s="49"/>
      <c r="NBJ27" s="49"/>
      <c r="NBQ27" s="75"/>
      <c r="NBW27" s="49"/>
      <c r="NBX27" s="49"/>
      <c r="NBZ27" s="49"/>
      <c r="NCG27" s="75"/>
      <c r="NCM27" s="49"/>
      <c r="NCN27" s="49"/>
      <c r="NCP27" s="49"/>
      <c r="NCW27" s="75"/>
      <c r="NDC27" s="49"/>
      <c r="NDD27" s="49"/>
      <c r="NDF27" s="49"/>
      <c r="NDM27" s="75"/>
      <c r="NDS27" s="49"/>
      <c r="NDT27" s="49"/>
      <c r="NDV27" s="49"/>
      <c r="NEC27" s="75"/>
      <c r="NEI27" s="49"/>
      <c r="NEJ27" s="49"/>
      <c r="NEL27" s="49"/>
      <c r="NES27" s="75"/>
      <c r="NEY27" s="49"/>
      <c r="NEZ27" s="49"/>
      <c r="NFB27" s="49"/>
      <c r="NFI27" s="75"/>
      <c r="NFO27" s="49"/>
      <c r="NFP27" s="49"/>
      <c r="NFR27" s="49"/>
      <c r="NFY27" s="75"/>
      <c r="NGE27" s="49"/>
      <c r="NGF27" s="49"/>
      <c r="NGH27" s="49"/>
      <c r="NGO27" s="75"/>
      <c r="NGU27" s="49"/>
      <c r="NGV27" s="49"/>
      <c r="NGX27" s="49"/>
      <c r="NHE27" s="75"/>
      <c r="NHK27" s="49"/>
      <c r="NHL27" s="49"/>
      <c r="NHN27" s="49"/>
      <c r="NHU27" s="75"/>
      <c r="NIA27" s="49"/>
      <c r="NIB27" s="49"/>
      <c r="NID27" s="49"/>
      <c r="NIK27" s="75"/>
      <c r="NIQ27" s="49"/>
      <c r="NIR27" s="49"/>
      <c r="NIT27" s="49"/>
      <c r="NJA27" s="75"/>
      <c r="NJG27" s="49"/>
      <c r="NJH27" s="49"/>
      <c r="NJJ27" s="49"/>
      <c r="NJQ27" s="75"/>
      <c r="NJW27" s="49"/>
      <c r="NJX27" s="49"/>
      <c r="NJZ27" s="49"/>
      <c r="NKG27" s="75"/>
      <c r="NKM27" s="49"/>
      <c r="NKN27" s="49"/>
      <c r="NKP27" s="49"/>
      <c r="NKW27" s="75"/>
      <c r="NLC27" s="49"/>
      <c r="NLD27" s="49"/>
      <c r="NLF27" s="49"/>
      <c r="NLM27" s="75"/>
      <c r="NLS27" s="49"/>
      <c r="NLT27" s="49"/>
      <c r="NLV27" s="49"/>
      <c r="NMC27" s="75"/>
      <c r="NMI27" s="49"/>
      <c r="NMJ27" s="49"/>
      <c r="NML27" s="49"/>
      <c r="NMS27" s="75"/>
      <c r="NMY27" s="49"/>
      <c r="NMZ27" s="49"/>
      <c r="NNB27" s="49"/>
      <c r="NNI27" s="75"/>
      <c r="NNO27" s="49"/>
      <c r="NNP27" s="49"/>
      <c r="NNR27" s="49"/>
      <c r="NNY27" s="75"/>
      <c r="NOE27" s="49"/>
      <c r="NOF27" s="49"/>
      <c r="NOH27" s="49"/>
      <c r="NOO27" s="75"/>
      <c r="NOU27" s="49"/>
      <c r="NOV27" s="49"/>
      <c r="NOX27" s="49"/>
      <c r="NPE27" s="75"/>
      <c r="NPK27" s="49"/>
      <c r="NPL27" s="49"/>
      <c r="NPN27" s="49"/>
      <c r="NPU27" s="75"/>
      <c r="NQA27" s="49"/>
      <c r="NQB27" s="49"/>
      <c r="NQD27" s="49"/>
      <c r="NQK27" s="75"/>
      <c r="NQQ27" s="49"/>
      <c r="NQR27" s="49"/>
      <c r="NQT27" s="49"/>
      <c r="NRA27" s="75"/>
      <c r="NRG27" s="49"/>
      <c r="NRH27" s="49"/>
      <c r="NRJ27" s="49"/>
      <c r="NRQ27" s="75"/>
      <c r="NRW27" s="49"/>
      <c r="NRX27" s="49"/>
      <c r="NRZ27" s="49"/>
      <c r="NSG27" s="75"/>
      <c r="NSM27" s="49"/>
      <c r="NSN27" s="49"/>
      <c r="NSP27" s="49"/>
      <c r="NSW27" s="75"/>
      <c r="NTC27" s="49"/>
      <c r="NTD27" s="49"/>
      <c r="NTF27" s="49"/>
      <c r="NTM27" s="75"/>
      <c r="NTS27" s="49"/>
      <c r="NTT27" s="49"/>
      <c r="NTV27" s="49"/>
      <c r="NUC27" s="75"/>
      <c r="NUI27" s="49"/>
      <c r="NUJ27" s="49"/>
      <c r="NUL27" s="49"/>
      <c r="NUS27" s="75"/>
      <c r="NUY27" s="49"/>
      <c r="NUZ27" s="49"/>
      <c r="NVB27" s="49"/>
      <c r="NVI27" s="75"/>
      <c r="NVO27" s="49"/>
      <c r="NVP27" s="49"/>
      <c r="NVR27" s="49"/>
      <c r="NVY27" s="75"/>
      <c r="NWE27" s="49"/>
      <c r="NWF27" s="49"/>
      <c r="NWH27" s="49"/>
      <c r="NWO27" s="75"/>
      <c r="NWU27" s="49"/>
      <c r="NWV27" s="49"/>
      <c r="NWX27" s="49"/>
      <c r="NXE27" s="75"/>
      <c r="NXK27" s="49"/>
      <c r="NXL27" s="49"/>
      <c r="NXN27" s="49"/>
      <c r="NXU27" s="75"/>
      <c r="NYA27" s="49"/>
      <c r="NYB27" s="49"/>
      <c r="NYD27" s="49"/>
      <c r="NYK27" s="75"/>
      <c r="NYQ27" s="49"/>
      <c r="NYR27" s="49"/>
      <c r="NYT27" s="49"/>
      <c r="NZA27" s="75"/>
      <c r="NZG27" s="49"/>
      <c r="NZH27" s="49"/>
      <c r="NZJ27" s="49"/>
      <c r="NZQ27" s="75"/>
      <c r="NZW27" s="49"/>
      <c r="NZX27" s="49"/>
      <c r="NZZ27" s="49"/>
      <c r="OAG27" s="75"/>
      <c r="OAM27" s="49"/>
      <c r="OAN27" s="49"/>
      <c r="OAP27" s="49"/>
      <c r="OAW27" s="75"/>
      <c r="OBC27" s="49"/>
      <c r="OBD27" s="49"/>
      <c r="OBF27" s="49"/>
      <c r="OBM27" s="75"/>
      <c r="OBS27" s="49"/>
      <c r="OBT27" s="49"/>
      <c r="OBV27" s="49"/>
      <c r="OCC27" s="75"/>
      <c r="OCI27" s="49"/>
      <c r="OCJ27" s="49"/>
      <c r="OCL27" s="49"/>
      <c r="OCS27" s="75"/>
      <c r="OCY27" s="49"/>
      <c r="OCZ27" s="49"/>
      <c r="ODB27" s="49"/>
      <c r="ODI27" s="75"/>
      <c r="ODO27" s="49"/>
      <c r="ODP27" s="49"/>
      <c r="ODR27" s="49"/>
      <c r="ODY27" s="75"/>
      <c r="OEE27" s="49"/>
      <c r="OEF27" s="49"/>
      <c r="OEH27" s="49"/>
      <c r="OEO27" s="75"/>
      <c r="OEU27" s="49"/>
      <c r="OEV27" s="49"/>
      <c r="OEX27" s="49"/>
      <c r="OFE27" s="75"/>
      <c r="OFK27" s="49"/>
      <c r="OFL27" s="49"/>
      <c r="OFN27" s="49"/>
      <c r="OFU27" s="75"/>
      <c r="OGA27" s="49"/>
      <c r="OGB27" s="49"/>
      <c r="OGD27" s="49"/>
      <c r="OGK27" s="75"/>
      <c r="OGQ27" s="49"/>
      <c r="OGR27" s="49"/>
      <c r="OGT27" s="49"/>
      <c r="OHA27" s="75"/>
      <c r="OHG27" s="49"/>
      <c r="OHH27" s="49"/>
      <c r="OHJ27" s="49"/>
      <c r="OHQ27" s="75"/>
      <c r="OHW27" s="49"/>
      <c r="OHX27" s="49"/>
      <c r="OHZ27" s="49"/>
      <c r="OIG27" s="75"/>
      <c r="OIM27" s="49"/>
      <c r="OIN27" s="49"/>
      <c r="OIP27" s="49"/>
      <c r="OIW27" s="75"/>
      <c r="OJC27" s="49"/>
      <c r="OJD27" s="49"/>
      <c r="OJF27" s="49"/>
      <c r="OJM27" s="75"/>
      <c r="OJS27" s="49"/>
      <c r="OJT27" s="49"/>
      <c r="OJV27" s="49"/>
      <c r="OKC27" s="75"/>
      <c r="OKI27" s="49"/>
      <c r="OKJ27" s="49"/>
      <c r="OKL27" s="49"/>
      <c r="OKS27" s="75"/>
      <c r="OKY27" s="49"/>
      <c r="OKZ27" s="49"/>
      <c r="OLB27" s="49"/>
      <c r="OLI27" s="75"/>
      <c r="OLO27" s="49"/>
      <c r="OLP27" s="49"/>
      <c r="OLR27" s="49"/>
      <c r="OLY27" s="75"/>
      <c r="OME27" s="49"/>
      <c r="OMF27" s="49"/>
      <c r="OMH27" s="49"/>
      <c r="OMO27" s="75"/>
      <c r="OMU27" s="49"/>
      <c r="OMV27" s="49"/>
      <c r="OMX27" s="49"/>
      <c r="ONE27" s="75"/>
      <c r="ONK27" s="49"/>
      <c r="ONL27" s="49"/>
      <c r="ONN27" s="49"/>
      <c r="ONU27" s="75"/>
      <c r="OOA27" s="49"/>
      <c r="OOB27" s="49"/>
      <c r="OOD27" s="49"/>
      <c r="OOK27" s="75"/>
      <c r="OOQ27" s="49"/>
      <c r="OOR27" s="49"/>
      <c r="OOT27" s="49"/>
      <c r="OPA27" s="75"/>
      <c r="OPG27" s="49"/>
      <c r="OPH27" s="49"/>
      <c r="OPJ27" s="49"/>
      <c r="OPQ27" s="75"/>
      <c r="OPW27" s="49"/>
      <c r="OPX27" s="49"/>
      <c r="OPZ27" s="49"/>
      <c r="OQG27" s="75"/>
      <c r="OQM27" s="49"/>
      <c r="OQN27" s="49"/>
      <c r="OQP27" s="49"/>
      <c r="OQW27" s="75"/>
      <c r="ORC27" s="49"/>
      <c r="ORD27" s="49"/>
      <c r="ORF27" s="49"/>
      <c r="ORM27" s="75"/>
      <c r="ORS27" s="49"/>
      <c r="ORT27" s="49"/>
      <c r="ORV27" s="49"/>
      <c r="OSC27" s="75"/>
      <c r="OSI27" s="49"/>
      <c r="OSJ27" s="49"/>
      <c r="OSL27" s="49"/>
      <c r="OSS27" s="75"/>
      <c r="OSY27" s="49"/>
      <c r="OSZ27" s="49"/>
      <c r="OTB27" s="49"/>
      <c r="OTI27" s="75"/>
      <c r="OTO27" s="49"/>
      <c r="OTP27" s="49"/>
      <c r="OTR27" s="49"/>
      <c r="OTY27" s="75"/>
      <c r="OUE27" s="49"/>
      <c r="OUF27" s="49"/>
      <c r="OUH27" s="49"/>
      <c r="OUO27" s="75"/>
      <c r="OUU27" s="49"/>
      <c r="OUV27" s="49"/>
      <c r="OUX27" s="49"/>
      <c r="OVE27" s="75"/>
      <c r="OVK27" s="49"/>
      <c r="OVL27" s="49"/>
      <c r="OVN27" s="49"/>
      <c r="OVU27" s="75"/>
      <c r="OWA27" s="49"/>
      <c r="OWB27" s="49"/>
      <c r="OWD27" s="49"/>
      <c r="OWK27" s="75"/>
      <c r="OWQ27" s="49"/>
      <c r="OWR27" s="49"/>
      <c r="OWT27" s="49"/>
      <c r="OXA27" s="75"/>
      <c r="OXG27" s="49"/>
      <c r="OXH27" s="49"/>
      <c r="OXJ27" s="49"/>
      <c r="OXQ27" s="75"/>
      <c r="OXW27" s="49"/>
      <c r="OXX27" s="49"/>
      <c r="OXZ27" s="49"/>
      <c r="OYG27" s="75"/>
      <c r="OYM27" s="49"/>
      <c r="OYN27" s="49"/>
      <c r="OYP27" s="49"/>
      <c r="OYW27" s="75"/>
      <c r="OZC27" s="49"/>
      <c r="OZD27" s="49"/>
      <c r="OZF27" s="49"/>
      <c r="OZM27" s="75"/>
      <c r="OZS27" s="49"/>
      <c r="OZT27" s="49"/>
      <c r="OZV27" s="49"/>
      <c r="PAC27" s="75"/>
      <c r="PAI27" s="49"/>
      <c r="PAJ27" s="49"/>
      <c r="PAL27" s="49"/>
      <c r="PAS27" s="75"/>
      <c r="PAY27" s="49"/>
      <c r="PAZ27" s="49"/>
      <c r="PBB27" s="49"/>
      <c r="PBI27" s="75"/>
      <c r="PBO27" s="49"/>
      <c r="PBP27" s="49"/>
      <c r="PBR27" s="49"/>
      <c r="PBY27" s="75"/>
      <c r="PCE27" s="49"/>
      <c r="PCF27" s="49"/>
      <c r="PCH27" s="49"/>
      <c r="PCO27" s="75"/>
      <c r="PCU27" s="49"/>
      <c r="PCV27" s="49"/>
      <c r="PCX27" s="49"/>
      <c r="PDE27" s="75"/>
      <c r="PDK27" s="49"/>
      <c r="PDL27" s="49"/>
      <c r="PDN27" s="49"/>
      <c r="PDU27" s="75"/>
      <c r="PEA27" s="49"/>
      <c r="PEB27" s="49"/>
      <c r="PED27" s="49"/>
      <c r="PEK27" s="75"/>
      <c r="PEQ27" s="49"/>
      <c r="PER27" s="49"/>
      <c r="PET27" s="49"/>
      <c r="PFA27" s="75"/>
      <c r="PFG27" s="49"/>
      <c r="PFH27" s="49"/>
      <c r="PFJ27" s="49"/>
      <c r="PFQ27" s="75"/>
      <c r="PFW27" s="49"/>
      <c r="PFX27" s="49"/>
      <c r="PFZ27" s="49"/>
      <c r="PGG27" s="75"/>
      <c r="PGM27" s="49"/>
      <c r="PGN27" s="49"/>
      <c r="PGP27" s="49"/>
      <c r="PGW27" s="75"/>
      <c r="PHC27" s="49"/>
      <c r="PHD27" s="49"/>
      <c r="PHF27" s="49"/>
      <c r="PHM27" s="75"/>
      <c r="PHS27" s="49"/>
      <c r="PHT27" s="49"/>
      <c r="PHV27" s="49"/>
      <c r="PIC27" s="75"/>
      <c r="PII27" s="49"/>
      <c r="PIJ27" s="49"/>
      <c r="PIL27" s="49"/>
      <c r="PIS27" s="75"/>
      <c r="PIY27" s="49"/>
      <c r="PIZ27" s="49"/>
      <c r="PJB27" s="49"/>
      <c r="PJI27" s="75"/>
      <c r="PJO27" s="49"/>
      <c r="PJP27" s="49"/>
      <c r="PJR27" s="49"/>
      <c r="PJY27" s="75"/>
      <c r="PKE27" s="49"/>
      <c r="PKF27" s="49"/>
      <c r="PKH27" s="49"/>
      <c r="PKO27" s="75"/>
      <c r="PKU27" s="49"/>
      <c r="PKV27" s="49"/>
      <c r="PKX27" s="49"/>
      <c r="PLE27" s="75"/>
      <c r="PLK27" s="49"/>
      <c r="PLL27" s="49"/>
      <c r="PLN27" s="49"/>
      <c r="PLU27" s="75"/>
      <c r="PMA27" s="49"/>
      <c r="PMB27" s="49"/>
      <c r="PMD27" s="49"/>
      <c r="PMK27" s="75"/>
      <c r="PMQ27" s="49"/>
      <c r="PMR27" s="49"/>
      <c r="PMT27" s="49"/>
      <c r="PNA27" s="75"/>
      <c r="PNG27" s="49"/>
      <c r="PNH27" s="49"/>
      <c r="PNJ27" s="49"/>
      <c r="PNQ27" s="75"/>
      <c r="PNW27" s="49"/>
      <c r="PNX27" s="49"/>
      <c r="PNZ27" s="49"/>
      <c r="POG27" s="75"/>
      <c r="POM27" s="49"/>
      <c r="PON27" s="49"/>
      <c r="POP27" s="49"/>
      <c r="POW27" s="75"/>
      <c r="PPC27" s="49"/>
      <c r="PPD27" s="49"/>
      <c r="PPF27" s="49"/>
      <c r="PPM27" s="75"/>
      <c r="PPS27" s="49"/>
      <c r="PPT27" s="49"/>
      <c r="PPV27" s="49"/>
      <c r="PQC27" s="75"/>
      <c r="PQI27" s="49"/>
      <c r="PQJ27" s="49"/>
      <c r="PQL27" s="49"/>
      <c r="PQS27" s="75"/>
      <c r="PQY27" s="49"/>
      <c r="PQZ27" s="49"/>
      <c r="PRB27" s="49"/>
      <c r="PRI27" s="75"/>
      <c r="PRO27" s="49"/>
      <c r="PRP27" s="49"/>
      <c r="PRR27" s="49"/>
      <c r="PRY27" s="75"/>
      <c r="PSE27" s="49"/>
      <c r="PSF27" s="49"/>
      <c r="PSH27" s="49"/>
      <c r="PSO27" s="75"/>
      <c r="PSU27" s="49"/>
      <c r="PSV27" s="49"/>
      <c r="PSX27" s="49"/>
      <c r="PTE27" s="75"/>
      <c r="PTK27" s="49"/>
      <c r="PTL27" s="49"/>
      <c r="PTN27" s="49"/>
      <c r="PTU27" s="75"/>
      <c r="PUA27" s="49"/>
      <c r="PUB27" s="49"/>
      <c r="PUD27" s="49"/>
      <c r="PUK27" s="75"/>
      <c r="PUQ27" s="49"/>
      <c r="PUR27" s="49"/>
      <c r="PUT27" s="49"/>
      <c r="PVA27" s="75"/>
      <c r="PVG27" s="49"/>
      <c r="PVH27" s="49"/>
      <c r="PVJ27" s="49"/>
      <c r="PVQ27" s="75"/>
      <c r="PVW27" s="49"/>
      <c r="PVX27" s="49"/>
      <c r="PVZ27" s="49"/>
      <c r="PWG27" s="75"/>
      <c r="PWM27" s="49"/>
      <c r="PWN27" s="49"/>
      <c r="PWP27" s="49"/>
      <c r="PWW27" s="75"/>
      <c r="PXC27" s="49"/>
      <c r="PXD27" s="49"/>
      <c r="PXF27" s="49"/>
      <c r="PXM27" s="75"/>
      <c r="PXS27" s="49"/>
      <c r="PXT27" s="49"/>
      <c r="PXV27" s="49"/>
      <c r="PYC27" s="75"/>
      <c r="PYI27" s="49"/>
      <c r="PYJ27" s="49"/>
      <c r="PYL27" s="49"/>
      <c r="PYS27" s="75"/>
      <c r="PYY27" s="49"/>
      <c r="PYZ27" s="49"/>
      <c r="PZB27" s="49"/>
      <c r="PZI27" s="75"/>
      <c r="PZO27" s="49"/>
      <c r="PZP27" s="49"/>
      <c r="PZR27" s="49"/>
      <c r="PZY27" s="75"/>
      <c r="QAE27" s="49"/>
      <c r="QAF27" s="49"/>
      <c r="QAH27" s="49"/>
      <c r="QAO27" s="75"/>
      <c r="QAU27" s="49"/>
      <c r="QAV27" s="49"/>
      <c r="QAX27" s="49"/>
      <c r="QBE27" s="75"/>
      <c r="QBK27" s="49"/>
      <c r="QBL27" s="49"/>
      <c r="QBN27" s="49"/>
      <c r="QBU27" s="75"/>
      <c r="QCA27" s="49"/>
      <c r="QCB27" s="49"/>
      <c r="QCD27" s="49"/>
      <c r="QCK27" s="75"/>
      <c r="QCQ27" s="49"/>
      <c r="QCR27" s="49"/>
      <c r="QCT27" s="49"/>
      <c r="QDA27" s="75"/>
      <c r="QDG27" s="49"/>
      <c r="QDH27" s="49"/>
      <c r="QDJ27" s="49"/>
      <c r="QDQ27" s="75"/>
      <c r="QDW27" s="49"/>
      <c r="QDX27" s="49"/>
      <c r="QDZ27" s="49"/>
      <c r="QEG27" s="75"/>
      <c r="QEM27" s="49"/>
      <c r="QEN27" s="49"/>
      <c r="QEP27" s="49"/>
      <c r="QEW27" s="75"/>
      <c r="QFC27" s="49"/>
      <c r="QFD27" s="49"/>
      <c r="QFF27" s="49"/>
      <c r="QFM27" s="75"/>
      <c r="QFS27" s="49"/>
      <c r="QFT27" s="49"/>
      <c r="QFV27" s="49"/>
      <c r="QGC27" s="75"/>
      <c r="QGI27" s="49"/>
      <c r="QGJ27" s="49"/>
      <c r="QGL27" s="49"/>
      <c r="QGS27" s="75"/>
      <c r="QGY27" s="49"/>
      <c r="QGZ27" s="49"/>
      <c r="QHB27" s="49"/>
      <c r="QHI27" s="75"/>
      <c r="QHO27" s="49"/>
      <c r="QHP27" s="49"/>
      <c r="QHR27" s="49"/>
      <c r="QHY27" s="75"/>
      <c r="QIE27" s="49"/>
      <c r="QIF27" s="49"/>
      <c r="QIH27" s="49"/>
      <c r="QIO27" s="75"/>
      <c r="QIU27" s="49"/>
      <c r="QIV27" s="49"/>
      <c r="QIX27" s="49"/>
      <c r="QJE27" s="75"/>
      <c r="QJK27" s="49"/>
      <c r="QJL27" s="49"/>
      <c r="QJN27" s="49"/>
      <c r="QJU27" s="75"/>
      <c r="QKA27" s="49"/>
      <c r="QKB27" s="49"/>
      <c r="QKD27" s="49"/>
      <c r="QKK27" s="75"/>
      <c r="QKQ27" s="49"/>
      <c r="QKR27" s="49"/>
      <c r="QKT27" s="49"/>
      <c r="QLA27" s="75"/>
      <c r="QLG27" s="49"/>
      <c r="QLH27" s="49"/>
      <c r="QLJ27" s="49"/>
      <c r="QLQ27" s="75"/>
      <c r="QLW27" s="49"/>
      <c r="QLX27" s="49"/>
      <c r="QLZ27" s="49"/>
      <c r="QMG27" s="75"/>
      <c r="QMM27" s="49"/>
      <c r="QMN27" s="49"/>
      <c r="QMP27" s="49"/>
      <c r="QMW27" s="75"/>
      <c r="QNC27" s="49"/>
      <c r="QND27" s="49"/>
      <c r="QNF27" s="49"/>
      <c r="QNM27" s="75"/>
      <c r="QNS27" s="49"/>
      <c r="QNT27" s="49"/>
      <c r="QNV27" s="49"/>
      <c r="QOC27" s="75"/>
      <c r="QOI27" s="49"/>
      <c r="QOJ27" s="49"/>
      <c r="QOL27" s="49"/>
      <c r="QOS27" s="75"/>
      <c r="QOY27" s="49"/>
      <c r="QOZ27" s="49"/>
      <c r="QPB27" s="49"/>
      <c r="QPI27" s="75"/>
      <c r="QPO27" s="49"/>
      <c r="QPP27" s="49"/>
      <c r="QPR27" s="49"/>
      <c r="QPY27" s="75"/>
      <c r="QQE27" s="49"/>
      <c r="QQF27" s="49"/>
      <c r="QQH27" s="49"/>
      <c r="QQO27" s="75"/>
      <c r="QQU27" s="49"/>
      <c r="QQV27" s="49"/>
      <c r="QQX27" s="49"/>
      <c r="QRE27" s="75"/>
      <c r="QRK27" s="49"/>
      <c r="QRL27" s="49"/>
      <c r="QRN27" s="49"/>
      <c r="QRU27" s="75"/>
      <c r="QSA27" s="49"/>
      <c r="QSB27" s="49"/>
      <c r="QSD27" s="49"/>
      <c r="QSK27" s="75"/>
      <c r="QSQ27" s="49"/>
      <c r="QSR27" s="49"/>
      <c r="QST27" s="49"/>
      <c r="QTA27" s="75"/>
      <c r="QTG27" s="49"/>
      <c r="QTH27" s="49"/>
      <c r="QTJ27" s="49"/>
      <c r="QTQ27" s="75"/>
      <c r="QTW27" s="49"/>
      <c r="QTX27" s="49"/>
      <c r="QTZ27" s="49"/>
      <c r="QUG27" s="75"/>
      <c r="QUM27" s="49"/>
      <c r="QUN27" s="49"/>
      <c r="QUP27" s="49"/>
      <c r="QUW27" s="75"/>
      <c r="QVC27" s="49"/>
      <c r="QVD27" s="49"/>
      <c r="QVF27" s="49"/>
      <c r="QVM27" s="75"/>
      <c r="QVS27" s="49"/>
      <c r="QVT27" s="49"/>
      <c r="QVV27" s="49"/>
      <c r="QWC27" s="75"/>
      <c r="QWI27" s="49"/>
      <c r="QWJ27" s="49"/>
      <c r="QWL27" s="49"/>
      <c r="QWS27" s="75"/>
      <c r="QWY27" s="49"/>
      <c r="QWZ27" s="49"/>
      <c r="QXB27" s="49"/>
      <c r="QXI27" s="75"/>
      <c r="QXO27" s="49"/>
      <c r="QXP27" s="49"/>
      <c r="QXR27" s="49"/>
      <c r="QXY27" s="75"/>
      <c r="QYE27" s="49"/>
      <c r="QYF27" s="49"/>
      <c r="QYH27" s="49"/>
      <c r="QYO27" s="75"/>
      <c r="QYU27" s="49"/>
      <c r="QYV27" s="49"/>
      <c r="QYX27" s="49"/>
      <c r="QZE27" s="75"/>
      <c r="QZK27" s="49"/>
      <c r="QZL27" s="49"/>
      <c r="QZN27" s="49"/>
      <c r="QZU27" s="75"/>
      <c r="RAA27" s="49"/>
      <c r="RAB27" s="49"/>
      <c r="RAD27" s="49"/>
      <c r="RAK27" s="75"/>
      <c r="RAQ27" s="49"/>
      <c r="RAR27" s="49"/>
      <c r="RAT27" s="49"/>
      <c r="RBA27" s="75"/>
      <c r="RBG27" s="49"/>
      <c r="RBH27" s="49"/>
      <c r="RBJ27" s="49"/>
      <c r="RBQ27" s="75"/>
      <c r="RBW27" s="49"/>
      <c r="RBX27" s="49"/>
      <c r="RBZ27" s="49"/>
      <c r="RCG27" s="75"/>
      <c r="RCM27" s="49"/>
      <c r="RCN27" s="49"/>
      <c r="RCP27" s="49"/>
      <c r="RCW27" s="75"/>
      <c r="RDC27" s="49"/>
      <c r="RDD27" s="49"/>
      <c r="RDF27" s="49"/>
      <c r="RDM27" s="75"/>
      <c r="RDS27" s="49"/>
      <c r="RDT27" s="49"/>
      <c r="RDV27" s="49"/>
      <c r="REC27" s="75"/>
      <c r="REI27" s="49"/>
      <c r="REJ27" s="49"/>
      <c r="REL27" s="49"/>
      <c r="RES27" s="75"/>
      <c r="REY27" s="49"/>
      <c r="REZ27" s="49"/>
      <c r="RFB27" s="49"/>
      <c r="RFI27" s="75"/>
      <c r="RFO27" s="49"/>
      <c r="RFP27" s="49"/>
      <c r="RFR27" s="49"/>
      <c r="RFY27" s="75"/>
      <c r="RGE27" s="49"/>
      <c r="RGF27" s="49"/>
      <c r="RGH27" s="49"/>
      <c r="RGO27" s="75"/>
      <c r="RGU27" s="49"/>
      <c r="RGV27" s="49"/>
      <c r="RGX27" s="49"/>
      <c r="RHE27" s="75"/>
      <c r="RHK27" s="49"/>
      <c r="RHL27" s="49"/>
      <c r="RHN27" s="49"/>
      <c r="RHU27" s="75"/>
      <c r="RIA27" s="49"/>
      <c r="RIB27" s="49"/>
      <c r="RID27" s="49"/>
      <c r="RIK27" s="75"/>
      <c r="RIQ27" s="49"/>
      <c r="RIR27" s="49"/>
      <c r="RIT27" s="49"/>
      <c r="RJA27" s="75"/>
      <c r="RJG27" s="49"/>
      <c r="RJH27" s="49"/>
      <c r="RJJ27" s="49"/>
      <c r="RJQ27" s="75"/>
      <c r="RJW27" s="49"/>
      <c r="RJX27" s="49"/>
      <c r="RJZ27" s="49"/>
      <c r="RKG27" s="75"/>
      <c r="RKM27" s="49"/>
      <c r="RKN27" s="49"/>
      <c r="RKP27" s="49"/>
      <c r="RKW27" s="75"/>
      <c r="RLC27" s="49"/>
      <c r="RLD27" s="49"/>
      <c r="RLF27" s="49"/>
      <c r="RLM27" s="75"/>
      <c r="RLS27" s="49"/>
      <c r="RLT27" s="49"/>
      <c r="RLV27" s="49"/>
      <c r="RMC27" s="75"/>
      <c r="RMI27" s="49"/>
      <c r="RMJ27" s="49"/>
      <c r="RML27" s="49"/>
      <c r="RMS27" s="75"/>
      <c r="RMY27" s="49"/>
      <c r="RMZ27" s="49"/>
      <c r="RNB27" s="49"/>
      <c r="RNI27" s="75"/>
      <c r="RNO27" s="49"/>
      <c r="RNP27" s="49"/>
      <c r="RNR27" s="49"/>
      <c r="RNY27" s="75"/>
      <c r="ROE27" s="49"/>
      <c r="ROF27" s="49"/>
      <c r="ROH27" s="49"/>
      <c r="ROO27" s="75"/>
      <c r="ROU27" s="49"/>
      <c r="ROV27" s="49"/>
      <c r="ROX27" s="49"/>
      <c r="RPE27" s="75"/>
      <c r="RPK27" s="49"/>
      <c r="RPL27" s="49"/>
      <c r="RPN27" s="49"/>
      <c r="RPU27" s="75"/>
      <c r="RQA27" s="49"/>
      <c r="RQB27" s="49"/>
      <c r="RQD27" s="49"/>
      <c r="RQK27" s="75"/>
      <c r="RQQ27" s="49"/>
      <c r="RQR27" s="49"/>
      <c r="RQT27" s="49"/>
      <c r="RRA27" s="75"/>
      <c r="RRG27" s="49"/>
      <c r="RRH27" s="49"/>
      <c r="RRJ27" s="49"/>
      <c r="RRQ27" s="75"/>
      <c r="RRW27" s="49"/>
      <c r="RRX27" s="49"/>
      <c r="RRZ27" s="49"/>
      <c r="RSG27" s="75"/>
      <c r="RSM27" s="49"/>
      <c r="RSN27" s="49"/>
      <c r="RSP27" s="49"/>
      <c r="RSW27" s="75"/>
      <c r="RTC27" s="49"/>
      <c r="RTD27" s="49"/>
      <c r="RTF27" s="49"/>
      <c r="RTM27" s="75"/>
      <c r="RTS27" s="49"/>
      <c r="RTT27" s="49"/>
      <c r="RTV27" s="49"/>
      <c r="RUC27" s="75"/>
      <c r="RUI27" s="49"/>
      <c r="RUJ27" s="49"/>
      <c r="RUL27" s="49"/>
      <c r="RUS27" s="75"/>
      <c r="RUY27" s="49"/>
      <c r="RUZ27" s="49"/>
      <c r="RVB27" s="49"/>
      <c r="RVI27" s="75"/>
      <c r="RVO27" s="49"/>
      <c r="RVP27" s="49"/>
      <c r="RVR27" s="49"/>
      <c r="RVY27" s="75"/>
      <c r="RWE27" s="49"/>
      <c r="RWF27" s="49"/>
      <c r="RWH27" s="49"/>
      <c r="RWO27" s="75"/>
      <c r="RWU27" s="49"/>
      <c r="RWV27" s="49"/>
      <c r="RWX27" s="49"/>
      <c r="RXE27" s="75"/>
      <c r="RXK27" s="49"/>
      <c r="RXL27" s="49"/>
      <c r="RXN27" s="49"/>
      <c r="RXU27" s="75"/>
      <c r="RYA27" s="49"/>
      <c r="RYB27" s="49"/>
      <c r="RYD27" s="49"/>
      <c r="RYK27" s="75"/>
      <c r="RYQ27" s="49"/>
      <c r="RYR27" s="49"/>
      <c r="RYT27" s="49"/>
      <c r="RZA27" s="75"/>
      <c r="RZG27" s="49"/>
      <c r="RZH27" s="49"/>
      <c r="RZJ27" s="49"/>
      <c r="RZQ27" s="75"/>
      <c r="RZW27" s="49"/>
      <c r="RZX27" s="49"/>
      <c r="RZZ27" s="49"/>
      <c r="SAG27" s="75"/>
      <c r="SAM27" s="49"/>
      <c r="SAN27" s="49"/>
      <c r="SAP27" s="49"/>
      <c r="SAW27" s="75"/>
      <c r="SBC27" s="49"/>
      <c r="SBD27" s="49"/>
      <c r="SBF27" s="49"/>
      <c r="SBM27" s="75"/>
      <c r="SBS27" s="49"/>
      <c r="SBT27" s="49"/>
      <c r="SBV27" s="49"/>
      <c r="SCC27" s="75"/>
      <c r="SCI27" s="49"/>
      <c r="SCJ27" s="49"/>
      <c r="SCL27" s="49"/>
      <c r="SCS27" s="75"/>
      <c r="SCY27" s="49"/>
      <c r="SCZ27" s="49"/>
      <c r="SDB27" s="49"/>
      <c r="SDI27" s="75"/>
      <c r="SDO27" s="49"/>
      <c r="SDP27" s="49"/>
      <c r="SDR27" s="49"/>
      <c r="SDY27" s="75"/>
      <c r="SEE27" s="49"/>
      <c r="SEF27" s="49"/>
      <c r="SEH27" s="49"/>
      <c r="SEO27" s="75"/>
      <c r="SEU27" s="49"/>
      <c r="SEV27" s="49"/>
      <c r="SEX27" s="49"/>
      <c r="SFE27" s="75"/>
      <c r="SFK27" s="49"/>
      <c r="SFL27" s="49"/>
      <c r="SFN27" s="49"/>
      <c r="SFU27" s="75"/>
      <c r="SGA27" s="49"/>
      <c r="SGB27" s="49"/>
      <c r="SGD27" s="49"/>
      <c r="SGK27" s="75"/>
      <c r="SGQ27" s="49"/>
      <c r="SGR27" s="49"/>
      <c r="SGT27" s="49"/>
      <c r="SHA27" s="75"/>
      <c r="SHG27" s="49"/>
      <c r="SHH27" s="49"/>
      <c r="SHJ27" s="49"/>
      <c r="SHQ27" s="75"/>
      <c r="SHW27" s="49"/>
      <c r="SHX27" s="49"/>
      <c r="SHZ27" s="49"/>
      <c r="SIG27" s="75"/>
      <c r="SIM27" s="49"/>
      <c r="SIN27" s="49"/>
      <c r="SIP27" s="49"/>
      <c r="SIW27" s="75"/>
      <c r="SJC27" s="49"/>
      <c r="SJD27" s="49"/>
      <c r="SJF27" s="49"/>
      <c r="SJM27" s="75"/>
      <c r="SJS27" s="49"/>
      <c r="SJT27" s="49"/>
      <c r="SJV27" s="49"/>
      <c r="SKC27" s="75"/>
      <c r="SKI27" s="49"/>
      <c r="SKJ27" s="49"/>
      <c r="SKL27" s="49"/>
      <c r="SKS27" s="75"/>
      <c r="SKY27" s="49"/>
      <c r="SKZ27" s="49"/>
      <c r="SLB27" s="49"/>
      <c r="SLI27" s="75"/>
      <c r="SLO27" s="49"/>
      <c r="SLP27" s="49"/>
      <c r="SLR27" s="49"/>
      <c r="SLY27" s="75"/>
      <c r="SME27" s="49"/>
      <c r="SMF27" s="49"/>
      <c r="SMH27" s="49"/>
      <c r="SMO27" s="75"/>
      <c r="SMU27" s="49"/>
      <c r="SMV27" s="49"/>
      <c r="SMX27" s="49"/>
      <c r="SNE27" s="75"/>
      <c r="SNK27" s="49"/>
      <c r="SNL27" s="49"/>
      <c r="SNN27" s="49"/>
      <c r="SNU27" s="75"/>
      <c r="SOA27" s="49"/>
      <c r="SOB27" s="49"/>
      <c r="SOD27" s="49"/>
      <c r="SOK27" s="75"/>
      <c r="SOQ27" s="49"/>
      <c r="SOR27" s="49"/>
      <c r="SOT27" s="49"/>
      <c r="SPA27" s="75"/>
      <c r="SPG27" s="49"/>
      <c r="SPH27" s="49"/>
      <c r="SPJ27" s="49"/>
      <c r="SPQ27" s="75"/>
      <c r="SPW27" s="49"/>
      <c r="SPX27" s="49"/>
      <c r="SPZ27" s="49"/>
      <c r="SQG27" s="75"/>
      <c r="SQM27" s="49"/>
      <c r="SQN27" s="49"/>
      <c r="SQP27" s="49"/>
      <c r="SQW27" s="75"/>
      <c r="SRC27" s="49"/>
      <c r="SRD27" s="49"/>
      <c r="SRF27" s="49"/>
      <c r="SRM27" s="75"/>
      <c r="SRS27" s="49"/>
      <c r="SRT27" s="49"/>
      <c r="SRV27" s="49"/>
      <c r="SSC27" s="75"/>
      <c r="SSI27" s="49"/>
      <c r="SSJ27" s="49"/>
      <c r="SSL27" s="49"/>
      <c r="SSS27" s="75"/>
      <c r="SSY27" s="49"/>
      <c r="SSZ27" s="49"/>
      <c r="STB27" s="49"/>
      <c r="STI27" s="75"/>
      <c r="STO27" s="49"/>
      <c r="STP27" s="49"/>
      <c r="STR27" s="49"/>
      <c r="STY27" s="75"/>
      <c r="SUE27" s="49"/>
      <c r="SUF27" s="49"/>
      <c r="SUH27" s="49"/>
      <c r="SUO27" s="75"/>
      <c r="SUU27" s="49"/>
      <c r="SUV27" s="49"/>
      <c r="SUX27" s="49"/>
      <c r="SVE27" s="75"/>
      <c r="SVK27" s="49"/>
      <c r="SVL27" s="49"/>
      <c r="SVN27" s="49"/>
      <c r="SVU27" s="75"/>
      <c r="SWA27" s="49"/>
      <c r="SWB27" s="49"/>
      <c r="SWD27" s="49"/>
      <c r="SWK27" s="75"/>
      <c r="SWQ27" s="49"/>
      <c r="SWR27" s="49"/>
      <c r="SWT27" s="49"/>
      <c r="SXA27" s="75"/>
      <c r="SXG27" s="49"/>
      <c r="SXH27" s="49"/>
      <c r="SXJ27" s="49"/>
      <c r="SXQ27" s="75"/>
      <c r="SXW27" s="49"/>
      <c r="SXX27" s="49"/>
      <c r="SXZ27" s="49"/>
      <c r="SYG27" s="75"/>
      <c r="SYM27" s="49"/>
      <c r="SYN27" s="49"/>
      <c r="SYP27" s="49"/>
      <c r="SYW27" s="75"/>
      <c r="SZC27" s="49"/>
      <c r="SZD27" s="49"/>
      <c r="SZF27" s="49"/>
      <c r="SZM27" s="75"/>
      <c r="SZS27" s="49"/>
      <c r="SZT27" s="49"/>
      <c r="SZV27" s="49"/>
      <c r="TAC27" s="75"/>
      <c r="TAI27" s="49"/>
      <c r="TAJ27" s="49"/>
      <c r="TAL27" s="49"/>
      <c r="TAS27" s="75"/>
      <c r="TAY27" s="49"/>
      <c r="TAZ27" s="49"/>
      <c r="TBB27" s="49"/>
      <c r="TBI27" s="75"/>
      <c r="TBO27" s="49"/>
      <c r="TBP27" s="49"/>
      <c r="TBR27" s="49"/>
      <c r="TBY27" s="75"/>
      <c r="TCE27" s="49"/>
      <c r="TCF27" s="49"/>
      <c r="TCH27" s="49"/>
      <c r="TCO27" s="75"/>
      <c r="TCU27" s="49"/>
      <c r="TCV27" s="49"/>
      <c r="TCX27" s="49"/>
      <c r="TDE27" s="75"/>
      <c r="TDK27" s="49"/>
      <c r="TDL27" s="49"/>
      <c r="TDN27" s="49"/>
      <c r="TDU27" s="75"/>
      <c r="TEA27" s="49"/>
      <c r="TEB27" s="49"/>
      <c r="TED27" s="49"/>
      <c r="TEK27" s="75"/>
      <c r="TEQ27" s="49"/>
      <c r="TER27" s="49"/>
      <c r="TET27" s="49"/>
      <c r="TFA27" s="75"/>
      <c r="TFG27" s="49"/>
      <c r="TFH27" s="49"/>
      <c r="TFJ27" s="49"/>
      <c r="TFQ27" s="75"/>
      <c r="TFW27" s="49"/>
      <c r="TFX27" s="49"/>
      <c r="TFZ27" s="49"/>
      <c r="TGG27" s="75"/>
      <c r="TGM27" s="49"/>
      <c r="TGN27" s="49"/>
      <c r="TGP27" s="49"/>
      <c r="TGW27" s="75"/>
      <c r="THC27" s="49"/>
      <c r="THD27" s="49"/>
      <c r="THF27" s="49"/>
      <c r="THM27" s="75"/>
      <c r="THS27" s="49"/>
      <c r="THT27" s="49"/>
      <c r="THV27" s="49"/>
      <c r="TIC27" s="75"/>
      <c r="TII27" s="49"/>
      <c r="TIJ27" s="49"/>
      <c r="TIL27" s="49"/>
      <c r="TIS27" s="75"/>
      <c r="TIY27" s="49"/>
      <c r="TIZ27" s="49"/>
      <c r="TJB27" s="49"/>
      <c r="TJI27" s="75"/>
      <c r="TJO27" s="49"/>
      <c r="TJP27" s="49"/>
      <c r="TJR27" s="49"/>
      <c r="TJY27" s="75"/>
      <c r="TKE27" s="49"/>
      <c r="TKF27" s="49"/>
      <c r="TKH27" s="49"/>
      <c r="TKO27" s="75"/>
      <c r="TKU27" s="49"/>
      <c r="TKV27" s="49"/>
      <c r="TKX27" s="49"/>
      <c r="TLE27" s="75"/>
      <c r="TLK27" s="49"/>
      <c r="TLL27" s="49"/>
      <c r="TLN27" s="49"/>
      <c r="TLU27" s="75"/>
      <c r="TMA27" s="49"/>
      <c r="TMB27" s="49"/>
      <c r="TMD27" s="49"/>
      <c r="TMK27" s="75"/>
      <c r="TMQ27" s="49"/>
      <c r="TMR27" s="49"/>
      <c r="TMT27" s="49"/>
      <c r="TNA27" s="75"/>
      <c r="TNG27" s="49"/>
      <c r="TNH27" s="49"/>
      <c r="TNJ27" s="49"/>
      <c r="TNQ27" s="75"/>
      <c r="TNW27" s="49"/>
      <c r="TNX27" s="49"/>
      <c r="TNZ27" s="49"/>
      <c r="TOG27" s="75"/>
      <c r="TOM27" s="49"/>
      <c r="TON27" s="49"/>
      <c r="TOP27" s="49"/>
      <c r="TOW27" s="75"/>
      <c r="TPC27" s="49"/>
      <c r="TPD27" s="49"/>
      <c r="TPF27" s="49"/>
      <c r="TPM27" s="75"/>
      <c r="TPS27" s="49"/>
      <c r="TPT27" s="49"/>
      <c r="TPV27" s="49"/>
      <c r="TQC27" s="75"/>
      <c r="TQI27" s="49"/>
      <c r="TQJ27" s="49"/>
      <c r="TQL27" s="49"/>
      <c r="TQS27" s="75"/>
      <c r="TQY27" s="49"/>
      <c r="TQZ27" s="49"/>
      <c r="TRB27" s="49"/>
      <c r="TRI27" s="75"/>
      <c r="TRO27" s="49"/>
      <c r="TRP27" s="49"/>
      <c r="TRR27" s="49"/>
      <c r="TRY27" s="75"/>
      <c r="TSE27" s="49"/>
      <c r="TSF27" s="49"/>
      <c r="TSH27" s="49"/>
      <c r="TSO27" s="75"/>
      <c r="TSU27" s="49"/>
      <c r="TSV27" s="49"/>
      <c r="TSX27" s="49"/>
      <c r="TTE27" s="75"/>
      <c r="TTK27" s="49"/>
      <c r="TTL27" s="49"/>
      <c r="TTN27" s="49"/>
      <c r="TTU27" s="75"/>
      <c r="TUA27" s="49"/>
      <c r="TUB27" s="49"/>
      <c r="TUD27" s="49"/>
      <c r="TUK27" s="75"/>
      <c r="TUQ27" s="49"/>
      <c r="TUR27" s="49"/>
      <c r="TUT27" s="49"/>
      <c r="TVA27" s="75"/>
      <c r="TVG27" s="49"/>
      <c r="TVH27" s="49"/>
      <c r="TVJ27" s="49"/>
      <c r="TVQ27" s="75"/>
      <c r="TVW27" s="49"/>
      <c r="TVX27" s="49"/>
      <c r="TVZ27" s="49"/>
      <c r="TWG27" s="75"/>
      <c r="TWM27" s="49"/>
      <c r="TWN27" s="49"/>
      <c r="TWP27" s="49"/>
      <c r="TWW27" s="75"/>
      <c r="TXC27" s="49"/>
      <c r="TXD27" s="49"/>
      <c r="TXF27" s="49"/>
      <c r="TXM27" s="75"/>
      <c r="TXS27" s="49"/>
      <c r="TXT27" s="49"/>
      <c r="TXV27" s="49"/>
      <c r="TYC27" s="75"/>
      <c r="TYI27" s="49"/>
      <c r="TYJ27" s="49"/>
      <c r="TYL27" s="49"/>
      <c r="TYS27" s="75"/>
      <c r="TYY27" s="49"/>
      <c r="TYZ27" s="49"/>
      <c r="TZB27" s="49"/>
      <c r="TZI27" s="75"/>
      <c r="TZO27" s="49"/>
      <c r="TZP27" s="49"/>
      <c r="TZR27" s="49"/>
      <c r="TZY27" s="75"/>
      <c r="UAE27" s="49"/>
      <c r="UAF27" s="49"/>
      <c r="UAH27" s="49"/>
      <c r="UAO27" s="75"/>
      <c r="UAU27" s="49"/>
      <c r="UAV27" s="49"/>
      <c r="UAX27" s="49"/>
      <c r="UBE27" s="75"/>
      <c r="UBK27" s="49"/>
      <c r="UBL27" s="49"/>
      <c r="UBN27" s="49"/>
      <c r="UBU27" s="75"/>
      <c r="UCA27" s="49"/>
      <c r="UCB27" s="49"/>
      <c r="UCD27" s="49"/>
      <c r="UCK27" s="75"/>
      <c r="UCQ27" s="49"/>
      <c r="UCR27" s="49"/>
      <c r="UCT27" s="49"/>
      <c r="UDA27" s="75"/>
      <c r="UDG27" s="49"/>
      <c r="UDH27" s="49"/>
      <c r="UDJ27" s="49"/>
      <c r="UDQ27" s="75"/>
      <c r="UDW27" s="49"/>
      <c r="UDX27" s="49"/>
      <c r="UDZ27" s="49"/>
      <c r="UEG27" s="75"/>
      <c r="UEM27" s="49"/>
      <c r="UEN27" s="49"/>
      <c r="UEP27" s="49"/>
      <c r="UEW27" s="75"/>
      <c r="UFC27" s="49"/>
      <c r="UFD27" s="49"/>
      <c r="UFF27" s="49"/>
      <c r="UFM27" s="75"/>
      <c r="UFS27" s="49"/>
      <c r="UFT27" s="49"/>
      <c r="UFV27" s="49"/>
      <c r="UGC27" s="75"/>
      <c r="UGI27" s="49"/>
      <c r="UGJ27" s="49"/>
      <c r="UGL27" s="49"/>
      <c r="UGS27" s="75"/>
      <c r="UGY27" s="49"/>
      <c r="UGZ27" s="49"/>
      <c r="UHB27" s="49"/>
      <c r="UHI27" s="75"/>
      <c r="UHO27" s="49"/>
      <c r="UHP27" s="49"/>
      <c r="UHR27" s="49"/>
      <c r="UHY27" s="75"/>
      <c r="UIE27" s="49"/>
      <c r="UIF27" s="49"/>
      <c r="UIH27" s="49"/>
      <c r="UIO27" s="75"/>
      <c r="UIU27" s="49"/>
      <c r="UIV27" s="49"/>
      <c r="UIX27" s="49"/>
      <c r="UJE27" s="75"/>
      <c r="UJK27" s="49"/>
      <c r="UJL27" s="49"/>
      <c r="UJN27" s="49"/>
      <c r="UJU27" s="75"/>
      <c r="UKA27" s="49"/>
      <c r="UKB27" s="49"/>
      <c r="UKD27" s="49"/>
      <c r="UKK27" s="75"/>
      <c r="UKQ27" s="49"/>
      <c r="UKR27" s="49"/>
      <c r="UKT27" s="49"/>
      <c r="ULA27" s="75"/>
      <c r="ULG27" s="49"/>
      <c r="ULH27" s="49"/>
      <c r="ULJ27" s="49"/>
      <c r="ULQ27" s="75"/>
      <c r="ULW27" s="49"/>
      <c r="ULX27" s="49"/>
      <c r="ULZ27" s="49"/>
      <c r="UMG27" s="75"/>
      <c r="UMM27" s="49"/>
      <c r="UMN27" s="49"/>
      <c r="UMP27" s="49"/>
      <c r="UMW27" s="75"/>
      <c r="UNC27" s="49"/>
      <c r="UND27" s="49"/>
      <c r="UNF27" s="49"/>
      <c r="UNM27" s="75"/>
      <c r="UNS27" s="49"/>
      <c r="UNT27" s="49"/>
      <c r="UNV27" s="49"/>
      <c r="UOC27" s="75"/>
      <c r="UOI27" s="49"/>
      <c r="UOJ27" s="49"/>
      <c r="UOL27" s="49"/>
      <c r="UOS27" s="75"/>
      <c r="UOY27" s="49"/>
      <c r="UOZ27" s="49"/>
      <c r="UPB27" s="49"/>
      <c r="UPI27" s="75"/>
      <c r="UPO27" s="49"/>
      <c r="UPP27" s="49"/>
      <c r="UPR27" s="49"/>
      <c r="UPY27" s="75"/>
      <c r="UQE27" s="49"/>
      <c r="UQF27" s="49"/>
      <c r="UQH27" s="49"/>
      <c r="UQO27" s="75"/>
      <c r="UQU27" s="49"/>
      <c r="UQV27" s="49"/>
      <c r="UQX27" s="49"/>
      <c r="URE27" s="75"/>
      <c r="URK27" s="49"/>
      <c r="URL27" s="49"/>
      <c r="URN27" s="49"/>
      <c r="URU27" s="75"/>
      <c r="USA27" s="49"/>
      <c r="USB27" s="49"/>
      <c r="USD27" s="49"/>
      <c r="USK27" s="75"/>
      <c r="USQ27" s="49"/>
      <c r="USR27" s="49"/>
      <c r="UST27" s="49"/>
      <c r="UTA27" s="75"/>
      <c r="UTG27" s="49"/>
      <c r="UTH27" s="49"/>
      <c r="UTJ27" s="49"/>
      <c r="UTQ27" s="75"/>
      <c r="UTW27" s="49"/>
      <c r="UTX27" s="49"/>
      <c r="UTZ27" s="49"/>
      <c r="UUG27" s="75"/>
      <c r="UUM27" s="49"/>
      <c r="UUN27" s="49"/>
      <c r="UUP27" s="49"/>
      <c r="UUW27" s="75"/>
      <c r="UVC27" s="49"/>
      <c r="UVD27" s="49"/>
      <c r="UVF27" s="49"/>
      <c r="UVM27" s="75"/>
      <c r="UVS27" s="49"/>
      <c r="UVT27" s="49"/>
      <c r="UVV27" s="49"/>
      <c r="UWC27" s="75"/>
      <c r="UWI27" s="49"/>
      <c r="UWJ27" s="49"/>
      <c r="UWL27" s="49"/>
      <c r="UWS27" s="75"/>
      <c r="UWY27" s="49"/>
      <c r="UWZ27" s="49"/>
      <c r="UXB27" s="49"/>
      <c r="UXI27" s="75"/>
      <c r="UXO27" s="49"/>
      <c r="UXP27" s="49"/>
      <c r="UXR27" s="49"/>
      <c r="UXY27" s="75"/>
      <c r="UYE27" s="49"/>
      <c r="UYF27" s="49"/>
      <c r="UYH27" s="49"/>
      <c r="UYO27" s="75"/>
      <c r="UYU27" s="49"/>
      <c r="UYV27" s="49"/>
      <c r="UYX27" s="49"/>
      <c r="UZE27" s="75"/>
      <c r="UZK27" s="49"/>
      <c r="UZL27" s="49"/>
      <c r="UZN27" s="49"/>
      <c r="UZU27" s="75"/>
      <c r="VAA27" s="49"/>
      <c r="VAB27" s="49"/>
      <c r="VAD27" s="49"/>
      <c r="VAK27" s="75"/>
      <c r="VAQ27" s="49"/>
      <c r="VAR27" s="49"/>
      <c r="VAT27" s="49"/>
      <c r="VBA27" s="75"/>
      <c r="VBG27" s="49"/>
      <c r="VBH27" s="49"/>
      <c r="VBJ27" s="49"/>
      <c r="VBQ27" s="75"/>
      <c r="VBW27" s="49"/>
      <c r="VBX27" s="49"/>
      <c r="VBZ27" s="49"/>
      <c r="VCG27" s="75"/>
      <c r="VCM27" s="49"/>
      <c r="VCN27" s="49"/>
      <c r="VCP27" s="49"/>
      <c r="VCW27" s="75"/>
      <c r="VDC27" s="49"/>
      <c r="VDD27" s="49"/>
      <c r="VDF27" s="49"/>
      <c r="VDM27" s="75"/>
      <c r="VDS27" s="49"/>
      <c r="VDT27" s="49"/>
      <c r="VDV27" s="49"/>
      <c r="VEC27" s="75"/>
      <c r="VEI27" s="49"/>
      <c r="VEJ27" s="49"/>
      <c r="VEL27" s="49"/>
      <c r="VES27" s="75"/>
      <c r="VEY27" s="49"/>
      <c r="VEZ27" s="49"/>
      <c r="VFB27" s="49"/>
      <c r="VFI27" s="75"/>
      <c r="VFO27" s="49"/>
      <c r="VFP27" s="49"/>
      <c r="VFR27" s="49"/>
      <c r="VFY27" s="75"/>
      <c r="VGE27" s="49"/>
      <c r="VGF27" s="49"/>
      <c r="VGH27" s="49"/>
      <c r="VGO27" s="75"/>
      <c r="VGU27" s="49"/>
      <c r="VGV27" s="49"/>
      <c r="VGX27" s="49"/>
      <c r="VHE27" s="75"/>
      <c r="VHK27" s="49"/>
      <c r="VHL27" s="49"/>
      <c r="VHN27" s="49"/>
      <c r="VHU27" s="75"/>
      <c r="VIA27" s="49"/>
      <c r="VIB27" s="49"/>
      <c r="VID27" s="49"/>
      <c r="VIK27" s="75"/>
      <c r="VIQ27" s="49"/>
      <c r="VIR27" s="49"/>
      <c r="VIT27" s="49"/>
      <c r="VJA27" s="75"/>
      <c r="VJG27" s="49"/>
      <c r="VJH27" s="49"/>
      <c r="VJJ27" s="49"/>
      <c r="VJQ27" s="75"/>
      <c r="VJW27" s="49"/>
      <c r="VJX27" s="49"/>
      <c r="VJZ27" s="49"/>
      <c r="VKG27" s="75"/>
      <c r="VKM27" s="49"/>
      <c r="VKN27" s="49"/>
      <c r="VKP27" s="49"/>
      <c r="VKW27" s="75"/>
      <c r="VLC27" s="49"/>
      <c r="VLD27" s="49"/>
      <c r="VLF27" s="49"/>
      <c r="VLM27" s="75"/>
      <c r="VLS27" s="49"/>
      <c r="VLT27" s="49"/>
      <c r="VLV27" s="49"/>
      <c r="VMC27" s="75"/>
      <c r="VMI27" s="49"/>
      <c r="VMJ27" s="49"/>
      <c r="VML27" s="49"/>
      <c r="VMS27" s="75"/>
      <c r="VMY27" s="49"/>
      <c r="VMZ27" s="49"/>
      <c r="VNB27" s="49"/>
      <c r="VNI27" s="75"/>
      <c r="VNO27" s="49"/>
      <c r="VNP27" s="49"/>
      <c r="VNR27" s="49"/>
      <c r="VNY27" s="75"/>
      <c r="VOE27" s="49"/>
      <c r="VOF27" s="49"/>
      <c r="VOH27" s="49"/>
      <c r="VOO27" s="75"/>
      <c r="VOU27" s="49"/>
      <c r="VOV27" s="49"/>
      <c r="VOX27" s="49"/>
      <c r="VPE27" s="75"/>
      <c r="VPK27" s="49"/>
      <c r="VPL27" s="49"/>
      <c r="VPN27" s="49"/>
      <c r="VPU27" s="75"/>
      <c r="VQA27" s="49"/>
      <c r="VQB27" s="49"/>
      <c r="VQD27" s="49"/>
      <c r="VQK27" s="75"/>
      <c r="VQQ27" s="49"/>
      <c r="VQR27" s="49"/>
      <c r="VQT27" s="49"/>
      <c r="VRA27" s="75"/>
      <c r="VRG27" s="49"/>
      <c r="VRH27" s="49"/>
      <c r="VRJ27" s="49"/>
      <c r="VRQ27" s="75"/>
      <c r="VRW27" s="49"/>
      <c r="VRX27" s="49"/>
      <c r="VRZ27" s="49"/>
      <c r="VSG27" s="75"/>
      <c r="VSM27" s="49"/>
      <c r="VSN27" s="49"/>
      <c r="VSP27" s="49"/>
      <c r="VSW27" s="75"/>
      <c r="VTC27" s="49"/>
      <c r="VTD27" s="49"/>
      <c r="VTF27" s="49"/>
      <c r="VTM27" s="75"/>
      <c r="VTS27" s="49"/>
      <c r="VTT27" s="49"/>
      <c r="VTV27" s="49"/>
      <c r="VUC27" s="75"/>
      <c r="VUI27" s="49"/>
      <c r="VUJ27" s="49"/>
      <c r="VUL27" s="49"/>
      <c r="VUS27" s="75"/>
      <c r="VUY27" s="49"/>
      <c r="VUZ27" s="49"/>
      <c r="VVB27" s="49"/>
      <c r="VVI27" s="75"/>
      <c r="VVO27" s="49"/>
      <c r="VVP27" s="49"/>
      <c r="VVR27" s="49"/>
      <c r="VVY27" s="75"/>
      <c r="VWE27" s="49"/>
      <c r="VWF27" s="49"/>
      <c r="VWH27" s="49"/>
      <c r="VWO27" s="75"/>
      <c r="VWU27" s="49"/>
      <c r="VWV27" s="49"/>
      <c r="VWX27" s="49"/>
      <c r="VXE27" s="75"/>
      <c r="VXK27" s="49"/>
      <c r="VXL27" s="49"/>
      <c r="VXN27" s="49"/>
      <c r="VXU27" s="75"/>
      <c r="VYA27" s="49"/>
      <c r="VYB27" s="49"/>
      <c r="VYD27" s="49"/>
      <c r="VYK27" s="75"/>
      <c r="VYQ27" s="49"/>
      <c r="VYR27" s="49"/>
      <c r="VYT27" s="49"/>
      <c r="VZA27" s="75"/>
      <c r="VZG27" s="49"/>
      <c r="VZH27" s="49"/>
      <c r="VZJ27" s="49"/>
      <c r="VZQ27" s="75"/>
      <c r="VZW27" s="49"/>
      <c r="VZX27" s="49"/>
      <c r="VZZ27" s="49"/>
      <c r="WAG27" s="75"/>
      <c r="WAM27" s="49"/>
      <c r="WAN27" s="49"/>
      <c r="WAP27" s="49"/>
      <c r="WAW27" s="75"/>
      <c r="WBC27" s="49"/>
      <c r="WBD27" s="49"/>
      <c r="WBF27" s="49"/>
      <c r="WBM27" s="75"/>
      <c r="WBS27" s="49"/>
      <c r="WBT27" s="49"/>
      <c r="WBV27" s="49"/>
      <c r="WCC27" s="75"/>
      <c r="WCI27" s="49"/>
      <c r="WCJ27" s="49"/>
      <c r="WCL27" s="49"/>
      <c r="WCS27" s="75"/>
      <c r="WCY27" s="49"/>
      <c r="WCZ27" s="49"/>
      <c r="WDB27" s="49"/>
      <c r="WDI27" s="75"/>
      <c r="WDO27" s="49"/>
      <c r="WDP27" s="49"/>
      <c r="WDR27" s="49"/>
      <c r="WDY27" s="75"/>
      <c r="WEE27" s="49"/>
      <c r="WEF27" s="49"/>
      <c r="WEH27" s="49"/>
      <c r="WEO27" s="75"/>
      <c r="WEU27" s="49"/>
      <c r="WEV27" s="49"/>
      <c r="WEX27" s="49"/>
      <c r="WFE27" s="75"/>
      <c r="WFK27" s="49"/>
      <c r="WFL27" s="49"/>
      <c r="WFN27" s="49"/>
      <c r="WFU27" s="75"/>
      <c r="WGA27" s="49"/>
      <c r="WGB27" s="49"/>
      <c r="WGD27" s="49"/>
      <c r="WGK27" s="75"/>
      <c r="WGQ27" s="49"/>
      <c r="WGR27" s="49"/>
      <c r="WGT27" s="49"/>
      <c r="WHA27" s="75"/>
      <c r="WHG27" s="49"/>
      <c r="WHH27" s="49"/>
      <c r="WHJ27" s="49"/>
      <c r="WHQ27" s="75"/>
      <c r="WHW27" s="49"/>
      <c r="WHX27" s="49"/>
      <c r="WHZ27" s="49"/>
      <c r="WIG27" s="75"/>
      <c r="WIM27" s="49"/>
      <c r="WIN27" s="49"/>
      <c r="WIP27" s="49"/>
      <c r="WIW27" s="75"/>
      <c r="WJC27" s="49"/>
      <c r="WJD27" s="49"/>
      <c r="WJF27" s="49"/>
      <c r="WJM27" s="75"/>
      <c r="WJS27" s="49"/>
      <c r="WJT27" s="49"/>
      <c r="WJV27" s="49"/>
      <c r="WKC27" s="75"/>
      <c r="WKI27" s="49"/>
      <c r="WKJ27" s="49"/>
      <c r="WKL27" s="49"/>
      <c r="WKS27" s="75"/>
      <c r="WKY27" s="49"/>
      <c r="WKZ27" s="49"/>
      <c r="WLB27" s="49"/>
      <c r="WLI27" s="75"/>
      <c r="WLO27" s="49"/>
      <c r="WLP27" s="49"/>
      <c r="WLR27" s="49"/>
      <c r="WLY27" s="75"/>
      <c r="WME27" s="49"/>
      <c r="WMF27" s="49"/>
      <c r="WMH27" s="49"/>
      <c r="WMO27" s="75"/>
      <c r="WMU27" s="49"/>
      <c r="WMV27" s="49"/>
      <c r="WMX27" s="49"/>
      <c r="WNE27" s="75"/>
      <c r="WNK27" s="49"/>
      <c r="WNL27" s="49"/>
      <c r="WNN27" s="49"/>
      <c r="WNU27" s="75"/>
      <c r="WOA27" s="49"/>
      <c r="WOB27" s="49"/>
      <c r="WOD27" s="49"/>
      <c r="WOK27" s="75"/>
      <c r="WOQ27" s="49"/>
      <c r="WOR27" s="49"/>
      <c r="WOT27" s="49"/>
      <c r="WPA27" s="75"/>
      <c r="WPG27" s="49"/>
      <c r="WPH27" s="49"/>
      <c r="WPJ27" s="49"/>
      <c r="WPQ27" s="75"/>
      <c r="WPW27" s="49"/>
      <c r="WPX27" s="49"/>
      <c r="WPZ27" s="49"/>
      <c r="WQG27" s="75"/>
      <c r="WQM27" s="49"/>
      <c r="WQN27" s="49"/>
      <c r="WQP27" s="49"/>
      <c r="WQW27" s="75"/>
      <c r="WRC27" s="49"/>
      <c r="WRD27" s="49"/>
      <c r="WRF27" s="49"/>
      <c r="WRM27" s="75"/>
      <c r="WRS27" s="49"/>
      <c r="WRT27" s="49"/>
      <c r="WRV27" s="49"/>
      <c r="WSC27" s="75"/>
      <c r="WSI27" s="49"/>
      <c r="WSJ27" s="49"/>
      <c r="WSL27" s="49"/>
      <c r="WSS27" s="75"/>
      <c r="WSY27" s="49"/>
      <c r="WSZ27" s="49"/>
      <c r="WTB27" s="49"/>
      <c r="WTI27" s="75"/>
      <c r="WTO27" s="49"/>
      <c r="WTP27" s="49"/>
      <c r="WTR27" s="49"/>
      <c r="WTY27" s="75"/>
      <c r="WUE27" s="49"/>
      <c r="WUF27" s="49"/>
      <c r="WUH27" s="49"/>
      <c r="WUO27" s="75"/>
      <c r="WUU27" s="49"/>
      <c r="WUV27" s="49"/>
      <c r="WUX27" s="49"/>
      <c r="WVE27" s="75"/>
      <c r="WVK27" s="49"/>
      <c r="WVL27" s="49"/>
      <c r="WVN27" s="49"/>
      <c r="WVU27" s="75"/>
      <c r="WWA27" s="49"/>
      <c r="WWB27" s="49"/>
      <c r="WWD27" s="49"/>
      <c r="WWK27" s="75"/>
      <c r="WWQ27" s="49"/>
      <c r="WWR27" s="49"/>
      <c r="WWT27" s="49"/>
      <c r="WXA27" s="75"/>
      <c r="WXG27" s="49"/>
      <c r="WXH27" s="49"/>
      <c r="WXJ27" s="49"/>
      <c r="WXQ27" s="75"/>
      <c r="WXW27" s="49"/>
      <c r="WXX27" s="49"/>
      <c r="WXZ27" s="49"/>
      <c r="WYG27" s="75"/>
      <c r="WYM27" s="49"/>
      <c r="WYN27" s="49"/>
      <c r="WYP27" s="49"/>
      <c r="WYW27" s="75"/>
      <c r="WZC27" s="49"/>
      <c r="WZD27" s="49"/>
      <c r="WZF27" s="49"/>
      <c r="WZM27" s="75"/>
      <c r="WZS27" s="49"/>
      <c r="WZT27" s="49"/>
      <c r="WZV27" s="49"/>
      <c r="XAC27" s="75"/>
      <c r="XAI27" s="49"/>
      <c r="XAJ27" s="49"/>
      <c r="XAL27" s="49"/>
      <c r="XAS27" s="75"/>
      <c r="XAY27" s="49"/>
      <c r="XAZ27" s="49"/>
      <c r="XBB27" s="49"/>
      <c r="XBI27" s="75"/>
      <c r="XBO27" s="49"/>
      <c r="XBP27" s="49"/>
      <c r="XBR27" s="49"/>
      <c r="XBY27" s="75"/>
      <c r="XCE27" s="49"/>
      <c r="XCF27" s="49"/>
      <c r="XCH27" s="49"/>
      <c r="XCO27" s="75"/>
      <c r="XCU27" s="49"/>
      <c r="XCV27" s="49"/>
      <c r="XCX27" s="49"/>
      <c r="XDE27" s="75"/>
      <c r="XDK27" s="49"/>
      <c r="XDL27" s="49"/>
      <c r="XDN27" s="49"/>
      <c r="XDU27" s="75"/>
      <c r="XEA27" s="49"/>
      <c r="XEB27" s="49"/>
      <c r="XED27" s="49"/>
      <c r="XEK27" s="75"/>
      <c r="XEQ27" s="49"/>
      <c r="XER27" s="49"/>
      <c r="XET27" s="49"/>
      <c r="XFA27" s="75"/>
    </row>
    <row r="28" spans="1:1021 1027:2045 2051:3069 3075:4093 4099:5117 5123:6141 6147:7165 7171:8189 8195:9213 9219:10237 10243:11261 11267:12285 12291:13309 13315:14333 14339:15357 15363:16381" s="48" customFormat="1" x14ac:dyDescent="0.25">
      <c r="A28" s="48" t="s">
        <v>93</v>
      </c>
      <c r="B28" s="48" t="s">
        <v>94</v>
      </c>
      <c r="C28" s="49"/>
      <c r="D28" s="49">
        <v>975</v>
      </c>
      <c r="E28" s="48" t="s">
        <v>93</v>
      </c>
      <c r="F28" s="49">
        <v>975</v>
      </c>
      <c r="G28" s="48" t="s">
        <v>277</v>
      </c>
      <c r="H28" s="48" t="s">
        <v>278</v>
      </c>
      <c r="I28" s="48" t="s">
        <v>292</v>
      </c>
      <c r="J28" s="48" t="s">
        <v>280</v>
      </c>
      <c r="K28" s="48" t="s">
        <v>281</v>
      </c>
      <c r="L28" s="48" t="s">
        <v>282</v>
      </c>
      <c r="M28" s="75">
        <v>44900</v>
      </c>
      <c r="N28" s="48" t="s">
        <v>293</v>
      </c>
      <c r="O28" s="48" t="s">
        <v>282</v>
      </c>
      <c r="P28" s="48" t="s">
        <v>89</v>
      </c>
      <c r="Q28" s="76"/>
      <c r="R28" s="50" t="s">
        <v>91</v>
      </c>
      <c r="S28" s="49"/>
      <c r="T28" s="49"/>
      <c r="V28" s="49"/>
      <c r="AC28" s="75"/>
      <c r="AI28" s="49"/>
      <c r="AJ28" s="49"/>
      <c r="AL28" s="49"/>
      <c r="AS28" s="75"/>
      <c r="AY28" s="49"/>
      <c r="AZ28" s="49"/>
      <c r="BB28" s="49"/>
      <c r="BI28" s="75"/>
      <c r="BO28" s="49"/>
      <c r="BP28" s="49"/>
      <c r="BR28" s="49"/>
      <c r="BY28" s="75"/>
      <c r="CE28" s="49"/>
      <c r="CF28" s="49"/>
      <c r="CH28" s="49"/>
      <c r="CO28" s="75"/>
      <c r="CU28" s="49"/>
      <c r="CV28" s="49"/>
      <c r="CX28" s="49"/>
      <c r="DE28" s="75"/>
      <c r="DK28" s="49"/>
      <c r="DL28" s="49"/>
      <c r="DN28" s="49"/>
      <c r="DU28" s="75"/>
      <c r="EA28" s="49"/>
      <c r="EB28" s="49"/>
      <c r="ED28" s="49"/>
      <c r="EK28" s="75"/>
      <c r="EQ28" s="49"/>
      <c r="ER28" s="49"/>
      <c r="ET28" s="49"/>
      <c r="FA28" s="75"/>
      <c r="FG28" s="49"/>
      <c r="FH28" s="49"/>
      <c r="FJ28" s="49"/>
      <c r="FQ28" s="75"/>
      <c r="FW28" s="49"/>
      <c r="FX28" s="49"/>
      <c r="FZ28" s="49"/>
      <c r="GG28" s="75"/>
      <c r="GM28" s="49"/>
      <c r="GN28" s="49"/>
      <c r="GP28" s="49"/>
      <c r="GW28" s="75"/>
      <c r="HC28" s="49"/>
      <c r="HD28" s="49"/>
      <c r="HF28" s="49"/>
      <c r="HM28" s="75"/>
      <c r="HS28" s="49"/>
      <c r="HT28" s="49"/>
      <c r="HV28" s="49"/>
      <c r="IC28" s="75"/>
      <c r="II28" s="49"/>
      <c r="IJ28" s="49"/>
      <c r="IL28" s="49"/>
      <c r="IS28" s="75"/>
      <c r="IY28" s="49"/>
      <c r="IZ28" s="49"/>
      <c r="JB28" s="49"/>
      <c r="JI28" s="75"/>
      <c r="JO28" s="49"/>
      <c r="JP28" s="49"/>
      <c r="JR28" s="49"/>
      <c r="JY28" s="75"/>
      <c r="KE28" s="49"/>
      <c r="KF28" s="49"/>
      <c r="KH28" s="49"/>
      <c r="KO28" s="75"/>
      <c r="KU28" s="49"/>
      <c r="KV28" s="49"/>
      <c r="KX28" s="49"/>
      <c r="LE28" s="75"/>
      <c r="LK28" s="49"/>
      <c r="LL28" s="49"/>
      <c r="LN28" s="49"/>
      <c r="LU28" s="75"/>
      <c r="MA28" s="49"/>
      <c r="MB28" s="49"/>
      <c r="MD28" s="49"/>
      <c r="MK28" s="75"/>
      <c r="MQ28" s="49"/>
      <c r="MR28" s="49"/>
      <c r="MT28" s="49"/>
      <c r="NA28" s="75"/>
      <c r="NG28" s="49"/>
      <c r="NH28" s="49"/>
      <c r="NJ28" s="49"/>
      <c r="NQ28" s="75"/>
      <c r="NW28" s="49"/>
      <c r="NX28" s="49"/>
      <c r="NZ28" s="49"/>
      <c r="OG28" s="75"/>
      <c r="OM28" s="49"/>
      <c r="ON28" s="49"/>
      <c r="OP28" s="49"/>
      <c r="OW28" s="75"/>
      <c r="PC28" s="49"/>
      <c r="PD28" s="49"/>
      <c r="PF28" s="49"/>
      <c r="PM28" s="75"/>
      <c r="PS28" s="49"/>
      <c r="PT28" s="49"/>
      <c r="PV28" s="49"/>
      <c r="QC28" s="75"/>
      <c r="QI28" s="49"/>
      <c r="QJ28" s="49"/>
      <c r="QL28" s="49"/>
      <c r="QS28" s="75"/>
      <c r="QY28" s="49"/>
      <c r="QZ28" s="49"/>
      <c r="RB28" s="49"/>
      <c r="RI28" s="75"/>
      <c r="RO28" s="49"/>
      <c r="RP28" s="49"/>
      <c r="RR28" s="49"/>
      <c r="RY28" s="75"/>
      <c r="SE28" s="49"/>
      <c r="SF28" s="49"/>
      <c r="SH28" s="49"/>
      <c r="SO28" s="75"/>
      <c r="SU28" s="49"/>
      <c r="SV28" s="49"/>
      <c r="SX28" s="49"/>
      <c r="TE28" s="75"/>
      <c r="TK28" s="49"/>
      <c r="TL28" s="49"/>
      <c r="TN28" s="49"/>
      <c r="TU28" s="75"/>
      <c r="UA28" s="49"/>
      <c r="UB28" s="49"/>
      <c r="UD28" s="49"/>
      <c r="UK28" s="75"/>
      <c r="UQ28" s="49"/>
      <c r="UR28" s="49"/>
      <c r="UT28" s="49"/>
      <c r="VA28" s="75"/>
      <c r="VG28" s="49"/>
      <c r="VH28" s="49"/>
      <c r="VJ28" s="49"/>
      <c r="VQ28" s="75"/>
      <c r="VW28" s="49"/>
      <c r="VX28" s="49"/>
      <c r="VZ28" s="49"/>
      <c r="WG28" s="75"/>
      <c r="WM28" s="49"/>
      <c r="WN28" s="49"/>
      <c r="WP28" s="49"/>
      <c r="WW28" s="75"/>
      <c r="XC28" s="49"/>
      <c r="XD28" s="49"/>
      <c r="XF28" s="49"/>
      <c r="XM28" s="75"/>
      <c r="XS28" s="49"/>
      <c r="XT28" s="49"/>
      <c r="XV28" s="49"/>
      <c r="YC28" s="75"/>
      <c r="YI28" s="49"/>
      <c r="YJ28" s="49"/>
      <c r="YL28" s="49"/>
      <c r="YS28" s="75"/>
      <c r="YY28" s="49"/>
      <c r="YZ28" s="49"/>
      <c r="ZB28" s="49"/>
      <c r="ZI28" s="75"/>
      <c r="ZO28" s="49"/>
      <c r="ZP28" s="49"/>
      <c r="ZR28" s="49"/>
      <c r="ZY28" s="75"/>
      <c r="AAE28" s="49"/>
      <c r="AAF28" s="49"/>
      <c r="AAH28" s="49"/>
      <c r="AAO28" s="75"/>
      <c r="AAU28" s="49"/>
      <c r="AAV28" s="49"/>
      <c r="AAX28" s="49"/>
      <c r="ABE28" s="75"/>
      <c r="ABK28" s="49"/>
      <c r="ABL28" s="49"/>
      <c r="ABN28" s="49"/>
      <c r="ABU28" s="75"/>
      <c r="ACA28" s="49"/>
      <c r="ACB28" s="49"/>
      <c r="ACD28" s="49"/>
      <c r="ACK28" s="75"/>
      <c r="ACQ28" s="49"/>
      <c r="ACR28" s="49"/>
      <c r="ACT28" s="49"/>
      <c r="ADA28" s="75"/>
      <c r="ADG28" s="49"/>
      <c r="ADH28" s="49"/>
      <c r="ADJ28" s="49"/>
      <c r="ADQ28" s="75"/>
      <c r="ADW28" s="49"/>
      <c r="ADX28" s="49"/>
      <c r="ADZ28" s="49"/>
      <c r="AEG28" s="75"/>
      <c r="AEM28" s="49"/>
      <c r="AEN28" s="49"/>
      <c r="AEP28" s="49"/>
      <c r="AEW28" s="75"/>
      <c r="AFC28" s="49"/>
      <c r="AFD28" s="49"/>
      <c r="AFF28" s="49"/>
      <c r="AFM28" s="75"/>
      <c r="AFS28" s="49"/>
      <c r="AFT28" s="49"/>
      <c r="AFV28" s="49"/>
      <c r="AGC28" s="75"/>
      <c r="AGI28" s="49"/>
      <c r="AGJ28" s="49"/>
      <c r="AGL28" s="49"/>
      <c r="AGS28" s="75"/>
      <c r="AGY28" s="49"/>
      <c r="AGZ28" s="49"/>
      <c r="AHB28" s="49"/>
      <c r="AHI28" s="75"/>
      <c r="AHO28" s="49"/>
      <c r="AHP28" s="49"/>
      <c r="AHR28" s="49"/>
      <c r="AHY28" s="75"/>
      <c r="AIE28" s="49"/>
      <c r="AIF28" s="49"/>
      <c r="AIH28" s="49"/>
      <c r="AIO28" s="75"/>
      <c r="AIU28" s="49"/>
      <c r="AIV28" s="49"/>
      <c r="AIX28" s="49"/>
      <c r="AJE28" s="75"/>
      <c r="AJK28" s="49"/>
      <c r="AJL28" s="49"/>
      <c r="AJN28" s="49"/>
      <c r="AJU28" s="75"/>
      <c r="AKA28" s="49"/>
      <c r="AKB28" s="49"/>
      <c r="AKD28" s="49"/>
      <c r="AKK28" s="75"/>
      <c r="AKQ28" s="49"/>
      <c r="AKR28" s="49"/>
      <c r="AKT28" s="49"/>
      <c r="ALA28" s="75"/>
      <c r="ALG28" s="49"/>
      <c r="ALH28" s="49"/>
      <c r="ALJ28" s="49"/>
      <c r="ALQ28" s="75"/>
      <c r="ALW28" s="49"/>
      <c r="ALX28" s="49"/>
      <c r="ALZ28" s="49"/>
      <c r="AMG28" s="75"/>
      <c r="AMM28" s="49"/>
      <c r="AMN28" s="49"/>
      <c r="AMP28" s="49"/>
      <c r="AMW28" s="75"/>
      <c r="ANC28" s="49"/>
      <c r="AND28" s="49"/>
      <c r="ANF28" s="49"/>
      <c r="ANM28" s="75"/>
      <c r="ANS28" s="49"/>
      <c r="ANT28" s="49"/>
      <c r="ANV28" s="49"/>
      <c r="AOC28" s="75"/>
      <c r="AOI28" s="49"/>
      <c r="AOJ28" s="49"/>
      <c r="AOL28" s="49"/>
      <c r="AOS28" s="75"/>
      <c r="AOY28" s="49"/>
      <c r="AOZ28" s="49"/>
      <c r="APB28" s="49"/>
      <c r="API28" s="75"/>
      <c r="APO28" s="49"/>
      <c r="APP28" s="49"/>
      <c r="APR28" s="49"/>
      <c r="APY28" s="75"/>
      <c r="AQE28" s="49"/>
      <c r="AQF28" s="49"/>
      <c r="AQH28" s="49"/>
      <c r="AQO28" s="75"/>
      <c r="AQU28" s="49"/>
      <c r="AQV28" s="49"/>
      <c r="AQX28" s="49"/>
      <c r="ARE28" s="75"/>
      <c r="ARK28" s="49"/>
      <c r="ARL28" s="49"/>
      <c r="ARN28" s="49"/>
      <c r="ARU28" s="75"/>
      <c r="ASA28" s="49"/>
      <c r="ASB28" s="49"/>
      <c r="ASD28" s="49"/>
      <c r="ASK28" s="75"/>
      <c r="ASQ28" s="49"/>
      <c r="ASR28" s="49"/>
      <c r="AST28" s="49"/>
      <c r="ATA28" s="75"/>
      <c r="ATG28" s="49"/>
      <c r="ATH28" s="49"/>
      <c r="ATJ28" s="49"/>
      <c r="ATQ28" s="75"/>
      <c r="ATW28" s="49"/>
      <c r="ATX28" s="49"/>
      <c r="ATZ28" s="49"/>
      <c r="AUG28" s="75"/>
      <c r="AUM28" s="49"/>
      <c r="AUN28" s="49"/>
      <c r="AUP28" s="49"/>
      <c r="AUW28" s="75"/>
      <c r="AVC28" s="49"/>
      <c r="AVD28" s="49"/>
      <c r="AVF28" s="49"/>
      <c r="AVM28" s="75"/>
      <c r="AVS28" s="49"/>
      <c r="AVT28" s="49"/>
      <c r="AVV28" s="49"/>
      <c r="AWC28" s="75"/>
      <c r="AWI28" s="49"/>
      <c r="AWJ28" s="49"/>
      <c r="AWL28" s="49"/>
      <c r="AWS28" s="75"/>
      <c r="AWY28" s="49"/>
      <c r="AWZ28" s="49"/>
      <c r="AXB28" s="49"/>
      <c r="AXI28" s="75"/>
      <c r="AXO28" s="49"/>
      <c r="AXP28" s="49"/>
      <c r="AXR28" s="49"/>
      <c r="AXY28" s="75"/>
      <c r="AYE28" s="49"/>
      <c r="AYF28" s="49"/>
      <c r="AYH28" s="49"/>
      <c r="AYO28" s="75"/>
      <c r="AYU28" s="49"/>
      <c r="AYV28" s="49"/>
      <c r="AYX28" s="49"/>
      <c r="AZE28" s="75"/>
      <c r="AZK28" s="49"/>
      <c r="AZL28" s="49"/>
      <c r="AZN28" s="49"/>
      <c r="AZU28" s="75"/>
      <c r="BAA28" s="49"/>
      <c r="BAB28" s="49"/>
      <c r="BAD28" s="49"/>
      <c r="BAK28" s="75"/>
      <c r="BAQ28" s="49"/>
      <c r="BAR28" s="49"/>
      <c r="BAT28" s="49"/>
      <c r="BBA28" s="75"/>
      <c r="BBG28" s="49"/>
      <c r="BBH28" s="49"/>
      <c r="BBJ28" s="49"/>
      <c r="BBQ28" s="75"/>
      <c r="BBW28" s="49"/>
      <c r="BBX28" s="49"/>
      <c r="BBZ28" s="49"/>
      <c r="BCG28" s="75"/>
      <c r="BCM28" s="49"/>
      <c r="BCN28" s="49"/>
      <c r="BCP28" s="49"/>
      <c r="BCW28" s="75"/>
      <c r="BDC28" s="49"/>
      <c r="BDD28" s="49"/>
      <c r="BDF28" s="49"/>
      <c r="BDM28" s="75"/>
      <c r="BDS28" s="49"/>
      <c r="BDT28" s="49"/>
      <c r="BDV28" s="49"/>
      <c r="BEC28" s="75"/>
      <c r="BEI28" s="49"/>
      <c r="BEJ28" s="49"/>
      <c r="BEL28" s="49"/>
      <c r="BES28" s="75"/>
      <c r="BEY28" s="49"/>
      <c r="BEZ28" s="49"/>
      <c r="BFB28" s="49"/>
      <c r="BFI28" s="75"/>
      <c r="BFO28" s="49"/>
      <c r="BFP28" s="49"/>
      <c r="BFR28" s="49"/>
      <c r="BFY28" s="75"/>
      <c r="BGE28" s="49"/>
      <c r="BGF28" s="49"/>
      <c r="BGH28" s="49"/>
      <c r="BGO28" s="75"/>
      <c r="BGU28" s="49"/>
      <c r="BGV28" s="49"/>
      <c r="BGX28" s="49"/>
      <c r="BHE28" s="75"/>
      <c r="BHK28" s="49"/>
      <c r="BHL28" s="49"/>
      <c r="BHN28" s="49"/>
      <c r="BHU28" s="75"/>
      <c r="BIA28" s="49"/>
      <c r="BIB28" s="49"/>
      <c r="BID28" s="49"/>
      <c r="BIK28" s="75"/>
      <c r="BIQ28" s="49"/>
      <c r="BIR28" s="49"/>
      <c r="BIT28" s="49"/>
      <c r="BJA28" s="75"/>
      <c r="BJG28" s="49"/>
      <c r="BJH28" s="49"/>
      <c r="BJJ28" s="49"/>
      <c r="BJQ28" s="75"/>
      <c r="BJW28" s="49"/>
      <c r="BJX28" s="49"/>
      <c r="BJZ28" s="49"/>
      <c r="BKG28" s="75"/>
      <c r="BKM28" s="49"/>
      <c r="BKN28" s="49"/>
      <c r="BKP28" s="49"/>
      <c r="BKW28" s="75"/>
      <c r="BLC28" s="49"/>
      <c r="BLD28" s="49"/>
      <c r="BLF28" s="49"/>
      <c r="BLM28" s="75"/>
      <c r="BLS28" s="49"/>
      <c r="BLT28" s="49"/>
      <c r="BLV28" s="49"/>
      <c r="BMC28" s="75"/>
      <c r="BMI28" s="49"/>
      <c r="BMJ28" s="49"/>
      <c r="BML28" s="49"/>
      <c r="BMS28" s="75"/>
      <c r="BMY28" s="49"/>
      <c r="BMZ28" s="49"/>
      <c r="BNB28" s="49"/>
      <c r="BNI28" s="75"/>
      <c r="BNO28" s="49"/>
      <c r="BNP28" s="49"/>
      <c r="BNR28" s="49"/>
      <c r="BNY28" s="75"/>
      <c r="BOE28" s="49"/>
      <c r="BOF28" s="49"/>
      <c r="BOH28" s="49"/>
      <c r="BOO28" s="75"/>
      <c r="BOU28" s="49"/>
      <c r="BOV28" s="49"/>
      <c r="BOX28" s="49"/>
      <c r="BPE28" s="75"/>
      <c r="BPK28" s="49"/>
      <c r="BPL28" s="49"/>
      <c r="BPN28" s="49"/>
      <c r="BPU28" s="75"/>
      <c r="BQA28" s="49"/>
      <c r="BQB28" s="49"/>
      <c r="BQD28" s="49"/>
      <c r="BQK28" s="75"/>
      <c r="BQQ28" s="49"/>
      <c r="BQR28" s="49"/>
      <c r="BQT28" s="49"/>
      <c r="BRA28" s="75"/>
      <c r="BRG28" s="49"/>
      <c r="BRH28" s="49"/>
      <c r="BRJ28" s="49"/>
      <c r="BRQ28" s="75"/>
      <c r="BRW28" s="49"/>
      <c r="BRX28" s="49"/>
      <c r="BRZ28" s="49"/>
      <c r="BSG28" s="75"/>
      <c r="BSM28" s="49"/>
      <c r="BSN28" s="49"/>
      <c r="BSP28" s="49"/>
      <c r="BSW28" s="75"/>
      <c r="BTC28" s="49"/>
      <c r="BTD28" s="49"/>
      <c r="BTF28" s="49"/>
      <c r="BTM28" s="75"/>
      <c r="BTS28" s="49"/>
      <c r="BTT28" s="49"/>
      <c r="BTV28" s="49"/>
      <c r="BUC28" s="75"/>
      <c r="BUI28" s="49"/>
      <c r="BUJ28" s="49"/>
      <c r="BUL28" s="49"/>
      <c r="BUS28" s="75"/>
      <c r="BUY28" s="49"/>
      <c r="BUZ28" s="49"/>
      <c r="BVB28" s="49"/>
      <c r="BVI28" s="75"/>
      <c r="BVO28" s="49"/>
      <c r="BVP28" s="49"/>
      <c r="BVR28" s="49"/>
      <c r="BVY28" s="75"/>
      <c r="BWE28" s="49"/>
      <c r="BWF28" s="49"/>
      <c r="BWH28" s="49"/>
      <c r="BWO28" s="75"/>
      <c r="BWU28" s="49"/>
      <c r="BWV28" s="49"/>
      <c r="BWX28" s="49"/>
      <c r="BXE28" s="75"/>
      <c r="BXK28" s="49"/>
      <c r="BXL28" s="49"/>
      <c r="BXN28" s="49"/>
      <c r="BXU28" s="75"/>
      <c r="BYA28" s="49"/>
      <c r="BYB28" s="49"/>
      <c r="BYD28" s="49"/>
      <c r="BYK28" s="75"/>
      <c r="BYQ28" s="49"/>
      <c r="BYR28" s="49"/>
      <c r="BYT28" s="49"/>
      <c r="BZA28" s="75"/>
      <c r="BZG28" s="49"/>
      <c r="BZH28" s="49"/>
      <c r="BZJ28" s="49"/>
      <c r="BZQ28" s="75"/>
      <c r="BZW28" s="49"/>
      <c r="BZX28" s="49"/>
      <c r="BZZ28" s="49"/>
      <c r="CAG28" s="75"/>
      <c r="CAM28" s="49"/>
      <c r="CAN28" s="49"/>
      <c r="CAP28" s="49"/>
      <c r="CAW28" s="75"/>
      <c r="CBC28" s="49"/>
      <c r="CBD28" s="49"/>
      <c r="CBF28" s="49"/>
      <c r="CBM28" s="75"/>
      <c r="CBS28" s="49"/>
      <c r="CBT28" s="49"/>
      <c r="CBV28" s="49"/>
      <c r="CCC28" s="75"/>
      <c r="CCI28" s="49"/>
      <c r="CCJ28" s="49"/>
      <c r="CCL28" s="49"/>
      <c r="CCS28" s="75"/>
      <c r="CCY28" s="49"/>
      <c r="CCZ28" s="49"/>
      <c r="CDB28" s="49"/>
      <c r="CDI28" s="75"/>
      <c r="CDO28" s="49"/>
      <c r="CDP28" s="49"/>
      <c r="CDR28" s="49"/>
      <c r="CDY28" s="75"/>
      <c r="CEE28" s="49"/>
      <c r="CEF28" s="49"/>
      <c r="CEH28" s="49"/>
      <c r="CEO28" s="75"/>
      <c r="CEU28" s="49"/>
      <c r="CEV28" s="49"/>
      <c r="CEX28" s="49"/>
      <c r="CFE28" s="75"/>
      <c r="CFK28" s="49"/>
      <c r="CFL28" s="49"/>
      <c r="CFN28" s="49"/>
      <c r="CFU28" s="75"/>
      <c r="CGA28" s="49"/>
      <c r="CGB28" s="49"/>
      <c r="CGD28" s="49"/>
      <c r="CGK28" s="75"/>
      <c r="CGQ28" s="49"/>
      <c r="CGR28" s="49"/>
      <c r="CGT28" s="49"/>
      <c r="CHA28" s="75"/>
      <c r="CHG28" s="49"/>
      <c r="CHH28" s="49"/>
      <c r="CHJ28" s="49"/>
      <c r="CHQ28" s="75"/>
      <c r="CHW28" s="49"/>
      <c r="CHX28" s="49"/>
      <c r="CHZ28" s="49"/>
      <c r="CIG28" s="75"/>
      <c r="CIM28" s="49"/>
      <c r="CIN28" s="49"/>
      <c r="CIP28" s="49"/>
      <c r="CIW28" s="75"/>
      <c r="CJC28" s="49"/>
      <c r="CJD28" s="49"/>
      <c r="CJF28" s="49"/>
      <c r="CJM28" s="75"/>
      <c r="CJS28" s="49"/>
      <c r="CJT28" s="49"/>
      <c r="CJV28" s="49"/>
      <c r="CKC28" s="75"/>
      <c r="CKI28" s="49"/>
      <c r="CKJ28" s="49"/>
      <c r="CKL28" s="49"/>
      <c r="CKS28" s="75"/>
      <c r="CKY28" s="49"/>
      <c r="CKZ28" s="49"/>
      <c r="CLB28" s="49"/>
      <c r="CLI28" s="75"/>
      <c r="CLO28" s="49"/>
      <c r="CLP28" s="49"/>
      <c r="CLR28" s="49"/>
      <c r="CLY28" s="75"/>
      <c r="CME28" s="49"/>
      <c r="CMF28" s="49"/>
      <c r="CMH28" s="49"/>
      <c r="CMO28" s="75"/>
      <c r="CMU28" s="49"/>
      <c r="CMV28" s="49"/>
      <c r="CMX28" s="49"/>
      <c r="CNE28" s="75"/>
      <c r="CNK28" s="49"/>
      <c r="CNL28" s="49"/>
      <c r="CNN28" s="49"/>
      <c r="CNU28" s="75"/>
      <c r="COA28" s="49"/>
      <c r="COB28" s="49"/>
      <c r="COD28" s="49"/>
      <c r="COK28" s="75"/>
      <c r="COQ28" s="49"/>
      <c r="COR28" s="49"/>
      <c r="COT28" s="49"/>
      <c r="CPA28" s="75"/>
      <c r="CPG28" s="49"/>
      <c r="CPH28" s="49"/>
      <c r="CPJ28" s="49"/>
      <c r="CPQ28" s="75"/>
      <c r="CPW28" s="49"/>
      <c r="CPX28" s="49"/>
      <c r="CPZ28" s="49"/>
      <c r="CQG28" s="75"/>
      <c r="CQM28" s="49"/>
      <c r="CQN28" s="49"/>
      <c r="CQP28" s="49"/>
      <c r="CQW28" s="75"/>
      <c r="CRC28" s="49"/>
      <c r="CRD28" s="49"/>
      <c r="CRF28" s="49"/>
      <c r="CRM28" s="75"/>
      <c r="CRS28" s="49"/>
      <c r="CRT28" s="49"/>
      <c r="CRV28" s="49"/>
      <c r="CSC28" s="75"/>
      <c r="CSI28" s="49"/>
      <c r="CSJ28" s="49"/>
      <c r="CSL28" s="49"/>
      <c r="CSS28" s="75"/>
      <c r="CSY28" s="49"/>
      <c r="CSZ28" s="49"/>
      <c r="CTB28" s="49"/>
      <c r="CTI28" s="75"/>
      <c r="CTO28" s="49"/>
      <c r="CTP28" s="49"/>
      <c r="CTR28" s="49"/>
      <c r="CTY28" s="75"/>
      <c r="CUE28" s="49"/>
      <c r="CUF28" s="49"/>
      <c r="CUH28" s="49"/>
      <c r="CUO28" s="75"/>
      <c r="CUU28" s="49"/>
      <c r="CUV28" s="49"/>
      <c r="CUX28" s="49"/>
      <c r="CVE28" s="75"/>
      <c r="CVK28" s="49"/>
      <c r="CVL28" s="49"/>
      <c r="CVN28" s="49"/>
      <c r="CVU28" s="75"/>
      <c r="CWA28" s="49"/>
      <c r="CWB28" s="49"/>
      <c r="CWD28" s="49"/>
      <c r="CWK28" s="75"/>
      <c r="CWQ28" s="49"/>
      <c r="CWR28" s="49"/>
      <c r="CWT28" s="49"/>
      <c r="CXA28" s="75"/>
      <c r="CXG28" s="49"/>
      <c r="CXH28" s="49"/>
      <c r="CXJ28" s="49"/>
      <c r="CXQ28" s="75"/>
      <c r="CXW28" s="49"/>
      <c r="CXX28" s="49"/>
      <c r="CXZ28" s="49"/>
      <c r="CYG28" s="75"/>
      <c r="CYM28" s="49"/>
      <c r="CYN28" s="49"/>
      <c r="CYP28" s="49"/>
      <c r="CYW28" s="75"/>
      <c r="CZC28" s="49"/>
      <c r="CZD28" s="49"/>
      <c r="CZF28" s="49"/>
      <c r="CZM28" s="75"/>
      <c r="CZS28" s="49"/>
      <c r="CZT28" s="49"/>
      <c r="CZV28" s="49"/>
      <c r="DAC28" s="75"/>
      <c r="DAI28" s="49"/>
      <c r="DAJ28" s="49"/>
      <c r="DAL28" s="49"/>
      <c r="DAS28" s="75"/>
      <c r="DAY28" s="49"/>
      <c r="DAZ28" s="49"/>
      <c r="DBB28" s="49"/>
      <c r="DBI28" s="75"/>
      <c r="DBO28" s="49"/>
      <c r="DBP28" s="49"/>
      <c r="DBR28" s="49"/>
      <c r="DBY28" s="75"/>
      <c r="DCE28" s="49"/>
      <c r="DCF28" s="49"/>
      <c r="DCH28" s="49"/>
      <c r="DCO28" s="75"/>
      <c r="DCU28" s="49"/>
      <c r="DCV28" s="49"/>
      <c r="DCX28" s="49"/>
      <c r="DDE28" s="75"/>
      <c r="DDK28" s="49"/>
      <c r="DDL28" s="49"/>
      <c r="DDN28" s="49"/>
      <c r="DDU28" s="75"/>
      <c r="DEA28" s="49"/>
      <c r="DEB28" s="49"/>
      <c r="DED28" s="49"/>
      <c r="DEK28" s="75"/>
      <c r="DEQ28" s="49"/>
      <c r="DER28" s="49"/>
      <c r="DET28" s="49"/>
      <c r="DFA28" s="75"/>
      <c r="DFG28" s="49"/>
      <c r="DFH28" s="49"/>
      <c r="DFJ28" s="49"/>
      <c r="DFQ28" s="75"/>
      <c r="DFW28" s="49"/>
      <c r="DFX28" s="49"/>
      <c r="DFZ28" s="49"/>
      <c r="DGG28" s="75"/>
      <c r="DGM28" s="49"/>
      <c r="DGN28" s="49"/>
      <c r="DGP28" s="49"/>
      <c r="DGW28" s="75"/>
      <c r="DHC28" s="49"/>
      <c r="DHD28" s="49"/>
      <c r="DHF28" s="49"/>
      <c r="DHM28" s="75"/>
      <c r="DHS28" s="49"/>
      <c r="DHT28" s="49"/>
      <c r="DHV28" s="49"/>
      <c r="DIC28" s="75"/>
      <c r="DII28" s="49"/>
      <c r="DIJ28" s="49"/>
      <c r="DIL28" s="49"/>
      <c r="DIS28" s="75"/>
      <c r="DIY28" s="49"/>
      <c r="DIZ28" s="49"/>
      <c r="DJB28" s="49"/>
      <c r="DJI28" s="75"/>
      <c r="DJO28" s="49"/>
      <c r="DJP28" s="49"/>
      <c r="DJR28" s="49"/>
      <c r="DJY28" s="75"/>
      <c r="DKE28" s="49"/>
      <c r="DKF28" s="49"/>
      <c r="DKH28" s="49"/>
      <c r="DKO28" s="75"/>
      <c r="DKU28" s="49"/>
      <c r="DKV28" s="49"/>
      <c r="DKX28" s="49"/>
      <c r="DLE28" s="75"/>
      <c r="DLK28" s="49"/>
      <c r="DLL28" s="49"/>
      <c r="DLN28" s="49"/>
      <c r="DLU28" s="75"/>
      <c r="DMA28" s="49"/>
      <c r="DMB28" s="49"/>
      <c r="DMD28" s="49"/>
      <c r="DMK28" s="75"/>
      <c r="DMQ28" s="49"/>
      <c r="DMR28" s="49"/>
      <c r="DMT28" s="49"/>
      <c r="DNA28" s="75"/>
      <c r="DNG28" s="49"/>
      <c r="DNH28" s="49"/>
      <c r="DNJ28" s="49"/>
      <c r="DNQ28" s="75"/>
      <c r="DNW28" s="49"/>
      <c r="DNX28" s="49"/>
      <c r="DNZ28" s="49"/>
      <c r="DOG28" s="75"/>
      <c r="DOM28" s="49"/>
      <c r="DON28" s="49"/>
      <c r="DOP28" s="49"/>
      <c r="DOW28" s="75"/>
      <c r="DPC28" s="49"/>
      <c r="DPD28" s="49"/>
      <c r="DPF28" s="49"/>
      <c r="DPM28" s="75"/>
      <c r="DPS28" s="49"/>
      <c r="DPT28" s="49"/>
      <c r="DPV28" s="49"/>
      <c r="DQC28" s="75"/>
      <c r="DQI28" s="49"/>
      <c r="DQJ28" s="49"/>
      <c r="DQL28" s="49"/>
      <c r="DQS28" s="75"/>
      <c r="DQY28" s="49"/>
      <c r="DQZ28" s="49"/>
      <c r="DRB28" s="49"/>
      <c r="DRI28" s="75"/>
      <c r="DRO28" s="49"/>
      <c r="DRP28" s="49"/>
      <c r="DRR28" s="49"/>
      <c r="DRY28" s="75"/>
      <c r="DSE28" s="49"/>
      <c r="DSF28" s="49"/>
      <c r="DSH28" s="49"/>
      <c r="DSO28" s="75"/>
      <c r="DSU28" s="49"/>
      <c r="DSV28" s="49"/>
      <c r="DSX28" s="49"/>
      <c r="DTE28" s="75"/>
      <c r="DTK28" s="49"/>
      <c r="DTL28" s="49"/>
      <c r="DTN28" s="49"/>
      <c r="DTU28" s="75"/>
      <c r="DUA28" s="49"/>
      <c r="DUB28" s="49"/>
      <c r="DUD28" s="49"/>
      <c r="DUK28" s="75"/>
      <c r="DUQ28" s="49"/>
      <c r="DUR28" s="49"/>
      <c r="DUT28" s="49"/>
      <c r="DVA28" s="75"/>
      <c r="DVG28" s="49"/>
      <c r="DVH28" s="49"/>
      <c r="DVJ28" s="49"/>
      <c r="DVQ28" s="75"/>
      <c r="DVW28" s="49"/>
      <c r="DVX28" s="49"/>
      <c r="DVZ28" s="49"/>
      <c r="DWG28" s="75"/>
      <c r="DWM28" s="49"/>
      <c r="DWN28" s="49"/>
      <c r="DWP28" s="49"/>
      <c r="DWW28" s="75"/>
      <c r="DXC28" s="49"/>
      <c r="DXD28" s="49"/>
      <c r="DXF28" s="49"/>
      <c r="DXM28" s="75"/>
      <c r="DXS28" s="49"/>
      <c r="DXT28" s="49"/>
      <c r="DXV28" s="49"/>
      <c r="DYC28" s="75"/>
      <c r="DYI28" s="49"/>
      <c r="DYJ28" s="49"/>
      <c r="DYL28" s="49"/>
      <c r="DYS28" s="75"/>
      <c r="DYY28" s="49"/>
      <c r="DYZ28" s="49"/>
      <c r="DZB28" s="49"/>
      <c r="DZI28" s="75"/>
      <c r="DZO28" s="49"/>
      <c r="DZP28" s="49"/>
      <c r="DZR28" s="49"/>
      <c r="DZY28" s="75"/>
      <c r="EAE28" s="49"/>
      <c r="EAF28" s="49"/>
      <c r="EAH28" s="49"/>
      <c r="EAO28" s="75"/>
      <c r="EAU28" s="49"/>
      <c r="EAV28" s="49"/>
      <c r="EAX28" s="49"/>
      <c r="EBE28" s="75"/>
      <c r="EBK28" s="49"/>
      <c r="EBL28" s="49"/>
      <c r="EBN28" s="49"/>
      <c r="EBU28" s="75"/>
      <c r="ECA28" s="49"/>
      <c r="ECB28" s="49"/>
      <c r="ECD28" s="49"/>
      <c r="ECK28" s="75"/>
      <c r="ECQ28" s="49"/>
      <c r="ECR28" s="49"/>
      <c r="ECT28" s="49"/>
      <c r="EDA28" s="75"/>
      <c r="EDG28" s="49"/>
      <c r="EDH28" s="49"/>
      <c r="EDJ28" s="49"/>
      <c r="EDQ28" s="75"/>
      <c r="EDW28" s="49"/>
      <c r="EDX28" s="49"/>
      <c r="EDZ28" s="49"/>
      <c r="EEG28" s="75"/>
      <c r="EEM28" s="49"/>
      <c r="EEN28" s="49"/>
      <c r="EEP28" s="49"/>
      <c r="EEW28" s="75"/>
      <c r="EFC28" s="49"/>
      <c r="EFD28" s="49"/>
      <c r="EFF28" s="49"/>
      <c r="EFM28" s="75"/>
      <c r="EFS28" s="49"/>
      <c r="EFT28" s="49"/>
      <c r="EFV28" s="49"/>
      <c r="EGC28" s="75"/>
      <c r="EGI28" s="49"/>
      <c r="EGJ28" s="49"/>
      <c r="EGL28" s="49"/>
      <c r="EGS28" s="75"/>
      <c r="EGY28" s="49"/>
      <c r="EGZ28" s="49"/>
      <c r="EHB28" s="49"/>
      <c r="EHI28" s="75"/>
      <c r="EHO28" s="49"/>
      <c r="EHP28" s="49"/>
      <c r="EHR28" s="49"/>
      <c r="EHY28" s="75"/>
      <c r="EIE28" s="49"/>
      <c r="EIF28" s="49"/>
      <c r="EIH28" s="49"/>
      <c r="EIO28" s="75"/>
      <c r="EIU28" s="49"/>
      <c r="EIV28" s="49"/>
      <c r="EIX28" s="49"/>
      <c r="EJE28" s="75"/>
      <c r="EJK28" s="49"/>
      <c r="EJL28" s="49"/>
      <c r="EJN28" s="49"/>
      <c r="EJU28" s="75"/>
      <c r="EKA28" s="49"/>
      <c r="EKB28" s="49"/>
      <c r="EKD28" s="49"/>
      <c r="EKK28" s="75"/>
      <c r="EKQ28" s="49"/>
      <c r="EKR28" s="49"/>
      <c r="EKT28" s="49"/>
      <c r="ELA28" s="75"/>
      <c r="ELG28" s="49"/>
      <c r="ELH28" s="49"/>
      <c r="ELJ28" s="49"/>
      <c r="ELQ28" s="75"/>
      <c r="ELW28" s="49"/>
      <c r="ELX28" s="49"/>
      <c r="ELZ28" s="49"/>
      <c r="EMG28" s="75"/>
      <c r="EMM28" s="49"/>
      <c r="EMN28" s="49"/>
      <c r="EMP28" s="49"/>
      <c r="EMW28" s="75"/>
      <c r="ENC28" s="49"/>
      <c r="END28" s="49"/>
      <c r="ENF28" s="49"/>
      <c r="ENM28" s="75"/>
      <c r="ENS28" s="49"/>
      <c r="ENT28" s="49"/>
      <c r="ENV28" s="49"/>
      <c r="EOC28" s="75"/>
      <c r="EOI28" s="49"/>
      <c r="EOJ28" s="49"/>
      <c r="EOL28" s="49"/>
      <c r="EOS28" s="75"/>
      <c r="EOY28" s="49"/>
      <c r="EOZ28" s="49"/>
      <c r="EPB28" s="49"/>
      <c r="EPI28" s="75"/>
      <c r="EPO28" s="49"/>
      <c r="EPP28" s="49"/>
      <c r="EPR28" s="49"/>
      <c r="EPY28" s="75"/>
      <c r="EQE28" s="49"/>
      <c r="EQF28" s="49"/>
      <c r="EQH28" s="49"/>
      <c r="EQO28" s="75"/>
      <c r="EQU28" s="49"/>
      <c r="EQV28" s="49"/>
      <c r="EQX28" s="49"/>
      <c r="ERE28" s="75"/>
      <c r="ERK28" s="49"/>
      <c r="ERL28" s="49"/>
      <c r="ERN28" s="49"/>
      <c r="ERU28" s="75"/>
      <c r="ESA28" s="49"/>
      <c r="ESB28" s="49"/>
      <c r="ESD28" s="49"/>
      <c r="ESK28" s="75"/>
      <c r="ESQ28" s="49"/>
      <c r="ESR28" s="49"/>
      <c r="EST28" s="49"/>
      <c r="ETA28" s="75"/>
      <c r="ETG28" s="49"/>
      <c r="ETH28" s="49"/>
      <c r="ETJ28" s="49"/>
      <c r="ETQ28" s="75"/>
      <c r="ETW28" s="49"/>
      <c r="ETX28" s="49"/>
      <c r="ETZ28" s="49"/>
      <c r="EUG28" s="75"/>
      <c r="EUM28" s="49"/>
      <c r="EUN28" s="49"/>
      <c r="EUP28" s="49"/>
      <c r="EUW28" s="75"/>
      <c r="EVC28" s="49"/>
      <c r="EVD28" s="49"/>
      <c r="EVF28" s="49"/>
      <c r="EVM28" s="75"/>
      <c r="EVS28" s="49"/>
      <c r="EVT28" s="49"/>
      <c r="EVV28" s="49"/>
      <c r="EWC28" s="75"/>
      <c r="EWI28" s="49"/>
      <c r="EWJ28" s="49"/>
      <c r="EWL28" s="49"/>
      <c r="EWS28" s="75"/>
      <c r="EWY28" s="49"/>
      <c r="EWZ28" s="49"/>
      <c r="EXB28" s="49"/>
      <c r="EXI28" s="75"/>
      <c r="EXO28" s="49"/>
      <c r="EXP28" s="49"/>
      <c r="EXR28" s="49"/>
      <c r="EXY28" s="75"/>
      <c r="EYE28" s="49"/>
      <c r="EYF28" s="49"/>
      <c r="EYH28" s="49"/>
      <c r="EYO28" s="75"/>
      <c r="EYU28" s="49"/>
      <c r="EYV28" s="49"/>
      <c r="EYX28" s="49"/>
      <c r="EZE28" s="75"/>
      <c r="EZK28" s="49"/>
      <c r="EZL28" s="49"/>
      <c r="EZN28" s="49"/>
      <c r="EZU28" s="75"/>
      <c r="FAA28" s="49"/>
      <c r="FAB28" s="49"/>
      <c r="FAD28" s="49"/>
      <c r="FAK28" s="75"/>
      <c r="FAQ28" s="49"/>
      <c r="FAR28" s="49"/>
      <c r="FAT28" s="49"/>
      <c r="FBA28" s="75"/>
      <c r="FBG28" s="49"/>
      <c r="FBH28" s="49"/>
      <c r="FBJ28" s="49"/>
      <c r="FBQ28" s="75"/>
      <c r="FBW28" s="49"/>
      <c r="FBX28" s="49"/>
      <c r="FBZ28" s="49"/>
      <c r="FCG28" s="75"/>
      <c r="FCM28" s="49"/>
      <c r="FCN28" s="49"/>
      <c r="FCP28" s="49"/>
      <c r="FCW28" s="75"/>
      <c r="FDC28" s="49"/>
      <c r="FDD28" s="49"/>
      <c r="FDF28" s="49"/>
      <c r="FDM28" s="75"/>
      <c r="FDS28" s="49"/>
      <c r="FDT28" s="49"/>
      <c r="FDV28" s="49"/>
      <c r="FEC28" s="75"/>
      <c r="FEI28" s="49"/>
      <c r="FEJ28" s="49"/>
      <c r="FEL28" s="49"/>
      <c r="FES28" s="75"/>
      <c r="FEY28" s="49"/>
      <c r="FEZ28" s="49"/>
      <c r="FFB28" s="49"/>
      <c r="FFI28" s="75"/>
      <c r="FFO28" s="49"/>
      <c r="FFP28" s="49"/>
      <c r="FFR28" s="49"/>
      <c r="FFY28" s="75"/>
      <c r="FGE28" s="49"/>
      <c r="FGF28" s="49"/>
      <c r="FGH28" s="49"/>
      <c r="FGO28" s="75"/>
      <c r="FGU28" s="49"/>
      <c r="FGV28" s="49"/>
      <c r="FGX28" s="49"/>
      <c r="FHE28" s="75"/>
      <c r="FHK28" s="49"/>
      <c r="FHL28" s="49"/>
      <c r="FHN28" s="49"/>
      <c r="FHU28" s="75"/>
      <c r="FIA28" s="49"/>
      <c r="FIB28" s="49"/>
      <c r="FID28" s="49"/>
      <c r="FIK28" s="75"/>
      <c r="FIQ28" s="49"/>
      <c r="FIR28" s="49"/>
      <c r="FIT28" s="49"/>
      <c r="FJA28" s="75"/>
      <c r="FJG28" s="49"/>
      <c r="FJH28" s="49"/>
      <c r="FJJ28" s="49"/>
      <c r="FJQ28" s="75"/>
      <c r="FJW28" s="49"/>
      <c r="FJX28" s="49"/>
      <c r="FJZ28" s="49"/>
      <c r="FKG28" s="75"/>
      <c r="FKM28" s="49"/>
      <c r="FKN28" s="49"/>
      <c r="FKP28" s="49"/>
      <c r="FKW28" s="75"/>
      <c r="FLC28" s="49"/>
      <c r="FLD28" s="49"/>
      <c r="FLF28" s="49"/>
      <c r="FLM28" s="75"/>
      <c r="FLS28" s="49"/>
      <c r="FLT28" s="49"/>
      <c r="FLV28" s="49"/>
      <c r="FMC28" s="75"/>
      <c r="FMI28" s="49"/>
      <c r="FMJ28" s="49"/>
      <c r="FML28" s="49"/>
      <c r="FMS28" s="75"/>
      <c r="FMY28" s="49"/>
      <c r="FMZ28" s="49"/>
      <c r="FNB28" s="49"/>
      <c r="FNI28" s="75"/>
      <c r="FNO28" s="49"/>
      <c r="FNP28" s="49"/>
      <c r="FNR28" s="49"/>
      <c r="FNY28" s="75"/>
      <c r="FOE28" s="49"/>
      <c r="FOF28" s="49"/>
      <c r="FOH28" s="49"/>
      <c r="FOO28" s="75"/>
      <c r="FOU28" s="49"/>
      <c r="FOV28" s="49"/>
      <c r="FOX28" s="49"/>
      <c r="FPE28" s="75"/>
      <c r="FPK28" s="49"/>
      <c r="FPL28" s="49"/>
      <c r="FPN28" s="49"/>
      <c r="FPU28" s="75"/>
      <c r="FQA28" s="49"/>
      <c r="FQB28" s="49"/>
      <c r="FQD28" s="49"/>
      <c r="FQK28" s="75"/>
      <c r="FQQ28" s="49"/>
      <c r="FQR28" s="49"/>
      <c r="FQT28" s="49"/>
      <c r="FRA28" s="75"/>
      <c r="FRG28" s="49"/>
      <c r="FRH28" s="49"/>
      <c r="FRJ28" s="49"/>
      <c r="FRQ28" s="75"/>
      <c r="FRW28" s="49"/>
      <c r="FRX28" s="49"/>
      <c r="FRZ28" s="49"/>
      <c r="FSG28" s="75"/>
      <c r="FSM28" s="49"/>
      <c r="FSN28" s="49"/>
      <c r="FSP28" s="49"/>
      <c r="FSW28" s="75"/>
      <c r="FTC28" s="49"/>
      <c r="FTD28" s="49"/>
      <c r="FTF28" s="49"/>
      <c r="FTM28" s="75"/>
      <c r="FTS28" s="49"/>
      <c r="FTT28" s="49"/>
      <c r="FTV28" s="49"/>
      <c r="FUC28" s="75"/>
      <c r="FUI28" s="49"/>
      <c r="FUJ28" s="49"/>
      <c r="FUL28" s="49"/>
      <c r="FUS28" s="75"/>
      <c r="FUY28" s="49"/>
      <c r="FUZ28" s="49"/>
      <c r="FVB28" s="49"/>
      <c r="FVI28" s="75"/>
      <c r="FVO28" s="49"/>
      <c r="FVP28" s="49"/>
      <c r="FVR28" s="49"/>
      <c r="FVY28" s="75"/>
      <c r="FWE28" s="49"/>
      <c r="FWF28" s="49"/>
      <c r="FWH28" s="49"/>
      <c r="FWO28" s="75"/>
      <c r="FWU28" s="49"/>
      <c r="FWV28" s="49"/>
      <c r="FWX28" s="49"/>
      <c r="FXE28" s="75"/>
      <c r="FXK28" s="49"/>
      <c r="FXL28" s="49"/>
      <c r="FXN28" s="49"/>
      <c r="FXU28" s="75"/>
      <c r="FYA28" s="49"/>
      <c r="FYB28" s="49"/>
      <c r="FYD28" s="49"/>
      <c r="FYK28" s="75"/>
      <c r="FYQ28" s="49"/>
      <c r="FYR28" s="49"/>
      <c r="FYT28" s="49"/>
      <c r="FZA28" s="75"/>
      <c r="FZG28" s="49"/>
      <c r="FZH28" s="49"/>
      <c r="FZJ28" s="49"/>
      <c r="FZQ28" s="75"/>
      <c r="FZW28" s="49"/>
      <c r="FZX28" s="49"/>
      <c r="FZZ28" s="49"/>
      <c r="GAG28" s="75"/>
      <c r="GAM28" s="49"/>
      <c r="GAN28" s="49"/>
      <c r="GAP28" s="49"/>
      <c r="GAW28" s="75"/>
      <c r="GBC28" s="49"/>
      <c r="GBD28" s="49"/>
      <c r="GBF28" s="49"/>
      <c r="GBM28" s="75"/>
      <c r="GBS28" s="49"/>
      <c r="GBT28" s="49"/>
      <c r="GBV28" s="49"/>
      <c r="GCC28" s="75"/>
      <c r="GCI28" s="49"/>
      <c r="GCJ28" s="49"/>
      <c r="GCL28" s="49"/>
      <c r="GCS28" s="75"/>
      <c r="GCY28" s="49"/>
      <c r="GCZ28" s="49"/>
      <c r="GDB28" s="49"/>
      <c r="GDI28" s="75"/>
      <c r="GDO28" s="49"/>
      <c r="GDP28" s="49"/>
      <c r="GDR28" s="49"/>
      <c r="GDY28" s="75"/>
      <c r="GEE28" s="49"/>
      <c r="GEF28" s="49"/>
      <c r="GEH28" s="49"/>
      <c r="GEO28" s="75"/>
      <c r="GEU28" s="49"/>
      <c r="GEV28" s="49"/>
      <c r="GEX28" s="49"/>
      <c r="GFE28" s="75"/>
      <c r="GFK28" s="49"/>
      <c r="GFL28" s="49"/>
      <c r="GFN28" s="49"/>
      <c r="GFU28" s="75"/>
      <c r="GGA28" s="49"/>
      <c r="GGB28" s="49"/>
      <c r="GGD28" s="49"/>
      <c r="GGK28" s="75"/>
      <c r="GGQ28" s="49"/>
      <c r="GGR28" s="49"/>
      <c r="GGT28" s="49"/>
      <c r="GHA28" s="75"/>
      <c r="GHG28" s="49"/>
      <c r="GHH28" s="49"/>
      <c r="GHJ28" s="49"/>
      <c r="GHQ28" s="75"/>
      <c r="GHW28" s="49"/>
      <c r="GHX28" s="49"/>
      <c r="GHZ28" s="49"/>
      <c r="GIG28" s="75"/>
      <c r="GIM28" s="49"/>
      <c r="GIN28" s="49"/>
      <c r="GIP28" s="49"/>
      <c r="GIW28" s="75"/>
      <c r="GJC28" s="49"/>
      <c r="GJD28" s="49"/>
      <c r="GJF28" s="49"/>
      <c r="GJM28" s="75"/>
      <c r="GJS28" s="49"/>
      <c r="GJT28" s="49"/>
      <c r="GJV28" s="49"/>
      <c r="GKC28" s="75"/>
      <c r="GKI28" s="49"/>
      <c r="GKJ28" s="49"/>
      <c r="GKL28" s="49"/>
      <c r="GKS28" s="75"/>
      <c r="GKY28" s="49"/>
      <c r="GKZ28" s="49"/>
      <c r="GLB28" s="49"/>
      <c r="GLI28" s="75"/>
      <c r="GLO28" s="49"/>
      <c r="GLP28" s="49"/>
      <c r="GLR28" s="49"/>
      <c r="GLY28" s="75"/>
      <c r="GME28" s="49"/>
      <c r="GMF28" s="49"/>
      <c r="GMH28" s="49"/>
      <c r="GMO28" s="75"/>
      <c r="GMU28" s="49"/>
      <c r="GMV28" s="49"/>
      <c r="GMX28" s="49"/>
      <c r="GNE28" s="75"/>
      <c r="GNK28" s="49"/>
      <c r="GNL28" s="49"/>
      <c r="GNN28" s="49"/>
      <c r="GNU28" s="75"/>
      <c r="GOA28" s="49"/>
      <c r="GOB28" s="49"/>
      <c r="GOD28" s="49"/>
      <c r="GOK28" s="75"/>
      <c r="GOQ28" s="49"/>
      <c r="GOR28" s="49"/>
      <c r="GOT28" s="49"/>
      <c r="GPA28" s="75"/>
      <c r="GPG28" s="49"/>
      <c r="GPH28" s="49"/>
      <c r="GPJ28" s="49"/>
      <c r="GPQ28" s="75"/>
      <c r="GPW28" s="49"/>
      <c r="GPX28" s="49"/>
      <c r="GPZ28" s="49"/>
      <c r="GQG28" s="75"/>
      <c r="GQM28" s="49"/>
      <c r="GQN28" s="49"/>
      <c r="GQP28" s="49"/>
      <c r="GQW28" s="75"/>
      <c r="GRC28" s="49"/>
      <c r="GRD28" s="49"/>
      <c r="GRF28" s="49"/>
      <c r="GRM28" s="75"/>
      <c r="GRS28" s="49"/>
      <c r="GRT28" s="49"/>
      <c r="GRV28" s="49"/>
      <c r="GSC28" s="75"/>
      <c r="GSI28" s="49"/>
      <c r="GSJ28" s="49"/>
      <c r="GSL28" s="49"/>
      <c r="GSS28" s="75"/>
      <c r="GSY28" s="49"/>
      <c r="GSZ28" s="49"/>
      <c r="GTB28" s="49"/>
      <c r="GTI28" s="75"/>
      <c r="GTO28" s="49"/>
      <c r="GTP28" s="49"/>
      <c r="GTR28" s="49"/>
      <c r="GTY28" s="75"/>
      <c r="GUE28" s="49"/>
      <c r="GUF28" s="49"/>
      <c r="GUH28" s="49"/>
      <c r="GUO28" s="75"/>
      <c r="GUU28" s="49"/>
      <c r="GUV28" s="49"/>
      <c r="GUX28" s="49"/>
      <c r="GVE28" s="75"/>
      <c r="GVK28" s="49"/>
      <c r="GVL28" s="49"/>
      <c r="GVN28" s="49"/>
      <c r="GVU28" s="75"/>
      <c r="GWA28" s="49"/>
      <c r="GWB28" s="49"/>
      <c r="GWD28" s="49"/>
      <c r="GWK28" s="75"/>
      <c r="GWQ28" s="49"/>
      <c r="GWR28" s="49"/>
      <c r="GWT28" s="49"/>
      <c r="GXA28" s="75"/>
      <c r="GXG28" s="49"/>
      <c r="GXH28" s="49"/>
      <c r="GXJ28" s="49"/>
      <c r="GXQ28" s="75"/>
      <c r="GXW28" s="49"/>
      <c r="GXX28" s="49"/>
      <c r="GXZ28" s="49"/>
      <c r="GYG28" s="75"/>
      <c r="GYM28" s="49"/>
      <c r="GYN28" s="49"/>
      <c r="GYP28" s="49"/>
      <c r="GYW28" s="75"/>
      <c r="GZC28" s="49"/>
      <c r="GZD28" s="49"/>
      <c r="GZF28" s="49"/>
      <c r="GZM28" s="75"/>
      <c r="GZS28" s="49"/>
      <c r="GZT28" s="49"/>
      <c r="GZV28" s="49"/>
      <c r="HAC28" s="75"/>
      <c r="HAI28" s="49"/>
      <c r="HAJ28" s="49"/>
      <c r="HAL28" s="49"/>
      <c r="HAS28" s="75"/>
      <c r="HAY28" s="49"/>
      <c r="HAZ28" s="49"/>
      <c r="HBB28" s="49"/>
      <c r="HBI28" s="75"/>
      <c r="HBO28" s="49"/>
      <c r="HBP28" s="49"/>
      <c r="HBR28" s="49"/>
      <c r="HBY28" s="75"/>
      <c r="HCE28" s="49"/>
      <c r="HCF28" s="49"/>
      <c r="HCH28" s="49"/>
      <c r="HCO28" s="75"/>
      <c r="HCU28" s="49"/>
      <c r="HCV28" s="49"/>
      <c r="HCX28" s="49"/>
      <c r="HDE28" s="75"/>
      <c r="HDK28" s="49"/>
      <c r="HDL28" s="49"/>
      <c r="HDN28" s="49"/>
      <c r="HDU28" s="75"/>
      <c r="HEA28" s="49"/>
      <c r="HEB28" s="49"/>
      <c r="HED28" s="49"/>
      <c r="HEK28" s="75"/>
      <c r="HEQ28" s="49"/>
      <c r="HER28" s="49"/>
      <c r="HET28" s="49"/>
      <c r="HFA28" s="75"/>
      <c r="HFG28" s="49"/>
      <c r="HFH28" s="49"/>
      <c r="HFJ28" s="49"/>
      <c r="HFQ28" s="75"/>
      <c r="HFW28" s="49"/>
      <c r="HFX28" s="49"/>
      <c r="HFZ28" s="49"/>
      <c r="HGG28" s="75"/>
      <c r="HGM28" s="49"/>
      <c r="HGN28" s="49"/>
      <c r="HGP28" s="49"/>
      <c r="HGW28" s="75"/>
      <c r="HHC28" s="49"/>
      <c r="HHD28" s="49"/>
      <c r="HHF28" s="49"/>
      <c r="HHM28" s="75"/>
      <c r="HHS28" s="49"/>
      <c r="HHT28" s="49"/>
      <c r="HHV28" s="49"/>
      <c r="HIC28" s="75"/>
      <c r="HII28" s="49"/>
      <c r="HIJ28" s="49"/>
      <c r="HIL28" s="49"/>
      <c r="HIS28" s="75"/>
      <c r="HIY28" s="49"/>
      <c r="HIZ28" s="49"/>
      <c r="HJB28" s="49"/>
      <c r="HJI28" s="75"/>
      <c r="HJO28" s="49"/>
      <c r="HJP28" s="49"/>
      <c r="HJR28" s="49"/>
      <c r="HJY28" s="75"/>
      <c r="HKE28" s="49"/>
      <c r="HKF28" s="49"/>
      <c r="HKH28" s="49"/>
      <c r="HKO28" s="75"/>
      <c r="HKU28" s="49"/>
      <c r="HKV28" s="49"/>
      <c r="HKX28" s="49"/>
      <c r="HLE28" s="75"/>
      <c r="HLK28" s="49"/>
      <c r="HLL28" s="49"/>
      <c r="HLN28" s="49"/>
      <c r="HLU28" s="75"/>
      <c r="HMA28" s="49"/>
      <c r="HMB28" s="49"/>
      <c r="HMD28" s="49"/>
      <c r="HMK28" s="75"/>
      <c r="HMQ28" s="49"/>
      <c r="HMR28" s="49"/>
      <c r="HMT28" s="49"/>
      <c r="HNA28" s="75"/>
      <c r="HNG28" s="49"/>
      <c r="HNH28" s="49"/>
      <c r="HNJ28" s="49"/>
      <c r="HNQ28" s="75"/>
      <c r="HNW28" s="49"/>
      <c r="HNX28" s="49"/>
      <c r="HNZ28" s="49"/>
      <c r="HOG28" s="75"/>
      <c r="HOM28" s="49"/>
      <c r="HON28" s="49"/>
      <c r="HOP28" s="49"/>
      <c r="HOW28" s="75"/>
      <c r="HPC28" s="49"/>
      <c r="HPD28" s="49"/>
      <c r="HPF28" s="49"/>
      <c r="HPM28" s="75"/>
      <c r="HPS28" s="49"/>
      <c r="HPT28" s="49"/>
      <c r="HPV28" s="49"/>
      <c r="HQC28" s="75"/>
      <c r="HQI28" s="49"/>
      <c r="HQJ28" s="49"/>
      <c r="HQL28" s="49"/>
      <c r="HQS28" s="75"/>
      <c r="HQY28" s="49"/>
      <c r="HQZ28" s="49"/>
      <c r="HRB28" s="49"/>
      <c r="HRI28" s="75"/>
      <c r="HRO28" s="49"/>
      <c r="HRP28" s="49"/>
      <c r="HRR28" s="49"/>
      <c r="HRY28" s="75"/>
      <c r="HSE28" s="49"/>
      <c r="HSF28" s="49"/>
      <c r="HSH28" s="49"/>
      <c r="HSO28" s="75"/>
      <c r="HSU28" s="49"/>
      <c r="HSV28" s="49"/>
      <c r="HSX28" s="49"/>
      <c r="HTE28" s="75"/>
      <c r="HTK28" s="49"/>
      <c r="HTL28" s="49"/>
      <c r="HTN28" s="49"/>
      <c r="HTU28" s="75"/>
      <c r="HUA28" s="49"/>
      <c r="HUB28" s="49"/>
      <c r="HUD28" s="49"/>
      <c r="HUK28" s="75"/>
      <c r="HUQ28" s="49"/>
      <c r="HUR28" s="49"/>
      <c r="HUT28" s="49"/>
      <c r="HVA28" s="75"/>
      <c r="HVG28" s="49"/>
      <c r="HVH28" s="49"/>
      <c r="HVJ28" s="49"/>
      <c r="HVQ28" s="75"/>
      <c r="HVW28" s="49"/>
      <c r="HVX28" s="49"/>
      <c r="HVZ28" s="49"/>
      <c r="HWG28" s="75"/>
      <c r="HWM28" s="49"/>
      <c r="HWN28" s="49"/>
      <c r="HWP28" s="49"/>
      <c r="HWW28" s="75"/>
      <c r="HXC28" s="49"/>
      <c r="HXD28" s="49"/>
      <c r="HXF28" s="49"/>
      <c r="HXM28" s="75"/>
      <c r="HXS28" s="49"/>
      <c r="HXT28" s="49"/>
      <c r="HXV28" s="49"/>
      <c r="HYC28" s="75"/>
      <c r="HYI28" s="49"/>
      <c r="HYJ28" s="49"/>
      <c r="HYL28" s="49"/>
      <c r="HYS28" s="75"/>
      <c r="HYY28" s="49"/>
      <c r="HYZ28" s="49"/>
      <c r="HZB28" s="49"/>
      <c r="HZI28" s="75"/>
      <c r="HZO28" s="49"/>
      <c r="HZP28" s="49"/>
      <c r="HZR28" s="49"/>
      <c r="HZY28" s="75"/>
      <c r="IAE28" s="49"/>
      <c r="IAF28" s="49"/>
      <c r="IAH28" s="49"/>
      <c r="IAO28" s="75"/>
      <c r="IAU28" s="49"/>
      <c r="IAV28" s="49"/>
      <c r="IAX28" s="49"/>
      <c r="IBE28" s="75"/>
      <c r="IBK28" s="49"/>
      <c r="IBL28" s="49"/>
      <c r="IBN28" s="49"/>
      <c r="IBU28" s="75"/>
      <c r="ICA28" s="49"/>
      <c r="ICB28" s="49"/>
      <c r="ICD28" s="49"/>
      <c r="ICK28" s="75"/>
      <c r="ICQ28" s="49"/>
      <c r="ICR28" s="49"/>
      <c r="ICT28" s="49"/>
      <c r="IDA28" s="75"/>
      <c r="IDG28" s="49"/>
      <c r="IDH28" s="49"/>
      <c r="IDJ28" s="49"/>
      <c r="IDQ28" s="75"/>
      <c r="IDW28" s="49"/>
      <c r="IDX28" s="49"/>
      <c r="IDZ28" s="49"/>
      <c r="IEG28" s="75"/>
      <c r="IEM28" s="49"/>
      <c r="IEN28" s="49"/>
      <c r="IEP28" s="49"/>
      <c r="IEW28" s="75"/>
      <c r="IFC28" s="49"/>
      <c r="IFD28" s="49"/>
      <c r="IFF28" s="49"/>
      <c r="IFM28" s="75"/>
      <c r="IFS28" s="49"/>
      <c r="IFT28" s="49"/>
      <c r="IFV28" s="49"/>
      <c r="IGC28" s="75"/>
      <c r="IGI28" s="49"/>
      <c r="IGJ28" s="49"/>
      <c r="IGL28" s="49"/>
      <c r="IGS28" s="75"/>
      <c r="IGY28" s="49"/>
      <c r="IGZ28" s="49"/>
      <c r="IHB28" s="49"/>
      <c r="IHI28" s="75"/>
      <c r="IHO28" s="49"/>
      <c r="IHP28" s="49"/>
      <c r="IHR28" s="49"/>
      <c r="IHY28" s="75"/>
      <c r="IIE28" s="49"/>
      <c r="IIF28" s="49"/>
      <c r="IIH28" s="49"/>
      <c r="IIO28" s="75"/>
      <c r="IIU28" s="49"/>
      <c r="IIV28" s="49"/>
      <c r="IIX28" s="49"/>
      <c r="IJE28" s="75"/>
      <c r="IJK28" s="49"/>
      <c r="IJL28" s="49"/>
      <c r="IJN28" s="49"/>
      <c r="IJU28" s="75"/>
      <c r="IKA28" s="49"/>
      <c r="IKB28" s="49"/>
      <c r="IKD28" s="49"/>
      <c r="IKK28" s="75"/>
      <c r="IKQ28" s="49"/>
      <c r="IKR28" s="49"/>
      <c r="IKT28" s="49"/>
      <c r="ILA28" s="75"/>
      <c r="ILG28" s="49"/>
      <c r="ILH28" s="49"/>
      <c r="ILJ28" s="49"/>
      <c r="ILQ28" s="75"/>
      <c r="ILW28" s="49"/>
      <c r="ILX28" s="49"/>
      <c r="ILZ28" s="49"/>
      <c r="IMG28" s="75"/>
      <c r="IMM28" s="49"/>
      <c r="IMN28" s="49"/>
      <c r="IMP28" s="49"/>
      <c r="IMW28" s="75"/>
      <c r="INC28" s="49"/>
      <c r="IND28" s="49"/>
      <c r="INF28" s="49"/>
      <c r="INM28" s="75"/>
      <c r="INS28" s="49"/>
      <c r="INT28" s="49"/>
      <c r="INV28" s="49"/>
      <c r="IOC28" s="75"/>
      <c r="IOI28" s="49"/>
      <c r="IOJ28" s="49"/>
      <c r="IOL28" s="49"/>
      <c r="IOS28" s="75"/>
      <c r="IOY28" s="49"/>
      <c r="IOZ28" s="49"/>
      <c r="IPB28" s="49"/>
      <c r="IPI28" s="75"/>
      <c r="IPO28" s="49"/>
      <c r="IPP28" s="49"/>
      <c r="IPR28" s="49"/>
      <c r="IPY28" s="75"/>
      <c r="IQE28" s="49"/>
      <c r="IQF28" s="49"/>
      <c r="IQH28" s="49"/>
      <c r="IQO28" s="75"/>
      <c r="IQU28" s="49"/>
      <c r="IQV28" s="49"/>
      <c r="IQX28" s="49"/>
      <c r="IRE28" s="75"/>
      <c r="IRK28" s="49"/>
      <c r="IRL28" s="49"/>
      <c r="IRN28" s="49"/>
      <c r="IRU28" s="75"/>
      <c r="ISA28" s="49"/>
      <c r="ISB28" s="49"/>
      <c r="ISD28" s="49"/>
      <c r="ISK28" s="75"/>
      <c r="ISQ28" s="49"/>
      <c r="ISR28" s="49"/>
      <c r="IST28" s="49"/>
      <c r="ITA28" s="75"/>
      <c r="ITG28" s="49"/>
      <c r="ITH28" s="49"/>
      <c r="ITJ28" s="49"/>
      <c r="ITQ28" s="75"/>
      <c r="ITW28" s="49"/>
      <c r="ITX28" s="49"/>
      <c r="ITZ28" s="49"/>
      <c r="IUG28" s="75"/>
      <c r="IUM28" s="49"/>
      <c r="IUN28" s="49"/>
      <c r="IUP28" s="49"/>
      <c r="IUW28" s="75"/>
      <c r="IVC28" s="49"/>
      <c r="IVD28" s="49"/>
      <c r="IVF28" s="49"/>
      <c r="IVM28" s="75"/>
      <c r="IVS28" s="49"/>
      <c r="IVT28" s="49"/>
      <c r="IVV28" s="49"/>
      <c r="IWC28" s="75"/>
      <c r="IWI28" s="49"/>
      <c r="IWJ28" s="49"/>
      <c r="IWL28" s="49"/>
      <c r="IWS28" s="75"/>
      <c r="IWY28" s="49"/>
      <c r="IWZ28" s="49"/>
      <c r="IXB28" s="49"/>
      <c r="IXI28" s="75"/>
      <c r="IXO28" s="49"/>
      <c r="IXP28" s="49"/>
      <c r="IXR28" s="49"/>
      <c r="IXY28" s="75"/>
      <c r="IYE28" s="49"/>
      <c r="IYF28" s="49"/>
      <c r="IYH28" s="49"/>
      <c r="IYO28" s="75"/>
      <c r="IYU28" s="49"/>
      <c r="IYV28" s="49"/>
      <c r="IYX28" s="49"/>
      <c r="IZE28" s="75"/>
      <c r="IZK28" s="49"/>
      <c r="IZL28" s="49"/>
      <c r="IZN28" s="49"/>
      <c r="IZU28" s="75"/>
      <c r="JAA28" s="49"/>
      <c r="JAB28" s="49"/>
      <c r="JAD28" s="49"/>
      <c r="JAK28" s="75"/>
      <c r="JAQ28" s="49"/>
      <c r="JAR28" s="49"/>
      <c r="JAT28" s="49"/>
      <c r="JBA28" s="75"/>
      <c r="JBG28" s="49"/>
      <c r="JBH28" s="49"/>
      <c r="JBJ28" s="49"/>
      <c r="JBQ28" s="75"/>
      <c r="JBW28" s="49"/>
      <c r="JBX28" s="49"/>
      <c r="JBZ28" s="49"/>
      <c r="JCG28" s="75"/>
      <c r="JCM28" s="49"/>
      <c r="JCN28" s="49"/>
      <c r="JCP28" s="49"/>
      <c r="JCW28" s="75"/>
      <c r="JDC28" s="49"/>
      <c r="JDD28" s="49"/>
      <c r="JDF28" s="49"/>
      <c r="JDM28" s="75"/>
      <c r="JDS28" s="49"/>
      <c r="JDT28" s="49"/>
      <c r="JDV28" s="49"/>
      <c r="JEC28" s="75"/>
      <c r="JEI28" s="49"/>
      <c r="JEJ28" s="49"/>
      <c r="JEL28" s="49"/>
      <c r="JES28" s="75"/>
      <c r="JEY28" s="49"/>
      <c r="JEZ28" s="49"/>
      <c r="JFB28" s="49"/>
      <c r="JFI28" s="75"/>
      <c r="JFO28" s="49"/>
      <c r="JFP28" s="49"/>
      <c r="JFR28" s="49"/>
      <c r="JFY28" s="75"/>
      <c r="JGE28" s="49"/>
      <c r="JGF28" s="49"/>
      <c r="JGH28" s="49"/>
      <c r="JGO28" s="75"/>
      <c r="JGU28" s="49"/>
      <c r="JGV28" s="49"/>
      <c r="JGX28" s="49"/>
      <c r="JHE28" s="75"/>
      <c r="JHK28" s="49"/>
      <c r="JHL28" s="49"/>
      <c r="JHN28" s="49"/>
      <c r="JHU28" s="75"/>
      <c r="JIA28" s="49"/>
      <c r="JIB28" s="49"/>
      <c r="JID28" s="49"/>
      <c r="JIK28" s="75"/>
      <c r="JIQ28" s="49"/>
      <c r="JIR28" s="49"/>
      <c r="JIT28" s="49"/>
      <c r="JJA28" s="75"/>
      <c r="JJG28" s="49"/>
      <c r="JJH28" s="49"/>
      <c r="JJJ28" s="49"/>
      <c r="JJQ28" s="75"/>
      <c r="JJW28" s="49"/>
      <c r="JJX28" s="49"/>
      <c r="JJZ28" s="49"/>
      <c r="JKG28" s="75"/>
      <c r="JKM28" s="49"/>
      <c r="JKN28" s="49"/>
      <c r="JKP28" s="49"/>
      <c r="JKW28" s="75"/>
      <c r="JLC28" s="49"/>
      <c r="JLD28" s="49"/>
      <c r="JLF28" s="49"/>
      <c r="JLM28" s="75"/>
      <c r="JLS28" s="49"/>
      <c r="JLT28" s="49"/>
      <c r="JLV28" s="49"/>
      <c r="JMC28" s="75"/>
      <c r="JMI28" s="49"/>
      <c r="JMJ28" s="49"/>
      <c r="JML28" s="49"/>
      <c r="JMS28" s="75"/>
      <c r="JMY28" s="49"/>
      <c r="JMZ28" s="49"/>
      <c r="JNB28" s="49"/>
      <c r="JNI28" s="75"/>
      <c r="JNO28" s="49"/>
      <c r="JNP28" s="49"/>
      <c r="JNR28" s="49"/>
      <c r="JNY28" s="75"/>
      <c r="JOE28" s="49"/>
      <c r="JOF28" s="49"/>
      <c r="JOH28" s="49"/>
      <c r="JOO28" s="75"/>
      <c r="JOU28" s="49"/>
      <c r="JOV28" s="49"/>
      <c r="JOX28" s="49"/>
      <c r="JPE28" s="75"/>
      <c r="JPK28" s="49"/>
      <c r="JPL28" s="49"/>
      <c r="JPN28" s="49"/>
      <c r="JPU28" s="75"/>
      <c r="JQA28" s="49"/>
      <c r="JQB28" s="49"/>
      <c r="JQD28" s="49"/>
      <c r="JQK28" s="75"/>
      <c r="JQQ28" s="49"/>
      <c r="JQR28" s="49"/>
      <c r="JQT28" s="49"/>
      <c r="JRA28" s="75"/>
      <c r="JRG28" s="49"/>
      <c r="JRH28" s="49"/>
      <c r="JRJ28" s="49"/>
      <c r="JRQ28" s="75"/>
      <c r="JRW28" s="49"/>
      <c r="JRX28" s="49"/>
      <c r="JRZ28" s="49"/>
      <c r="JSG28" s="75"/>
      <c r="JSM28" s="49"/>
      <c r="JSN28" s="49"/>
      <c r="JSP28" s="49"/>
      <c r="JSW28" s="75"/>
      <c r="JTC28" s="49"/>
      <c r="JTD28" s="49"/>
      <c r="JTF28" s="49"/>
      <c r="JTM28" s="75"/>
      <c r="JTS28" s="49"/>
      <c r="JTT28" s="49"/>
      <c r="JTV28" s="49"/>
      <c r="JUC28" s="75"/>
      <c r="JUI28" s="49"/>
      <c r="JUJ28" s="49"/>
      <c r="JUL28" s="49"/>
      <c r="JUS28" s="75"/>
      <c r="JUY28" s="49"/>
      <c r="JUZ28" s="49"/>
      <c r="JVB28" s="49"/>
      <c r="JVI28" s="75"/>
      <c r="JVO28" s="49"/>
      <c r="JVP28" s="49"/>
      <c r="JVR28" s="49"/>
      <c r="JVY28" s="75"/>
      <c r="JWE28" s="49"/>
      <c r="JWF28" s="49"/>
      <c r="JWH28" s="49"/>
      <c r="JWO28" s="75"/>
      <c r="JWU28" s="49"/>
      <c r="JWV28" s="49"/>
      <c r="JWX28" s="49"/>
      <c r="JXE28" s="75"/>
      <c r="JXK28" s="49"/>
      <c r="JXL28" s="49"/>
      <c r="JXN28" s="49"/>
      <c r="JXU28" s="75"/>
      <c r="JYA28" s="49"/>
      <c r="JYB28" s="49"/>
      <c r="JYD28" s="49"/>
      <c r="JYK28" s="75"/>
      <c r="JYQ28" s="49"/>
      <c r="JYR28" s="49"/>
      <c r="JYT28" s="49"/>
      <c r="JZA28" s="75"/>
      <c r="JZG28" s="49"/>
      <c r="JZH28" s="49"/>
      <c r="JZJ28" s="49"/>
      <c r="JZQ28" s="75"/>
      <c r="JZW28" s="49"/>
      <c r="JZX28" s="49"/>
      <c r="JZZ28" s="49"/>
      <c r="KAG28" s="75"/>
      <c r="KAM28" s="49"/>
      <c r="KAN28" s="49"/>
      <c r="KAP28" s="49"/>
      <c r="KAW28" s="75"/>
      <c r="KBC28" s="49"/>
      <c r="KBD28" s="49"/>
      <c r="KBF28" s="49"/>
      <c r="KBM28" s="75"/>
      <c r="KBS28" s="49"/>
      <c r="KBT28" s="49"/>
      <c r="KBV28" s="49"/>
      <c r="KCC28" s="75"/>
      <c r="KCI28" s="49"/>
      <c r="KCJ28" s="49"/>
      <c r="KCL28" s="49"/>
      <c r="KCS28" s="75"/>
      <c r="KCY28" s="49"/>
      <c r="KCZ28" s="49"/>
      <c r="KDB28" s="49"/>
      <c r="KDI28" s="75"/>
      <c r="KDO28" s="49"/>
      <c r="KDP28" s="49"/>
      <c r="KDR28" s="49"/>
      <c r="KDY28" s="75"/>
      <c r="KEE28" s="49"/>
      <c r="KEF28" s="49"/>
      <c r="KEH28" s="49"/>
      <c r="KEO28" s="75"/>
      <c r="KEU28" s="49"/>
      <c r="KEV28" s="49"/>
      <c r="KEX28" s="49"/>
      <c r="KFE28" s="75"/>
      <c r="KFK28" s="49"/>
      <c r="KFL28" s="49"/>
      <c r="KFN28" s="49"/>
      <c r="KFU28" s="75"/>
      <c r="KGA28" s="49"/>
      <c r="KGB28" s="49"/>
      <c r="KGD28" s="49"/>
      <c r="KGK28" s="75"/>
      <c r="KGQ28" s="49"/>
      <c r="KGR28" s="49"/>
      <c r="KGT28" s="49"/>
      <c r="KHA28" s="75"/>
      <c r="KHG28" s="49"/>
      <c r="KHH28" s="49"/>
      <c r="KHJ28" s="49"/>
      <c r="KHQ28" s="75"/>
      <c r="KHW28" s="49"/>
      <c r="KHX28" s="49"/>
      <c r="KHZ28" s="49"/>
      <c r="KIG28" s="75"/>
      <c r="KIM28" s="49"/>
      <c r="KIN28" s="49"/>
      <c r="KIP28" s="49"/>
      <c r="KIW28" s="75"/>
      <c r="KJC28" s="49"/>
      <c r="KJD28" s="49"/>
      <c r="KJF28" s="49"/>
      <c r="KJM28" s="75"/>
      <c r="KJS28" s="49"/>
      <c r="KJT28" s="49"/>
      <c r="KJV28" s="49"/>
      <c r="KKC28" s="75"/>
      <c r="KKI28" s="49"/>
      <c r="KKJ28" s="49"/>
      <c r="KKL28" s="49"/>
      <c r="KKS28" s="75"/>
      <c r="KKY28" s="49"/>
      <c r="KKZ28" s="49"/>
      <c r="KLB28" s="49"/>
      <c r="KLI28" s="75"/>
      <c r="KLO28" s="49"/>
      <c r="KLP28" s="49"/>
      <c r="KLR28" s="49"/>
      <c r="KLY28" s="75"/>
      <c r="KME28" s="49"/>
      <c r="KMF28" s="49"/>
      <c r="KMH28" s="49"/>
      <c r="KMO28" s="75"/>
      <c r="KMU28" s="49"/>
      <c r="KMV28" s="49"/>
      <c r="KMX28" s="49"/>
      <c r="KNE28" s="75"/>
      <c r="KNK28" s="49"/>
      <c r="KNL28" s="49"/>
      <c r="KNN28" s="49"/>
      <c r="KNU28" s="75"/>
      <c r="KOA28" s="49"/>
      <c r="KOB28" s="49"/>
      <c r="KOD28" s="49"/>
      <c r="KOK28" s="75"/>
      <c r="KOQ28" s="49"/>
      <c r="KOR28" s="49"/>
      <c r="KOT28" s="49"/>
      <c r="KPA28" s="75"/>
      <c r="KPG28" s="49"/>
      <c r="KPH28" s="49"/>
      <c r="KPJ28" s="49"/>
      <c r="KPQ28" s="75"/>
      <c r="KPW28" s="49"/>
      <c r="KPX28" s="49"/>
      <c r="KPZ28" s="49"/>
      <c r="KQG28" s="75"/>
      <c r="KQM28" s="49"/>
      <c r="KQN28" s="49"/>
      <c r="KQP28" s="49"/>
      <c r="KQW28" s="75"/>
      <c r="KRC28" s="49"/>
      <c r="KRD28" s="49"/>
      <c r="KRF28" s="49"/>
      <c r="KRM28" s="75"/>
      <c r="KRS28" s="49"/>
      <c r="KRT28" s="49"/>
      <c r="KRV28" s="49"/>
      <c r="KSC28" s="75"/>
      <c r="KSI28" s="49"/>
      <c r="KSJ28" s="49"/>
      <c r="KSL28" s="49"/>
      <c r="KSS28" s="75"/>
      <c r="KSY28" s="49"/>
      <c r="KSZ28" s="49"/>
      <c r="KTB28" s="49"/>
      <c r="KTI28" s="75"/>
      <c r="KTO28" s="49"/>
      <c r="KTP28" s="49"/>
      <c r="KTR28" s="49"/>
      <c r="KTY28" s="75"/>
      <c r="KUE28" s="49"/>
      <c r="KUF28" s="49"/>
      <c r="KUH28" s="49"/>
      <c r="KUO28" s="75"/>
      <c r="KUU28" s="49"/>
      <c r="KUV28" s="49"/>
      <c r="KUX28" s="49"/>
      <c r="KVE28" s="75"/>
      <c r="KVK28" s="49"/>
      <c r="KVL28" s="49"/>
      <c r="KVN28" s="49"/>
      <c r="KVU28" s="75"/>
      <c r="KWA28" s="49"/>
      <c r="KWB28" s="49"/>
      <c r="KWD28" s="49"/>
      <c r="KWK28" s="75"/>
      <c r="KWQ28" s="49"/>
      <c r="KWR28" s="49"/>
      <c r="KWT28" s="49"/>
      <c r="KXA28" s="75"/>
      <c r="KXG28" s="49"/>
      <c r="KXH28" s="49"/>
      <c r="KXJ28" s="49"/>
      <c r="KXQ28" s="75"/>
      <c r="KXW28" s="49"/>
      <c r="KXX28" s="49"/>
      <c r="KXZ28" s="49"/>
      <c r="KYG28" s="75"/>
      <c r="KYM28" s="49"/>
      <c r="KYN28" s="49"/>
      <c r="KYP28" s="49"/>
      <c r="KYW28" s="75"/>
      <c r="KZC28" s="49"/>
      <c r="KZD28" s="49"/>
      <c r="KZF28" s="49"/>
      <c r="KZM28" s="75"/>
      <c r="KZS28" s="49"/>
      <c r="KZT28" s="49"/>
      <c r="KZV28" s="49"/>
      <c r="LAC28" s="75"/>
      <c r="LAI28" s="49"/>
      <c r="LAJ28" s="49"/>
      <c r="LAL28" s="49"/>
      <c r="LAS28" s="75"/>
      <c r="LAY28" s="49"/>
      <c r="LAZ28" s="49"/>
      <c r="LBB28" s="49"/>
      <c r="LBI28" s="75"/>
      <c r="LBO28" s="49"/>
      <c r="LBP28" s="49"/>
      <c r="LBR28" s="49"/>
      <c r="LBY28" s="75"/>
      <c r="LCE28" s="49"/>
      <c r="LCF28" s="49"/>
      <c r="LCH28" s="49"/>
      <c r="LCO28" s="75"/>
      <c r="LCU28" s="49"/>
      <c r="LCV28" s="49"/>
      <c r="LCX28" s="49"/>
      <c r="LDE28" s="75"/>
      <c r="LDK28" s="49"/>
      <c r="LDL28" s="49"/>
      <c r="LDN28" s="49"/>
      <c r="LDU28" s="75"/>
      <c r="LEA28" s="49"/>
      <c r="LEB28" s="49"/>
      <c r="LED28" s="49"/>
      <c r="LEK28" s="75"/>
      <c r="LEQ28" s="49"/>
      <c r="LER28" s="49"/>
      <c r="LET28" s="49"/>
      <c r="LFA28" s="75"/>
      <c r="LFG28" s="49"/>
      <c r="LFH28" s="49"/>
      <c r="LFJ28" s="49"/>
      <c r="LFQ28" s="75"/>
      <c r="LFW28" s="49"/>
      <c r="LFX28" s="49"/>
      <c r="LFZ28" s="49"/>
      <c r="LGG28" s="75"/>
      <c r="LGM28" s="49"/>
      <c r="LGN28" s="49"/>
      <c r="LGP28" s="49"/>
      <c r="LGW28" s="75"/>
      <c r="LHC28" s="49"/>
      <c r="LHD28" s="49"/>
      <c r="LHF28" s="49"/>
      <c r="LHM28" s="75"/>
      <c r="LHS28" s="49"/>
      <c r="LHT28" s="49"/>
      <c r="LHV28" s="49"/>
      <c r="LIC28" s="75"/>
      <c r="LII28" s="49"/>
      <c r="LIJ28" s="49"/>
      <c r="LIL28" s="49"/>
      <c r="LIS28" s="75"/>
      <c r="LIY28" s="49"/>
      <c r="LIZ28" s="49"/>
      <c r="LJB28" s="49"/>
      <c r="LJI28" s="75"/>
      <c r="LJO28" s="49"/>
      <c r="LJP28" s="49"/>
      <c r="LJR28" s="49"/>
      <c r="LJY28" s="75"/>
      <c r="LKE28" s="49"/>
      <c r="LKF28" s="49"/>
      <c r="LKH28" s="49"/>
      <c r="LKO28" s="75"/>
      <c r="LKU28" s="49"/>
      <c r="LKV28" s="49"/>
      <c r="LKX28" s="49"/>
      <c r="LLE28" s="75"/>
      <c r="LLK28" s="49"/>
      <c r="LLL28" s="49"/>
      <c r="LLN28" s="49"/>
      <c r="LLU28" s="75"/>
      <c r="LMA28" s="49"/>
      <c r="LMB28" s="49"/>
      <c r="LMD28" s="49"/>
      <c r="LMK28" s="75"/>
      <c r="LMQ28" s="49"/>
      <c r="LMR28" s="49"/>
      <c r="LMT28" s="49"/>
      <c r="LNA28" s="75"/>
      <c r="LNG28" s="49"/>
      <c r="LNH28" s="49"/>
      <c r="LNJ28" s="49"/>
      <c r="LNQ28" s="75"/>
      <c r="LNW28" s="49"/>
      <c r="LNX28" s="49"/>
      <c r="LNZ28" s="49"/>
      <c r="LOG28" s="75"/>
      <c r="LOM28" s="49"/>
      <c r="LON28" s="49"/>
      <c r="LOP28" s="49"/>
      <c r="LOW28" s="75"/>
      <c r="LPC28" s="49"/>
      <c r="LPD28" s="49"/>
      <c r="LPF28" s="49"/>
      <c r="LPM28" s="75"/>
      <c r="LPS28" s="49"/>
      <c r="LPT28" s="49"/>
      <c r="LPV28" s="49"/>
      <c r="LQC28" s="75"/>
      <c r="LQI28" s="49"/>
      <c r="LQJ28" s="49"/>
      <c r="LQL28" s="49"/>
      <c r="LQS28" s="75"/>
      <c r="LQY28" s="49"/>
      <c r="LQZ28" s="49"/>
      <c r="LRB28" s="49"/>
      <c r="LRI28" s="75"/>
      <c r="LRO28" s="49"/>
      <c r="LRP28" s="49"/>
      <c r="LRR28" s="49"/>
      <c r="LRY28" s="75"/>
      <c r="LSE28" s="49"/>
      <c r="LSF28" s="49"/>
      <c r="LSH28" s="49"/>
      <c r="LSO28" s="75"/>
      <c r="LSU28" s="49"/>
      <c r="LSV28" s="49"/>
      <c r="LSX28" s="49"/>
      <c r="LTE28" s="75"/>
      <c r="LTK28" s="49"/>
      <c r="LTL28" s="49"/>
      <c r="LTN28" s="49"/>
      <c r="LTU28" s="75"/>
      <c r="LUA28" s="49"/>
      <c r="LUB28" s="49"/>
      <c r="LUD28" s="49"/>
      <c r="LUK28" s="75"/>
      <c r="LUQ28" s="49"/>
      <c r="LUR28" s="49"/>
      <c r="LUT28" s="49"/>
      <c r="LVA28" s="75"/>
      <c r="LVG28" s="49"/>
      <c r="LVH28" s="49"/>
      <c r="LVJ28" s="49"/>
      <c r="LVQ28" s="75"/>
      <c r="LVW28" s="49"/>
      <c r="LVX28" s="49"/>
      <c r="LVZ28" s="49"/>
      <c r="LWG28" s="75"/>
      <c r="LWM28" s="49"/>
      <c r="LWN28" s="49"/>
      <c r="LWP28" s="49"/>
      <c r="LWW28" s="75"/>
      <c r="LXC28" s="49"/>
      <c r="LXD28" s="49"/>
      <c r="LXF28" s="49"/>
      <c r="LXM28" s="75"/>
      <c r="LXS28" s="49"/>
      <c r="LXT28" s="49"/>
      <c r="LXV28" s="49"/>
      <c r="LYC28" s="75"/>
      <c r="LYI28" s="49"/>
      <c r="LYJ28" s="49"/>
      <c r="LYL28" s="49"/>
      <c r="LYS28" s="75"/>
      <c r="LYY28" s="49"/>
      <c r="LYZ28" s="49"/>
      <c r="LZB28" s="49"/>
      <c r="LZI28" s="75"/>
      <c r="LZO28" s="49"/>
      <c r="LZP28" s="49"/>
      <c r="LZR28" s="49"/>
      <c r="LZY28" s="75"/>
      <c r="MAE28" s="49"/>
      <c r="MAF28" s="49"/>
      <c r="MAH28" s="49"/>
      <c r="MAO28" s="75"/>
      <c r="MAU28" s="49"/>
      <c r="MAV28" s="49"/>
      <c r="MAX28" s="49"/>
      <c r="MBE28" s="75"/>
      <c r="MBK28" s="49"/>
      <c r="MBL28" s="49"/>
      <c r="MBN28" s="49"/>
      <c r="MBU28" s="75"/>
      <c r="MCA28" s="49"/>
      <c r="MCB28" s="49"/>
      <c r="MCD28" s="49"/>
      <c r="MCK28" s="75"/>
      <c r="MCQ28" s="49"/>
      <c r="MCR28" s="49"/>
      <c r="MCT28" s="49"/>
      <c r="MDA28" s="75"/>
      <c r="MDG28" s="49"/>
      <c r="MDH28" s="49"/>
      <c r="MDJ28" s="49"/>
      <c r="MDQ28" s="75"/>
      <c r="MDW28" s="49"/>
      <c r="MDX28" s="49"/>
      <c r="MDZ28" s="49"/>
      <c r="MEG28" s="75"/>
      <c r="MEM28" s="49"/>
      <c r="MEN28" s="49"/>
      <c r="MEP28" s="49"/>
      <c r="MEW28" s="75"/>
      <c r="MFC28" s="49"/>
      <c r="MFD28" s="49"/>
      <c r="MFF28" s="49"/>
      <c r="MFM28" s="75"/>
      <c r="MFS28" s="49"/>
      <c r="MFT28" s="49"/>
      <c r="MFV28" s="49"/>
      <c r="MGC28" s="75"/>
      <c r="MGI28" s="49"/>
      <c r="MGJ28" s="49"/>
      <c r="MGL28" s="49"/>
      <c r="MGS28" s="75"/>
      <c r="MGY28" s="49"/>
      <c r="MGZ28" s="49"/>
      <c r="MHB28" s="49"/>
      <c r="MHI28" s="75"/>
      <c r="MHO28" s="49"/>
      <c r="MHP28" s="49"/>
      <c r="MHR28" s="49"/>
      <c r="MHY28" s="75"/>
      <c r="MIE28" s="49"/>
      <c r="MIF28" s="49"/>
      <c r="MIH28" s="49"/>
      <c r="MIO28" s="75"/>
      <c r="MIU28" s="49"/>
      <c r="MIV28" s="49"/>
      <c r="MIX28" s="49"/>
      <c r="MJE28" s="75"/>
      <c r="MJK28" s="49"/>
      <c r="MJL28" s="49"/>
      <c r="MJN28" s="49"/>
      <c r="MJU28" s="75"/>
      <c r="MKA28" s="49"/>
      <c r="MKB28" s="49"/>
      <c r="MKD28" s="49"/>
      <c r="MKK28" s="75"/>
      <c r="MKQ28" s="49"/>
      <c r="MKR28" s="49"/>
      <c r="MKT28" s="49"/>
      <c r="MLA28" s="75"/>
      <c r="MLG28" s="49"/>
      <c r="MLH28" s="49"/>
      <c r="MLJ28" s="49"/>
      <c r="MLQ28" s="75"/>
      <c r="MLW28" s="49"/>
      <c r="MLX28" s="49"/>
      <c r="MLZ28" s="49"/>
      <c r="MMG28" s="75"/>
      <c r="MMM28" s="49"/>
      <c r="MMN28" s="49"/>
      <c r="MMP28" s="49"/>
      <c r="MMW28" s="75"/>
      <c r="MNC28" s="49"/>
      <c r="MND28" s="49"/>
      <c r="MNF28" s="49"/>
      <c r="MNM28" s="75"/>
      <c r="MNS28" s="49"/>
      <c r="MNT28" s="49"/>
      <c r="MNV28" s="49"/>
      <c r="MOC28" s="75"/>
      <c r="MOI28" s="49"/>
      <c r="MOJ28" s="49"/>
      <c r="MOL28" s="49"/>
      <c r="MOS28" s="75"/>
      <c r="MOY28" s="49"/>
      <c r="MOZ28" s="49"/>
      <c r="MPB28" s="49"/>
      <c r="MPI28" s="75"/>
      <c r="MPO28" s="49"/>
      <c r="MPP28" s="49"/>
      <c r="MPR28" s="49"/>
      <c r="MPY28" s="75"/>
      <c r="MQE28" s="49"/>
      <c r="MQF28" s="49"/>
      <c r="MQH28" s="49"/>
      <c r="MQO28" s="75"/>
      <c r="MQU28" s="49"/>
      <c r="MQV28" s="49"/>
      <c r="MQX28" s="49"/>
      <c r="MRE28" s="75"/>
      <c r="MRK28" s="49"/>
      <c r="MRL28" s="49"/>
      <c r="MRN28" s="49"/>
      <c r="MRU28" s="75"/>
      <c r="MSA28" s="49"/>
      <c r="MSB28" s="49"/>
      <c r="MSD28" s="49"/>
      <c r="MSK28" s="75"/>
      <c r="MSQ28" s="49"/>
      <c r="MSR28" s="49"/>
      <c r="MST28" s="49"/>
      <c r="MTA28" s="75"/>
      <c r="MTG28" s="49"/>
      <c r="MTH28" s="49"/>
      <c r="MTJ28" s="49"/>
      <c r="MTQ28" s="75"/>
      <c r="MTW28" s="49"/>
      <c r="MTX28" s="49"/>
      <c r="MTZ28" s="49"/>
      <c r="MUG28" s="75"/>
      <c r="MUM28" s="49"/>
      <c r="MUN28" s="49"/>
      <c r="MUP28" s="49"/>
      <c r="MUW28" s="75"/>
      <c r="MVC28" s="49"/>
      <c r="MVD28" s="49"/>
      <c r="MVF28" s="49"/>
      <c r="MVM28" s="75"/>
      <c r="MVS28" s="49"/>
      <c r="MVT28" s="49"/>
      <c r="MVV28" s="49"/>
      <c r="MWC28" s="75"/>
      <c r="MWI28" s="49"/>
      <c r="MWJ28" s="49"/>
      <c r="MWL28" s="49"/>
      <c r="MWS28" s="75"/>
      <c r="MWY28" s="49"/>
      <c r="MWZ28" s="49"/>
      <c r="MXB28" s="49"/>
      <c r="MXI28" s="75"/>
      <c r="MXO28" s="49"/>
      <c r="MXP28" s="49"/>
      <c r="MXR28" s="49"/>
      <c r="MXY28" s="75"/>
      <c r="MYE28" s="49"/>
      <c r="MYF28" s="49"/>
      <c r="MYH28" s="49"/>
      <c r="MYO28" s="75"/>
      <c r="MYU28" s="49"/>
      <c r="MYV28" s="49"/>
      <c r="MYX28" s="49"/>
      <c r="MZE28" s="75"/>
      <c r="MZK28" s="49"/>
      <c r="MZL28" s="49"/>
      <c r="MZN28" s="49"/>
      <c r="MZU28" s="75"/>
      <c r="NAA28" s="49"/>
      <c r="NAB28" s="49"/>
      <c r="NAD28" s="49"/>
      <c r="NAK28" s="75"/>
      <c r="NAQ28" s="49"/>
      <c r="NAR28" s="49"/>
      <c r="NAT28" s="49"/>
      <c r="NBA28" s="75"/>
      <c r="NBG28" s="49"/>
      <c r="NBH28" s="49"/>
      <c r="NBJ28" s="49"/>
      <c r="NBQ28" s="75"/>
      <c r="NBW28" s="49"/>
      <c r="NBX28" s="49"/>
      <c r="NBZ28" s="49"/>
      <c r="NCG28" s="75"/>
      <c r="NCM28" s="49"/>
      <c r="NCN28" s="49"/>
      <c r="NCP28" s="49"/>
      <c r="NCW28" s="75"/>
      <c r="NDC28" s="49"/>
      <c r="NDD28" s="49"/>
      <c r="NDF28" s="49"/>
      <c r="NDM28" s="75"/>
      <c r="NDS28" s="49"/>
      <c r="NDT28" s="49"/>
      <c r="NDV28" s="49"/>
      <c r="NEC28" s="75"/>
      <c r="NEI28" s="49"/>
      <c r="NEJ28" s="49"/>
      <c r="NEL28" s="49"/>
      <c r="NES28" s="75"/>
      <c r="NEY28" s="49"/>
      <c r="NEZ28" s="49"/>
      <c r="NFB28" s="49"/>
      <c r="NFI28" s="75"/>
      <c r="NFO28" s="49"/>
      <c r="NFP28" s="49"/>
      <c r="NFR28" s="49"/>
      <c r="NFY28" s="75"/>
      <c r="NGE28" s="49"/>
      <c r="NGF28" s="49"/>
      <c r="NGH28" s="49"/>
      <c r="NGO28" s="75"/>
      <c r="NGU28" s="49"/>
      <c r="NGV28" s="49"/>
      <c r="NGX28" s="49"/>
      <c r="NHE28" s="75"/>
      <c r="NHK28" s="49"/>
      <c r="NHL28" s="49"/>
      <c r="NHN28" s="49"/>
      <c r="NHU28" s="75"/>
      <c r="NIA28" s="49"/>
      <c r="NIB28" s="49"/>
      <c r="NID28" s="49"/>
      <c r="NIK28" s="75"/>
      <c r="NIQ28" s="49"/>
      <c r="NIR28" s="49"/>
      <c r="NIT28" s="49"/>
      <c r="NJA28" s="75"/>
      <c r="NJG28" s="49"/>
      <c r="NJH28" s="49"/>
      <c r="NJJ28" s="49"/>
      <c r="NJQ28" s="75"/>
      <c r="NJW28" s="49"/>
      <c r="NJX28" s="49"/>
      <c r="NJZ28" s="49"/>
      <c r="NKG28" s="75"/>
      <c r="NKM28" s="49"/>
      <c r="NKN28" s="49"/>
      <c r="NKP28" s="49"/>
      <c r="NKW28" s="75"/>
      <c r="NLC28" s="49"/>
      <c r="NLD28" s="49"/>
      <c r="NLF28" s="49"/>
      <c r="NLM28" s="75"/>
      <c r="NLS28" s="49"/>
      <c r="NLT28" s="49"/>
      <c r="NLV28" s="49"/>
      <c r="NMC28" s="75"/>
      <c r="NMI28" s="49"/>
      <c r="NMJ28" s="49"/>
      <c r="NML28" s="49"/>
      <c r="NMS28" s="75"/>
      <c r="NMY28" s="49"/>
      <c r="NMZ28" s="49"/>
      <c r="NNB28" s="49"/>
      <c r="NNI28" s="75"/>
      <c r="NNO28" s="49"/>
      <c r="NNP28" s="49"/>
      <c r="NNR28" s="49"/>
      <c r="NNY28" s="75"/>
      <c r="NOE28" s="49"/>
      <c r="NOF28" s="49"/>
      <c r="NOH28" s="49"/>
      <c r="NOO28" s="75"/>
      <c r="NOU28" s="49"/>
      <c r="NOV28" s="49"/>
      <c r="NOX28" s="49"/>
      <c r="NPE28" s="75"/>
      <c r="NPK28" s="49"/>
      <c r="NPL28" s="49"/>
      <c r="NPN28" s="49"/>
      <c r="NPU28" s="75"/>
      <c r="NQA28" s="49"/>
      <c r="NQB28" s="49"/>
      <c r="NQD28" s="49"/>
      <c r="NQK28" s="75"/>
      <c r="NQQ28" s="49"/>
      <c r="NQR28" s="49"/>
      <c r="NQT28" s="49"/>
      <c r="NRA28" s="75"/>
      <c r="NRG28" s="49"/>
      <c r="NRH28" s="49"/>
      <c r="NRJ28" s="49"/>
      <c r="NRQ28" s="75"/>
      <c r="NRW28" s="49"/>
      <c r="NRX28" s="49"/>
      <c r="NRZ28" s="49"/>
      <c r="NSG28" s="75"/>
      <c r="NSM28" s="49"/>
      <c r="NSN28" s="49"/>
      <c r="NSP28" s="49"/>
      <c r="NSW28" s="75"/>
      <c r="NTC28" s="49"/>
      <c r="NTD28" s="49"/>
      <c r="NTF28" s="49"/>
      <c r="NTM28" s="75"/>
      <c r="NTS28" s="49"/>
      <c r="NTT28" s="49"/>
      <c r="NTV28" s="49"/>
      <c r="NUC28" s="75"/>
      <c r="NUI28" s="49"/>
      <c r="NUJ28" s="49"/>
      <c r="NUL28" s="49"/>
      <c r="NUS28" s="75"/>
      <c r="NUY28" s="49"/>
      <c r="NUZ28" s="49"/>
      <c r="NVB28" s="49"/>
      <c r="NVI28" s="75"/>
      <c r="NVO28" s="49"/>
      <c r="NVP28" s="49"/>
      <c r="NVR28" s="49"/>
      <c r="NVY28" s="75"/>
      <c r="NWE28" s="49"/>
      <c r="NWF28" s="49"/>
      <c r="NWH28" s="49"/>
      <c r="NWO28" s="75"/>
      <c r="NWU28" s="49"/>
      <c r="NWV28" s="49"/>
      <c r="NWX28" s="49"/>
      <c r="NXE28" s="75"/>
      <c r="NXK28" s="49"/>
      <c r="NXL28" s="49"/>
      <c r="NXN28" s="49"/>
      <c r="NXU28" s="75"/>
      <c r="NYA28" s="49"/>
      <c r="NYB28" s="49"/>
      <c r="NYD28" s="49"/>
      <c r="NYK28" s="75"/>
      <c r="NYQ28" s="49"/>
      <c r="NYR28" s="49"/>
      <c r="NYT28" s="49"/>
      <c r="NZA28" s="75"/>
      <c r="NZG28" s="49"/>
      <c r="NZH28" s="49"/>
      <c r="NZJ28" s="49"/>
      <c r="NZQ28" s="75"/>
      <c r="NZW28" s="49"/>
      <c r="NZX28" s="49"/>
      <c r="NZZ28" s="49"/>
      <c r="OAG28" s="75"/>
      <c r="OAM28" s="49"/>
      <c r="OAN28" s="49"/>
      <c r="OAP28" s="49"/>
      <c r="OAW28" s="75"/>
      <c r="OBC28" s="49"/>
      <c r="OBD28" s="49"/>
      <c r="OBF28" s="49"/>
      <c r="OBM28" s="75"/>
      <c r="OBS28" s="49"/>
      <c r="OBT28" s="49"/>
      <c r="OBV28" s="49"/>
      <c r="OCC28" s="75"/>
      <c r="OCI28" s="49"/>
      <c r="OCJ28" s="49"/>
      <c r="OCL28" s="49"/>
      <c r="OCS28" s="75"/>
      <c r="OCY28" s="49"/>
      <c r="OCZ28" s="49"/>
      <c r="ODB28" s="49"/>
      <c r="ODI28" s="75"/>
      <c r="ODO28" s="49"/>
      <c r="ODP28" s="49"/>
      <c r="ODR28" s="49"/>
      <c r="ODY28" s="75"/>
      <c r="OEE28" s="49"/>
      <c r="OEF28" s="49"/>
      <c r="OEH28" s="49"/>
      <c r="OEO28" s="75"/>
      <c r="OEU28" s="49"/>
      <c r="OEV28" s="49"/>
      <c r="OEX28" s="49"/>
      <c r="OFE28" s="75"/>
      <c r="OFK28" s="49"/>
      <c r="OFL28" s="49"/>
      <c r="OFN28" s="49"/>
      <c r="OFU28" s="75"/>
      <c r="OGA28" s="49"/>
      <c r="OGB28" s="49"/>
      <c r="OGD28" s="49"/>
      <c r="OGK28" s="75"/>
      <c r="OGQ28" s="49"/>
      <c r="OGR28" s="49"/>
      <c r="OGT28" s="49"/>
      <c r="OHA28" s="75"/>
      <c r="OHG28" s="49"/>
      <c r="OHH28" s="49"/>
      <c r="OHJ28" s="49"/>
      <c r="OHQ28" s="75"/>
      <c r="OHW28" s="49"/>
      <c r="OHX28" s="49"/>
      <c r="OHZ28" s="49"/>
      <c r="OIG28" s="75"/>
      <c r="OIM28" s="49"/>
      <c r="OIN28" s="49"/>
      <c r="OIP28" s="49"/>
      <c r="OIW28" s="75"/>
      <c r="OJC28" s="49"/>
      <c r="OJD28" s="49"/>
      <c r="OJF28" s="49"/>
      <c r="OJM28" s="75"/>
      <c r="OJS28" s="49"/>
      <c r="OJT28" s="49"/>
      <c r="OJV28" s="49"/>
      <c r="OKC28" s="75"/>
      <c r="OKI28" s="49"/>
      <c r="OKJ28" s="49"/>
      <c r="OKL28" s="49"/>
      <c r="OKS28" s="75"/>
      <c r="OKY28" s="49"/>
      <c r="OKZ28" s="49"/>
      <c r="OLB28" s="49"/>
      <c r="OLI28" s="75"/>
      <c r="OLO28" s="49"/>
      <c r="OLP28" s="49"/>
      <c r="OLR28" s="49"/>
      <c r="OLY28" s="75"/>
      <c r="OME28" s="49"/>
      <c r="OMF28" s="49"/>
      <c r="OMH28" s="49"/>
      <c r="OMO28" s="75"/>
      <c r="OMU28" s="49"/>
      <c r="OMV28" s="49"/>
      <c r="OMX28" s="49"/>
      <c r="ONE28" s="75"/>
      <c r="ONK28" s="49"/>
      <c r="ONL28" s="49"/>
      <c r="ONN28" s="49"/>
      <c r="ONU28" s="75"/>
      <c r="OOA28" s="49"/>
      <c r="OOB28" s="49"/>
      <c r="OOD28" s="49"/>
      <c r="OOK28" s="75"/>
      <c r="OOQ28" s="49"/>
      <c r="OOR28" s="49"/>
      <c r="OOT28" s="49"/>
      <c r="OPA28" s="75"/>
      <c r="OPG28" s="49"/>
      <c r="OPH28" s="49"/>
      <c r="OPJ28" s="49"/>
      <c r="OPQ28" s="75"/>
      <c r="OPW28" s="49"/>
      <c r="OPX28" s="49"/>
      <c r="OPZ28" s="49"/>
      <c r="OQG28" s="75"/>
      <c r="OQM28" s="49"/>
      <c r="OQN28" s="49"/>
      <c r="OQP28" s="49"/>
      <c r="OQW28" s="75"/>
      <c r="ORC28" s="49"/>
      <c r="ORD28" s="49"/>
      <c r="ORF28" s="49"/>
      <c r="ORM28" s="75"/>
      <c r="ORS28" s="49"/>
      <c r="ORT28" s="49"/>
      <c r="ORV28" s="49"/>
      <c r="OSC28" s="75"/>
      <c r="OSI28" s="49"/>
      <c r="OSJ28" s="49"/>
      <c r="OSL28" s="49"/>
      <c r="OSS28" s="75"/>
      <c r="OSY28" s="49"/>
      <c r="OSZ28" s="49"/>
      <c r="OTB28" s="49"/>
      <c r="OTI28" s="75"/>
      <c r="OTO28" s="49"/>
      <c r="OTP28" s="49"/>
      <c r="OTR28" s="49"/>
      <c r="OTY28" s="75"/>
      <c r="OUE28" s="49"/>
      <c r="OUF28" s="49"/>
      <c r="OUH28" s="49"/>
      <c r="OUO28" s="75"/>
      <c r="OUU28" s="49"/>
      <c r="OUV28" s="49"/>
      <c r="OUX28" s="49"/>
      <c r="OVE28" s="75"/>
      <c r="OVK28" s="49"/>
      <c r="OVL28" s="49"/>
      <c r="OVN28" s="49"/>
      <c r="OVU28" s="75"/>
      <c r="OWA28" s="49"/>
      <c r="OWB28" s="49"/>
      <c r="OWD28" s="49"/>
      <c r="OWK28" s="75"/>
      <c r="OWQ28" s="49"/>
      <c r="OWR28" s="49"/>
      <c r="OWT28" s="49"/>
      <c r="OXA28" s="75"/>
      <c r="OXG28" s="49"/>
      <c r="OXH28" s="49"/>
      <c r="OXJ28" s="49"/>
      <c r="OXQ28" s="75"/>
      <c r="OXW28" s="49"/>
      <c r="OXX28" s="49"/>
      <c r="OXZ28" s="49"/>
      <c r="OYG28" s="75"/>
      <c r="OYM28" s="49"/>
      <c r="OYN28" s="49"/>
      <c r="OYP28" s="49"/>
      <c r="OYW28" s="75"/>
      <c r="OZC28" s="49"/>
      <c r="OZD28" s="49"/>
      <c r="OZF28" s="49"/>
      <c r="OZM28" s="75"/>
      <c r="OZS28" s="49"/>
      <c r="OZT28" s="49"/>
      <c r="OZV28" s="49"/>
      <c r="PAC28" s="75"/>
      <c r="PAI28" s="49"/>
      <c r="PAJ28" s="49"/>
      <c r="PAL28" s="49"/>
      <c r="PAS28" s="75"/>
      <c r="PAY28" s="49"/>
      <c r="PAZ28" s="49"/>
      <c r="PBB28" s="49"/>
      <c r="PBI28" s="75"/>
      <c r="PBO28" s="49"/>
      <c r="PBP28" s="49"/>
      <c r="PBR28" s="49"/>
      <c r="PBY28" s="75"/>
      <c r="PCE28" s="49"/>
      <c r="PCF28" s="49"/>
      <c r="PCH28" s="49"/>
      <c r="PCO28" s="75"/>
      <c r="PCU28" s="49"/>
      <c r="PCV28" s="49"/>
      <c r="PCX28" s="49"/>
      <c r="PDE28" s="75"/>
      <c r="PDK28" s="49"/>
      <c r="PDL28" s="49"/>
      <c r="PDN28" s="49"/>
      <c r="PDU28" s="75"/>
      <c r="PEA28" s="49"/>
      <c r="PEB28" s="49"/>
      <c r="PED28" s="49"/>
      <c r="PEK28" s="75"/>
      <c r="PEQ28" s="49"/>
      <c r="PER28" s="49"/>
      <c r="PET28" s="49"/>
      <c r="PFA28" s="75"/>
      <c r="PFG28" s="49"/>
      <c r="PFH28" s="49"/>
      <c r="PFJ28" s="49"/>
      <c r="PFQ28" s="75"/>
      <c r="PFW28" s="49"/>
      <c r="PFX28" s="49"/>
      <c r="PFZ28" s="49"/>
      <c r="PGG28" s="75"/>
      <c r="PGM28" s="49"/>
      <c r="PGN28" s="49"/>
      <c r="PGP28" s="49"/>
      <c r="PGW28" s="75"/>
      <c r="PHC28" s="49"/>
      <c r="PHD28" s="49"/>
      <c r="PHF28" s="49"/>
      <c r="PHM28" s="75"/>
      <c r="PHS28" s="49"/>
      <c r="PHT28" s="49"/>
      <c r="PHV28" s="49"/>
      <c r="PIC28" s="75"/>
      <c r="PII28" s="49"/>
      <c r="PIJ28" s="49"/>
      <c r="PIL28" s="49"/>
      <c r="PIS28" s="75"/>
      <c r="PIY28" s="49"/>
      <c r="PIZ28" s="49"/>
      <c r="PJB28" s="49"/>
      <c r="PJI28" s="75"/>
      <c r="PJO28" s="49"/>
      <c r="PJP28" s="49"/>
      <c r="PJR28" s="49"/>
      <c r="PJY28" s="75"/>
      <c r="PKE28" s="49"/>
      <c r="PKF28" s="49"/>
      <c r="PKH28" s="49"/>
      <c r="PKO28" s="75"/>
      <c r="PKU28" s="49"/>
      <c r="PKV28" s="49"/>
      <c r="PKX28" s="49"/>
      <c r="PLE28" s="75"/>
      <c r="PLK28" s="49"/>
      <c r="PLL28" s="49"/>
      <c r="PLN28" s="49"/>
      <c r="PLU28" s="75"/>
      <c r="PMA28" s="49"/>
      <c r="PMB28" s="49"/>
      <c r="PMD28" s="49"/>
      <c r="PMK28" s="75"/>
      <c r="PMQ28" s="49"/>
      <c r="PMR28" s="49"/>
      <c r="PMT28" s="49"/>
      <c r="PNA28" s="75"/>
      <c r="PNG28" s="49"/>
      <c r="PNH28" s="49"/>
      <c r="PNJ28" s="49"/>
      <c r="PNQ28" s="75"/>
      <c r="PNW28" s="49"/>
      <c r="PNX28" s="49"/>
      <c r="PNZ28" s="49"/>
      <c r="POG28" s="75"/>
      <c r="POM28" s="49"/>
      <c r="PON28" s="49"/>
      <c r="POP28" s="49"/>
      <c r="POW28" s="75"/>
      <c r="PPC28" s="49"/>
      <c r="PPD28" s="49"/>
      <c r="PPF28" s="49"/>
      <c r="PPM28" s="75"/>
      <c r="PPS28" s="49"/>
      <c r="PPT28" s="49"/>
      <c r="PPV28" s="49"/>
      <c r="PQC28" s="75"/>
      <c r="PQI28" s="49"/>
      <c r="PQJ28" s="49"/>
      <c r="PQL28" s="49"/>
      <c r="PQS28" s="75"/>
      <c r="PQY28" s="49"/>
      <c r="PQZ28" s="49"/>
      <c r="PRB28" s="49"/>
      <c r="PRI28" s="75"/>
      <c r="PRO28" s="49"/>
      <c r="PRP28" s="49"/>
      <c r="PRR28" s="49"/>
      <c r="PRY28" s="75"/>
      <c r="PSE28" s="49"/>
      <c r="PSF28" s="49"/>
      <c r="PSH28" s="49"/>
      <c r="PSO28" s="75"/>
      <c r="PSU28" s="49"/>
      <c r="PSV28" s="49"/>
      <c r="PSX28" s="49"/>
      <c r="PTE28" s="75"/>
      <c r="PTK28" s="49"/>
      <c r="PTL28" s="49"/>
      <c r="PTN28" s="49"/>
      <c r="PTU28" s="75"/>
      <c r="PUA28" s="49"/>
      <c r="PUB28" s="49"/>
      <c r="PUD28" s="49"/>
      <c r="PUK28" s="75"/>
      <c r="PUQ28" s="49"/>
      <c r="PUR28" s="49"/>
      <c r="PUT28" s="49"/>
      <c r="PVA28" s="75"/>
      <c r="PVG28" s="49"/>
      <c r="PVH28" s="49"/>
      <c r="PVJ28" s="49"/>
      <c r="PVQ28" s="75"/>
      <c r="PVW28" s="49"/>
      <c r="PVX28" s="49"/>
      <c r="PVZ28" s="49"/>
      <c r="PWG28" s="75"/>
      <c r="PWM28" s="49"/>
      <c r="PWN28" s="49"/>
      <c r="PWP28" s="49"/>
      <c r="PWW28" s="75"/>
      <c r="PXC28" s="49"/>
      <c r="PXD28" s="49"/>
      <c r="PXF28" s="49"/>
      <c r="PXM28" s="75"/>
      <c r="PXS28" s="49"/>
      <c r="PXT28" s="49"/>
      <c r="PXV28" s="49"/>
      <c r="PYC28" s="75"/>
      <c r="PYI28" s="49"/>
      <c r="PYJ28" s="49"/>
      <c r="PYL28" s="49"/>
      <c r="PYS28" s="75"/>
      <c r="PYY28" s="49"/>
      <c r="PYZ28" s="49"/>
      <c r="PZB28" s="49"/>
      <c r="PZI28" s="75"/>
      <c r="PZO28" s="49"/>
      <c r="PZP28" s="49"/>
      <c r="PZR28" s="49"/>
      <c r="PZY28" s="75"/>
      <c r="QAE28" s="49"/>
      <c r="QAF28" s="49"/>
      <c r="QAH28" s="49"/>
      <c r="QAO28" s="75"/>
      <c r="QAU28" s="49"/>
      <c r="QAV28" s="49"/>
      <c r="QAX28" s="49"/>
      <c r="QBE28" s="75"/>
      <c r="QBK28" s="49"/>
      <c r="QBL28" s="49"/>
      <c r="QBN28" s="49"/>
      <c r="QBU28" s="75"/>
      <c r="QCA28" s="49"/>
      <c r="QCB28" s="49"/>
      <c r="QCD28" s="49"/>
      <c r="QCK28" s="75"/>
      <c r="QCQ28" s="49"/>
      <c r="QCR28" s="49"/>
      <c r="QCT28" s="49"/>
      <c r="QDA28" s="75"/>
      <c r="QDG28" s="49"/>
      <c r="QDH28" s="49"/>
      <c r="QDJ28" s="49"/>
      <c r="QDQ28" s="75"/>
      <c r="QDW28" s="49"/>
      <c r="QDX28" s="49"/>
      <c r="QDZ28" s="49"/>
      <c r="QEG28" s="75"/>
      <c r="QEM28" s="49"/>
      <c r="QEN28" s="49"/>
      <c r="QEP28" s="49"/>
      <c r="QEW28" s="75"/>
      <c r="QFC28" s="49"/>
      <c r="QFD28" s="49"/>
      <c r="QFF28" s="49"/>
      <c r="QFM28" s="75"/>
      <c r="QFS28" s="49"/>
      <c r="QFT28" s="49"/>
      <c r="QFV28" s="49"/>
      <c r="QGC28" s="75"/>
      <c r="QGI28" s="49"/>
      <c r="QGJ28" s="49"/>
      <c r="QGL28" s="49"/>
      <c r="QGS28" s="75"/>
      <c r="QGY28" s="49"/>
      <c r="QGZ28" s="49"/>
      <c r="QHB28" s="49"/>
      <c r="QHI28" s="75"/>
      <c r="QHO28" s="49"/>
      <c r="QHP28" s="49"/>
      <c r="QHR28" s="49"/>
      <c r="QHY28" s="75"/>
      <c r="QIE28" s="49"/>
      <c r="QIF28" s="49"/>
      <c r="QIH28" s="49"/>
      <c r="QIO28" s="75"/>
      <c r="QIU28" s="49"/>
      <c r="QIV28" s="49"/>
      <c r="QIX28" s="49"/>
      <c r="QJE28" s="75"/>
      <c r="QJK28" s="49"/>
      <c r="QJL28" s="49"/>
      <c r="QJN28" s="49"/>
      <c r="QJU28" s="75"/>
      <c r="QKA28" s="49"/>
      <c r="QKB28" s="49"/>
      <c r="QKD28" s="49"/>
      <c r="QKK28" s="75"/>
      <c r="QKQ28" s="49"/>
      <c r="QKR28" s="49"/>
      <c r="QKT28" s="49"/>
      <c r="QLA28" s="75"/>
      <c r="QLG28" s="49"/>
      <c r="QLH28" s="49"/>
      <c r="QLJ28" s="49"/>
      <c r="QLQ28" s="75"/>
      <c r="QLW28" s="49"/>
      <c r="QLX28" s="49"/>
      <c r="QLZ28" s="49"/>
      <c r="QMG28" s="75"/>
      <c r="QMM28" s="49"/>
      <c r="QMN28" s="49"/>
      <c r="QMP28" s="49"/>
      <c r="QMW28" s="75"/>
      <c r="QNC28" s="49"/>
      <c r="QND28" s="49"/>
      <c r="QNF28" s="49"/>
      <c r="QNM28" s="75"/>
      <c r="QNS28" s="49"/>
      <c r="QNT28" s="49"/>
      <c r="QNV28" s="49"/>
      <c r="QOC28" s="75"/>
      <c r="QOI28" s="49"/>
      <c r="QOJ28" s="49"/>
      <c r="QOL28" s="49"/>
      <c r="QOS28" s="75"/>
      <c r="QOY28" s="49"/>
      <c r="QOZ28" s="49"/>
      <c r="QPB28" s="49"/>
      <c r="QPI28" s="75"/>
      <c r="QPO28" s="49"/>
      <c r="QPP28" s="49"/>
      <c r="QPR28" s="49"/>
      <c r="QPY28" s="75"/>
      <c r="QQE28" s="49"/>
      <c r="QQF28" s="49"/>
      <c r="QQH28" s="49"/>
      <c r="QQO28" s="75"/>
      <c r="QQU28" s="49"/>
      <c r="QQV28" s="49"/>
      <c r="QQX28" s="49"/>
      <c r="QRE28" s="75"/>
      <c r="QRK28" s="49"/>
      <c r="QRL28" s="49"/>
      <c r="QRN28" s="49"/>
      <c r="QRU28" s="75"/>
      <c r="QSA28" s="49"/>
      <c r="QSB28" s="49"/>
      <c r="QSD28" s="49"/>
      <c r="QSK28" s="75"/>
      <c r="QSQ28" s="49"/>
      <c r="QSR28" s="49"/>
      <c r="QST28" s="49"/>
      <c r="QTA28" s="75"/>
      <c r="QTG28" s="49"/>
      <c r="QTH28" s="49"/>
      <c r="QTJ28" s="49"/>
      <c r="QTQ28" s="75"/>
      <c r="QTW28" s="49"/>
      <c r="QTX28" s="49"/>
      <c r="QTZ28" s="49"/>
      <c r="QUG28" s="75"/>
      <c r="QUM28" s="49"/>
      <c r="QUN28" s="49"/>
      <c r="QUP28" s="49"/>
      <c r="QUW28" s="75"/>
      <c r="QVC28" s="49"/>
      <c r="QVD28" s="49"/>
      <c r="QVF28" s="49"/>
      <c r="QVM28" s="75"/>
      <c r="QVS28" s="49"/>
      <c r="QVT28" s="49"/>
      <c r="QVV28" s="49"/>
      <c r="QWC28" s="75"/>
      <c r="QWI28" s="49"/>
      <c r="QWJ28" s="49"/>
      <c r="QWL28" s="49"/>
      <c r="QWS28" s="75"/>
      <c r="QWY28" s="49"/>
      <c r="QWZ28" s="49"/>
      <c r="QXB28" s="49"/>
      <c r="QXI28" s="75"/>
      <c r="QXO28" s="49"/>
      <c r="QXP28" s="49"/>
      <c r="QXR28" s="49"/>
      <c r="QXY28" s="75"/>
      <c r="QYE28" s="49"/>
      <c r="QYF28" s="49"/>
      <c r="QYH28" s="49"/>
      <c r="QYO28" s="75"/>
      <c r="QYU28" s="49"/>
      <c r="QYV28" s="49"/>
      <c r="QYX28" s="49"/>
      <c r="QZE28" s="75"/>
      <c r="QZK28" s="49"/>
      <c r="QZL28" s="49"/>
      <c r="QZN28" s="49"/>
      <c r="QZU28" s="75"/>
      <c r="RAA28" s="49"/>
      <c r="RAB28" s="49"/>
      <c r="RAD28" s="49"/>
      <c r="RAK28" s="75"/>
      <c r="RAQ28" s="49"/>
      <c r="RAR28" s="49"/>
      <c r="RAT28" s="49"/>
      <c r="RBA28" s="75"/>
      <c r="RBG28" s="49"/>
      <c r="RBH28" s="49"/>
      <c r="RBJ28" s="49"/>
      <c r="RBQ28" s="75"/>
      <c r="RBW28" s="49"/>
      <c r="RBX28" s="49"/>
      <c r="RBZ28" s="49"/>
      <c r="RCG28" s="75"/>
      <c r="RCM28" s="49"/>
      <c r="RCN28" s="49"/>
      <c r="RCP28" s="49"/>
      <c r="RCW28" s="75"/>
      <c r="RDC28" s="49"/>
      <c r="RDD28" s="49"/>
      <c r="RDF28" s="49"/>
      <c r="RDM28" s="75"/>
      <c r="RDS28" s="49"/>
      <c r="RDT28" s="49"/>
      <c r="RDV28" s="49"/>
      <c r="REC28" s="75"/>
      <c r="REI28" s="49"/>
      <c r="REJ28" s="49"/>
      <c r="REL28" s="49"/>
      <c r="RES28" s="75"/>
      <c r="REY28" s="49"/>
      <c r="REZ28" s="49"/>
      <c r="RFB28" s="49"/>
      <c r="RFI28" s="75"/>
      <c r="RFO28" s="49"/>
      <c r="RFP28" s="49"/>
      <c r="RFR28" s="49"/>
      <c r="RFY28" s="75"/>
      <c r="RGE28" s="49"/>
      <c r="RGF28" s="49"/>
      <c r="RGH28" s="49"/>
      <c r="RGO28" s="75"/>
      <c r="RGU28" s="49"/>
      <c r="RGV28" s="49"/>
      <c r="RGX28" s="49"/>
      <c r="RHE28" s="75"/>
      <c r="RHK28" s="49"/>
      <c r="RHL28" s="49"/>
      <c r="RHN28" s="49"/>
      <c r="RHU28" s="75"/>
      <c r="RIA28" s="49"/>
      <c r="RIB28" s="49"/>
      <c r="RID28" s="49"/>
      <c r="RIK28" s="75"/>
      <c r="RIQ28" s="49"/>
      <c r="RIR28" s="49"/>
      <c r="RIT28" s="49"/>
      <c r="RJA28" s="75"/>
      <c r="RJG28" s="49"/>
      <c r="RJH28" s="49"/>
      <c r="RJJ28" s="49"/>
      <c r="RJQ28" s="75"/>
      <c r="RJW28" s="49"/>
      <c r="RJX28" s="49"/>
      <c r="RJZ28" s="49"/>
      <c r="RKG28" s="75"/>
      <c r="RKM28" s="49"/>
      <c r="RKN28" s="49"/>
      <c r="RKP28" s="49"/>
      <c r="RKW28" s="75"/>
      <c r="RLC28" s="49"/>
      <c r="RLD28" s="49"/>
      <c r="RLF28" s="49"/>
      <c r="RLM28" s="75"/>
      <c r="RLS28" s="49"/>
      <c r="RLT28" s="49"/>
      <c r="RLV28" s="49"/>
      <c r="RMC28" s="75"/>
      <c r="RMI28" s="49"/>
      <c r="RMJ28" s="49"/>
      <c r="RML28" s="49"/>
      <c r="RMS28" s="75"/>
      <c r="RMY28" s="49"/>
      <c r="RMZ28" s="49"/>
      <c r="RNB28" s="49"/>
      <c r="RNI28" s="75"/>
      <c r="RNO28" s="49"/>
      <c r="RNP28" s="49"/>
      <c r="RNR28" s="49"/>
      <c r="RNY28" s="75"/>
      <c r="ROE28" s="49"/>
      <c r="ROF28" s="49"/>
      <c r="ROH28" s="49"/>
      <c r="ROO28" s="75"/>
      <c r="ROU28" s="49"/>
      <c r="ROV28" s="49"/>
      <c r="ROX28" s="49"/>
      <c r="RPE28" s="75"/>
      <c r="RPK28" s="49"/>
      <c r="RPL28" s="49"/>
      <c r="RPN28" s="49"/>
      <c r="RPU28" s="75"/>
      <c r="RQA28" s="49"/>
      <c r="RQB28" s="49"/>
      <c r="RQD28" s="49"/>
      <c r="RQK28" s="75"/>
      <c r="RQQ28" s="49"/>
      <c r="RQR28" s="49"/>
      <c r="RQT28" s="49"/>
      <c r="RRA28" s="75"/>
      <c r="RRG28" s="49"/>
      <c r="RRH28" s="49"/>
      <c r="RRJ28" s="49"/>
      <c r="RRQ28" s="75"/>
      <c r="RRW28" s="49"/>
      <c r="RRX28" s="49"/>
      <c r="RRZ28" s="49"/>
      <c r="RSG28" s="75"/>
      <c r="RSM28" s="49"/>
      <c r="RSN28" s="49"/>
      <c r="RSP28" s="49"/>
      <c r="RSW28" s="75"/>
      <c r="RTC28" s="49"/>
      <c r="RTD28" s="49"/>
      <c r="RTF28" s="49"/>
      <c r="RTM28" s="75"/>
      <c r="RTS28" s="49"/>
      <c r="RTT28" s="49"/>
      <c r="RTV28" s="49"/>
      <c r="RUC28" s="75"/>
      <c r="RUI28" s="49"/>
      <c r="RUJ28" s="49"/>
      <c r="RUL28" s="49"/>
      <c r="RUS28" s="75"/>
      <c r="RUY28" s="49"/>
      <c r="RUZ28" s="49"/>
      <c r="RVB28" s="49"/>
      <c r="RVI28" s="75"/>
      <c r="RVO28" s="49"/>
      <c r="RVP28" s="49"/>
      <c r="RVR28" s="49"/>
      <c r="RVY28" s="75"/>
      <c r="RWE28" s="49"/>
      <c r="RWF28" s="49"/>
      <c r="RWH28" s="49"/>
      <c r="RWO28" s="75"/>
      <c r="RWU28" s="49"/>
      <c r="RWV28" s="49"/>
      <c r="RWX28" s="49"/>
      <c r="RXE28" s="75"/>
      <c r="RXK28" s="49"/>
      <c r="RXL28" s="49"/>
      <c r="RXN28" s="49"/>
      <c r="RXU28" s="75"/>
      <c r="RYA28" s="49"/>
      <c r="RYB28" s="49"/>
      <c r="RYD28" s="49"/>
      <c r="RYK28" s="75"/>
      <c r="RYQ28" s="49"/>
      <c r="RYR28" s="49"/>
      <c r="RYT28" s="49"/>
      <c r="RZA28" s="75"/>
      <c r="RZG28" s="49"/>
      <c r="RZH28" s="49"/>
      <c r="RZJ28" s="49"/>
      <c r="RZQ28" s="75"/>
      <c r="RZW28" s="49"/>
      <c r="RZX28" s="49"/>
      <c r="RZZ28" s="49"/>
      <c r="SAG28" s="75"/>
      <c r="SAM28" s="49"/>
      <c r="SAN28" s="49"/>
      <c r="SAP28" s="49"/>
      <c r="SAW28" s="75"/>
      <c r="SBC28" s="49"/>
      <c r="SBD28" s="49"/>
      <c r="SBF28" s="49"/>
      <c r="SBM28" s="75"/>
      <c r="SBS28" s="49"/>
      <c r="SBT28" s="49"/>
      <c r="SBV28" s="49"/>
      <c r="SCC28" s="75"/>
      <c r="SCI28" s="49"/>
      <c r="SCJ28" s="49"/>
      <c r="SCL28" s="49"/>
      <c r="SCS28" s="75"/>
      <c r="SCY28" s="49"/>
      <c r="SCZ28" s="49"/>
      <c r="SDB28" s="49"/>
      <c r="SDI28" s="75"/>
      <c r="SDO28" s="49"/>
      <c r="SDP28" s="49"/>
      <c r="SDR28" s="49"/>
      <c r="SDY28" s="75"/>
      <c r="SEE28" s="49"/>
      <c r="SEF28" s="49"/>
      <c r="SEH28" s="49"/>
      <c r="SEO28" s="75"/>
      <c r="SEU28" s="49"/>
      <c r="SEV28" s="49"/>
      <c r="SEX28" s="49"/>
      <c r="SFE28" s="75"/>
      <c r="SFK28" s="49"/>
      <c r="SFL28" s="49"/>
      <c r="SFN28" s="49"/>
      <c r="SFU28" s="75"/>
      <c r="SGA28" s="49"/>
      <c r="SGB28" s="49"/>
      <c r="SGD28" s="49"/>
      <c r="SGK28" s="75"/>
      <c r="SGQ28" s="49"/>
      <c r="SGR28" s="49"/>
      <c r="SGT28" s="49"/>
      <c r="SHA28" s="75"/>
      <c r="SHG28" s="49"/>
      <c r="SHH28" s="49"/>
      <c r="SHJ28" s="49"/>
      <c r="SHQ28" s="75"/>
      <c r="SHW28" s="49"/>
      <c r="SHX28" s="49"/>
      <c r="SHZ28" s="49"/>
      <c r="SIG28" s="75"/>
      <c r="SIM28" s="49"/>
      <c r="SIN28" s="49"/>
      <c r="SIP28" s="49"/>
      <c r="SIW28" s="75"/>
      <c r="SJC28" s="49"/>
      <c r="SJD28" s="49"/>
      <c r="SJF28" s="49"/>
      <c r="SJM28" s="75"/>
      <c r="SJS28" s="49"/>
      <c r="SJT28" s="49"/>
      <c r="SJV28" s="49"/>
      <c r="SKC28" s="75"/>
      <c r="SKI28" s="49"/>
      <c r="SKJ28" s="49"/>
      <c r="SKL28" s="49"/>
      <c r="SKS28" s="75"/>
      <c r="SKY28" s="49"/>
      <c r="SKZ28" s="49"/>
      <c r="SLB28" s="49"/>
      <c r="SLI28" s="75"/>
      <c r="SLO28" s="49"/>
      <c r="SLP28" s="49"/>
      <c r="SLR28" s="49"/>
      <c r="SLY28" s="75"/>
      <c r="SME28" s="49"/>
      <c r="SMF28" s="49"/>
      <c r="SMH28" s="49"/>
      <c r="SMO28" s="75"/>
      <c r="SMU28" s="49"/>
      <c r="SMV28" s="49"/>
      <c r="SMX28" s="49"/>
      <c r="SNE28" s="75"/>
      <c r="SNK28" s="49"/>
      <c r="SNL28" s="49"/>
      <c r="SNN28" s="49"/>
      <c r="SNU28" s="75"/>
      <c r="SOA28" s="49"/>
      <c r="SOB28" s="49"/>
      <c r="SOD28" s="49"/>
      <c r="SOK28" s="75"/>
      <c r="SOQ28" s="49"/>
      <c r="SOR28" s="49"/>
      <c r="SOT28" s="49"/>
      <c r="SPA28" s="75"/>
      <c r="SPG28" s="49"/>
      <c r="SPH28" s="49"/>
      <c r="SPJ28" s="49"/>
      <c r="SPQ28" s="75"/>
      <c r="SPW28" s="49"/>
      <c r="SPX28" s="49"/>
      <c r="SPZ28" s="49"/>
      <c r="SQG28" s="75"/>
      <c r="SQM28" s="49"/>
      <c r="SQN28" s="49"/>
      <c r="SQP28" s="49"/>
      <c r="SQW28" s="75"/>
      <c r="SRC28" s="49"/>
      <c r="SRD28" s="49"/>
      <c r="SRF28" s="49"/>
      <c r="SRM28" s="75"/>
      <c r="SRS28" s="49"/>
      <c r="SRT28" s="49"/>
      <c r="SRV28" s="49"/>
      <c r="SSC28" s="75"/>
      <c r="SSI28" s="49"/>
      <c r="SSJ28" s="49"/>
      <c r="SSL28" s="49"/>
      <c r="SSS28" s="75"/>
      <c r="SSY28" s="49"/>
      <c r="SSZ28" s="49"/>
      <c r="STB28" s="49"/>
      <c r="STI28" s="75"/>
      <c r="STO28" s="49"/>
      <c r="STP28" s="49"/>
      <c r="STR28" s="49"/>
      <c r="STY28" s="75"/>
      <c r="SUE28" s="49"/>
      <c r="SUF28" s="49"/>
      <c r="SUH28" s="49"/>
      <c r="SUO28" s="75"/>
      <c r="SUU28" s="49"/>
      <c r="SUV28" s="49"/>
      <c r="SUX28" s="49"/>
      <c r="SVE28" s="75"/>
      <c r="SVK28" s="49"/>
      <c r="SVL28" s="49"/>
      <c r="SVN28" s="49"/>
      <c r="SVU28" s="75"/>
      <c r="SWA28" s="49"/>
      <c r="SWB28" s="49"/>
      <c r="SWD28" s="49"/>
      <c r="SWK28" s="75"/>
      <c r="SWQ28" s="49"/>
      <c r="SWR28" s="49"/>
      <c r="SWT28" s="49"/>
      <c r="SXA28" s="75"/>
      <c r="SXG28" s="49"/>
      <c r="SXH28" s="49"/>
      <c r="SXJ28" s="49"/>
      <c r="SXQ28" s="75"/>
      <c r="SXW28" s="49"/>
      <c r="SXX28" s="49"/>
      <c r="SXZ28" s="49"/>
      <c r="SYG28" s="75"/>
      <c r="SYM28" s="49"/>
      <c r="SYN28" s="49"/>
      <c r="SYP28" s="49"/>
      <c r="SYW28" s="75"/>
      <c r="SZC28" s="49"/>
      <c r="SZD28" s="49"/>
      <c r="SZF28" s="49"/>
      <c r="SZM28" s="75"/>
      <c r="SZS28" s="49"/>
      <c r="SZT28" s="49"/>
      <c r="SZV28" s="49"/>
      <c r="TAC28" s="75"/>
      <c r="TAI28" s="49"/>
      <c r="TAJ28" s="49"/>
      <c r="TAL28" s="49"/>
      <c r="TAS28" s="75"/>
      <c r="TAY28" s="49"/>
      <c r="TAZ28" s="49"/>
      <c r="TBB28" s="49"/>
      <c r="TBI28" s="75"/>
      <c r="TBO28" s="49"/>
      <c r="TBP28" s="49"/>
      <c r="TBR28" s="49"/>
      <c r="TBY28" s="75"/>
      <c r="TCE28" s="49"/>
      <c r="TCF28" s="49"/>
      <c r="TCH28" s="49"/>
      <c r="TCO28" s="75"/>
      <c r="TCU28" s="49"/>
      <c r="TCV28" s="49"/>
      <c r="TCX28" s="49"/>
      <c r="TDE28" s="75"/>
      <c r="TDK28" s="49"/>
      <c r="TDL28" s="49"/>
      <c r="TDN28" s="49"/>
      <c r="TDU28" s="75"/>
      <c r="TEA28" s="49"/>
      <c r="TEB28" s="49"/>
      <c r="TED28" s="49"/>
      <c r="TEK28" s="75"/>
      <c r="TEQ28" s="49"/>
      <c r="TER28" s="49"/>
      <c r="TET28" s="49"/>
      <c r="TFA28" s="75"/>
      <c r="TFG28" s="49"/>
      <c r="TFH28" s="49"/>
      <c r="TFJ28" s="49"/>
      <c r="TFQ28" s="75"/>
      <c r="TFW28" s="49"/>
      <c r="TFX28" s="49"/>
      <c r="TFZ28" s="49"/>
      <c r="TGG28" s="75"/>
      <c r="TGM28" s="49"/>
      <c r="TGN28" s="49"/>
      <c r="TGP28" s="49"/>
      <c r="TGW28" s="75"/>
      <c r="THC28" s="49"/>
      <c r="THD28" s="49"/>
      <c r="THF28" s="49"/>
      <c r="THM28" s="75"/>
      <c r="THS28" s="49"/>
      <c r="THT28" s="49"/>
      <c r="THV28" s="49"/>
      <c r="TIC28" s="75"/>
      <c r="TII28" s="49"/>
      <c r="TIJ28" s="49"/>
      <c r="TIL28" s="49"/>
      <c r="TIS28" s="75"/>
      <c r="TIY28" s="49"/>
      <c r="TIZ28" s="49"/>
      <c r="TJB28" s="49"/>
      <c r="TJI28" s="75"/>
      <c r="TJO28" s="49"/>
      <c r="TJP28" s="49"/>
      <c r="TJR28" s="49"/>
      <c r="TJY28" s="75"/>
      <c r="TKE28" s="49"/>
      <c r="TKF28" s="49"/>
      <c r="TKH28" s="49"/>
      <c r="TKO28" s="75"/>
      <c r="TKU28" s="49"/>
      <c r="TKV28" s="49"/>
      <c r="TKX28" s="49"/>
      <c r="TLE28" s="75"/>
      <c r="TLK28" s="49"/>
      <c r="TLL28" s="49"/>
      <c r="TLN28" s="49"/>
      <c r="TLU28" s="75"/>
      <c r="TMA28" s="49"/>
      <c r="TMB28" s="49"/>
      <c r="TMD28" s="49"/>
      <c r="TMK28" s="75"/>
      <c r="TMQ28" s="49"/>
      <c r="TMR28" s="49"/>
      <c r="TMT28" s="49"/>
      <c r="TNA28" s="75"/>
      <c r="TNG28" s="49"/>
      <c r="TNH28" s="49"/>
      <c r="TNJ28" s="49"/>
      <c r="TNQ28" s="75"/>
      <c r="TNW28" s="49"/>
      <c r="TNX28" s="49"/>
      <c r="TNZ28" s="49"/>
      <c r="TOG28" s="75"/>
      <c r="TOM28" s="49"/>
      <c r="TON28" s="49"/>
      <c r="TOP28" s="49"/>
      <c r="TOW28" s="75"/>
      <c r="TPC28" s="49"/>
      <c r="TPD28" s="49"/>
      <c r="TPF28" s="49"/>
      <c r="TPM28" s="75"/>
      <c r="TPS28" s="49"/>
      <c r="TPT28" s="49"/>
      <c r="TPV28" s="49"/>
      <c r="TQC28" s="75"/>
      <c r="TQI28" s="49"/>
      <c r="TQJ28" s="49"/>
      <c r="TQL28" s="49"/>
      <c r="TQS28" s="75"/>
      <c r="TQY28" s="49"/>
      <c r="TQZ28" s="49"/>
      <c r="TRB28" s="49"/>
      <c r="TRI28" s="75"/>
      <c r="TRO28" s="49"/>
      <c r="TRP28" s="49"/>
      <c r="TRR28" s="49"/>
      <c r="TRY28" s="75"/>
      <c r="TSE28" s="49"/>
      <c r="TSF28" s="49"/>
      <c r="TSH28" s="49"/>
      <c r="TSO28" s="75"/>
      <c r="TSU28" s="49"/>
      <c r="TSV28" s="49"/>
      <c r="TSX28" s="49"/>
      <c r="TTE28" s="75"/>
      <c r="TTK28" s="49"/>
      <c r="TTL28" s="49"/>
      <c r="TTN28" s="49"/>
      <c r="TTU28" s="75"/>
      <c r="TUA28" s="49"/>
      <c r="TUB28" s="49"/>
      <c r="TUD28" s="49"/>
      <c r="TUK28" s="75"/>
      <c r="TUQ28" s="49"/>
      <c r="TUR28" s="49"/>
      <c r="TUT28" s="49"/>
      <c r="TVA28" s="75"/>
      <c r="TVG28" s="49"/>
      <c r="TVH28" s="49"/>
      <c r="TVJ28" s="49"/>
      <c r="TVQ28" s="75"/>
      <c r="TVW28" s="49"/>
      <c r="TVX28" s="49"/>
      <c r="TVZ28" s="49"/>
      <c r="TWG28" s="75"/>
      <c r="TWM28" s="49"/>
      <c r="TWN28" s="49"/>
      <c r="TWP28" s="49"/>
      <c r="TWW28" s="75"/>
      <c r="TXC28" s="49"/>
      <c r="TXD28" s="49"/>
      <c r="TXF28" s="49"/>
      <c r="TXM28" s="75"/>
      <c r="TXS28" s="49"/>
      <c r="TXT28" s="49"/>
      <c r="TXV28" s="49"/>
      <c r="TYC28" s="75"/>
      <c r="TYI28" s="49"/>
      <c r="TYJ28" s="49"/>
      <c r="TYL28" s="49"/>
      <c r="TYS28" s="75"/>
      <c r="TYY28" s="49"/>
      <c r="TYZ28" s="49"/>
      <c r="TZB28" s="49"/>
      <c r="TZI28" s="75"/>
      <c r="TZO28" s="49"/>
      <c r="TZP28" s="49"/>
      <c r="TZR28" s="49"/>
      <c r="TZY28" s="75"/>
      <c r="UAE28" s="49"/>
      <c r="UAF28" s="49"/>
      <c r="UAH28" s="49"/>
      <c r="UAO28" s="75"/>
      <c r="UAU28" s="49"/>
      <c r="UAV28" s="49"/>
      <c r="UAX28" s="49"/>
      <c r="UBE28" s="75"/>
      <c r="UBK28" s="49"/>
      <c r="UBL28" s="49"/>
      <c r="UBN28" s="49"/>
      <c r="UBU28" s="75"/>
      <c r="UCA28" s="49"/>
      <c r="UCB28" s="49"/>
      <c r="UCD28" s="49"/>
      <c r="UCK28" s="75"/>
      <c r="UCQ28" s="49"/>
      <c r="UCR28" s="49"/>
      <c r="UCT28" s="49"/>
      <c r="UDA28" s="75"/>
      <c r="UDG28" s="49"/>
      <c r="UDH28" s="49"/>
      <c r="UDJ28" s="49"/>
      <c r="UDQ28" s="75"/>
      <c r="UDW28" s="49"/>
      <c r="UDX28" s="49"/>
      <c r="UDZ28" s="49"/>
      <c r="UEG28" s="75"/>
      <c r="UEM28" s="49"/>
      <c r="UEN28" s="49"/>
      <c r="UEP28" s="49"/>
      <c r="UEW28" s="75"/>
      <c r="UFC28" s="49"/>
      <c r="UFD28" s="49"/>
      <c r="UFF28" s="49"/>
      <c r="UFM28" s="75"/>
      <c r="UFS28" s="49"/>
      <c r="UFT28" s="49"/>
      <c r="UFV28" s="49"/>
      <c r="UGC28" s="75"/>
      <c r="UGI28" s="49"/>
      <c r="UGJ28" s="49"/>
      <c r="UGL28" s="49"/>
      <c r="UGS28" s="75"/>
      <c r="UGY28" s="49"/>
      <c r="UGZ28" s="49"/>
      <c r="UHB28" s="49"/>
      <c r="UHI28" s="75"/>
      <c r="UHO28" s="49"/>
      <c r="UHP28" s="49"/>
      <c r="UHR28" s="49"/>
      <c r="UHY28" s="75"/>
      <c r="UIE28" s="49"/>
      <c r="UIF28" s="49"/>
      <c r="UIH28" s="49"/>
      <c r="UIO28" s="75"/>
      <c r="UIU28" s="49"/>
      <c r="UIV28" s="49"/>
      <c r="UIX28" s="49"/>
      <c r="UJE28" s="75"/>
      <c r="UJK28" s="49"/>
      <c r="UJL28" s="49"/>
      <c r="UJN28" s="49"/>
      <c r="UJU28" s="75"/>
      <c r="UKA28" s="49"/>
      <c r="UKB28" s="49"/>
      <c r="UKD28" s="49"/>
      <c r="UKK28" s="75"/>
      <c r="UKQ28" s="49"/>
      <c r="UKR28" s="49"/>
      <c r="UKT28" s="49"/>
      <c r="ULA28" s="75"/>
      <c r="ULG28" s="49"/>
      <c r="ULH28" s="49"/>
      <c r="ULJ28" s="49"/>
      <c r="ULQ28" s="75"/>
      <c r="ULW28" s="49"/>
      <c r="ULX28" s="49"/>
      <c r="ULZ28" s="49"/>
      <c r="UMG28" s="75"/>
      <c r="UMM28" s="49"/>
      <c r="UMN28" s="49"/>
      <c r="UMP28" s="49"/>
      <c r="UMW28" s="75"/>
      <c r="UNC28" s="49"/>
      <c r="UND28" s="49"/>
      <c r="UNF28" s="49"/>
      <c r="UNM28" s="75"/>
      <c r="UNS28" s="49"/>
      <c r="UNT28" s="49"/>
      <c r="UNV28" s="49"/>
      <c r="UOC28" s="75"/>
      <c r="UOI28" s="49"/>
      <c r="UOJ28" s="49"/>
      <c r="UOL28" s="49"/>
      <c r="UOS28" s="75"/>
      <c r="UOY28" s="49"/>
      <c r="UOZ28" s="49"/>
      <c r="UPB28" s="49"/>
      <c r="UPI28" s="75"/>
      <c r="UPO28" s="49"/>
      <c r="UPP28" s="49"/>
      <c r="UPR28" s="49"/>
      <c r="UPY28" s="75"/>
      <c r="UQE28" s="49"/>
      <c r="UQF28" s="49"/>
      <c r="UQH28" s="49"/>
      <c r="UQO28" s="75"/>
      <c r="UQU28" s="49"/>
      <c r="UQV28" s="49"/>
      <c r="UQX28" s="49"/>
      <c r="URE28" s="75"/>
      <c r="URK28" s="49"/>
      <c r="URL28" s="49"/>
      <c r="URN28" s="49"/>
      <c r="URU28" s="75"/>
      <c r="USA28" s="49"/>
      <c r="USB28" s="49"/>
      <c r="USD28" s="49"/>
      <c r="USK28" s="75"/>
      <c r="USQ28" s="49"/>
      <c r="USR28" s="49"/>
      <c r="UST28" s="49"/>
      <c r="UTA28" s="75"/>
      <c r="UTG28" s="49"/>
      <c r="UTH28" s="49"/>
      <c r="UTJ28" s="49"/>
      <c r="UTQ28" s="75"/>
      <c r="UTW28" s="49"/>
      <c r="UTX28" s="49"/>
      <c r="UTZ28" s="49"/>
      <c r="UUG28" s="75"/>
      <c r="UUM28" s="49"/>
      <c r="UUN28" s="49"/>
      <c r="UUP28" s="49"/>
      <c r="UUW28" s="75"/>
      <c r="UVC28" s="49"/>
      <c r="UVD28" s="49"/>
      <c r="UVF28" s="49"/>
      <c r="UVM28" s="75"/>
      <c r="UVS28" s="49"/>
      <c r="UVT28" s="49"/>
      <c r="UVV28" s="49"/>
      <c r="UWC28" s="75"/>
      <c r="UWI28" s="49"/>
      <c r="UWJ28" s="49"/>
      <c r="UWL28" s="49"/>
      <c r="UWS28" s="75"/>
      <c r="UWY28" s="49"/>
      <c r="UWZ28" s="49"/>
      <c r="UXB28" s="49"/>
      <c r="UXI28" s="75"/>
      <c r="UXO28" s="49"/>
      <c r="UXP28" s="49"/>
      <c r="UXR28" s="49"/>
      <c r="UXY28" s="75"/>
      <c r="UYE28" s="49"/>
      <c r="UYF28" s="49"/>
      <c r="UYH28" s="49"/>
      <c r="UYO28" s="75"/>
      <c r="UYU28" s="49"/>
      <c r="UYV28" s="49"/>
      <c r="UYX28" s="49"/>
      <c r="UZE28" s="75"/>
      <c r="UZK28" s="49"/>
      <c r="UZL28" s="49"/>
      <c r="UZN28" s="49"/>
      <c r="UZU28" s="75"/>
      <c r="VAA28" s="49"/>
      <c r="VAB28" s="49"/>
      <c r="VAD28" s="49"/>
      <c r="VAK28" s="75"/>
      <c r="VAQ28" s="49"/>
      <c r="VAR28" s="49"/>
      <c r="VAT28" s="49"/>
      <c r="VBA28" s="75"/>
      <c r="VBG28" s="49"/>
      <c r="VBH28" s="49"/>
      <c r="VBJ28" s="49"/>
      <c r="VBQ28" s="75"/>
      <c r="VBW28" s="49"/>
      <c r="VBX28" s="49"/>
      <c r="VBZ28" s="49"/>
      <c r="VCG28" s="75"/>
      <c r="VCM28" s="49"/>
      <c r="VCN28" s="49"/>
      <c r="VCP28" s="49"/>
      <c r="VCW28" s="75"/>
      <c r="VDC28" s="49"/>
      <c r="VDD28" s="49"/>
      <c r="VDF28" s="49"/>
      <c r="VDM28" s="75"/>
      <c r="VDS28" s="49"/>
      <c r="VDT28" s="49"/>
      <c r="VDV28" s="49"/>
      <c r="VEC28" s="75"/>
      <c r="VEI28" s="49"/>
      <c r="VEJ28" s="49"/>
      <c r="VEL28" s="49"/>
      <c r="VES28" s="75"/>
      <c r="VEY28" s="49"/>
      <c r="VEZ28" s="49"/>
      <c r="VFB28" s="49"/>
      <c r="VFI28" s="75"/>
      <c r="VFO28" s="49"/>
      <c r="VFP28" s="49"/>
      <c r="VFR28" s="49"/>
      <c r="VFY28" s="75"/>
      <c r="VGE28" s="49"/>
      <c r="VGF28" s="49"/>
      <c r="VGH28" s="49"/>
      <c r="VGO28" s="75"/>
      <c r="VGU28" s="49"/>
      <c r="VGV28" s="49"/>
      <c r="VGX28" s="49"/>
      <c r="VHE28" s="75"/>
      <c r="VHK28" s="49"/>
      <c r="VHL28" s="49"/>
      <c r="VHN28" s="49"/>
      <c r="VHU28" s="75"/>
      <c r="VIA28" s="49"/>
      <c r="VIB28" s="49"/>
      <c r="VID28" s="49"/>
      <c r="VIK28" s="75"/>
      <c r="VIQ28" s="49"/>
      <c r="VIR28" s="49"/>
      <c r="VIT28" s="49"/>
      <c r="VJA28" s="75"/>
      <c r="VJG28" s="49"/>
      <c r="VJH28" s="49"/>
      <c r="VJJ28" s="49"/>
      <c r="VJQ28" s="75"/>
      <c r="VJW28" s="49"/>
      <c r="VJX28" s="49"/>
      <c r="VJZ28" s="49"/>
      <c r="VKG28" s="75"/>
      <c r="VKM28" s="49"/>
      <c r="VKN28" s="49"/>
      <c r="VKP28" s="49"/>
      <c r="VKW28" s="75"/>
      <c r="VLC28" s="49"/>
      <c r="VLD28" s="49"/>
      <c r="VLF28" s="49"/>
      <c r="VLM28" s="75"/>
      <c r="VLS28" s="49"/>
      <c r="VLT28" s="49"/>
      <c r="VLV28" s="49"/>
      <c r="VMC28" s="75"/>
      <c r="VMI28" s="49"/>
      <c r="VMJ28" s="49"/>
      <c r="VML28" s="49"/>
      <c r="VMS28" s="75"/>
      <c r="VMY28" s="49"/>
      <c r="VMZ28" s="49"/>
      <c r="VNB28" s="49"/>
      <c r="VNI28" s="75"/>
      <c r="VNO28" s="49"/>
      <c r="VNP28" s="49"/>
      <c r="VNR28" s="49"/>
      <c r="VNY28" s="75"/>
      <c r="VOE28" s="49"/>
      <c r="VOF28" s="49"/>
      <c r="VOH28" s="49"/>
      <c r="VOO28" s="75"/>
      <c r="VOU28" s="49"/>
      <c r="VOV28" s="49"/>
      <c r="VOX28" s="49"/>
      <c r="VPE28" s="75"/>
      <c r="VPK28" s="49"/>
      <c r="VPL28" s="49"/>
      <c r="VPN28" s="49"/>
      <c r="VPU28" s="75"/>
      <c r="VQA28" s="49"/>
      <c r="VQB28" s="49"/>
      <c r="VQD28" s="49"/>
      <c r="VQK28" s="75"/>
      <c r="VQQ28" s="49"/>
      <c r="VQR28" s="49"/>
      <c r="VQT28" s="49"/>
      <c r="VRA28" s="75"/>
      <c r="VRG28" s="49"/>
      <c r="VRH28" s="49"/>
      <c r="VRJ28" s="49"/>
      <c r="VRQ28" s="75"/>
      <c r="VRW28" s="49"/>
      <c r="VRX28" s="49"/>
      <c r="VRZ28" s="49"/>
      <c r="VSG28" s="75"/>
      <c r="VSM28" s="49"/>
      <c r="VSN28" s="49"/>
      <c r="VSP28" s="49"/>
      <c r="VSW28" s="75"/>
      <c r="VTC28" s="49"/>
      <c r="VTD28" s="49"/>
      <c r="VTF28" s="49"/>
      <c r="VTM28" s="75"/>
      <c r="VTS28" s="49"/>
      <c r="VTT28" s="49"/>
      <c r="VTV28" s="49"/>
      <c r="VUC28" s="75"/>
      <c r="VUI28" s="49"/>
      <c r="VUJ28" s="49"/>
      <c r="VUL28" s="49"/>
      <c r="VUS28" s="75"/>
      <c r="VUY28" s="49"/>
      <c r="VUZ28" s="49"/>
      <c r="VVB28" s="49"/>
      <c r="VVI28" s="75"/>
      <c r="VVO28" s="49"/>
      <c r="VVP28" s="49"/>
      <c r="VVR28" s="49"/>
      <c r="VVY28" s="75"/>
      <c r="VWE28" s="49"/>
      <c r="VWF28" s="49"/>
      <c r="VWH28" s="49"/>
      <c r="VWO28" s="75"/>
      <c r="VWU28" s="49"/>
      <c r="VWV28" s="49"/>
      <c r="VWX28" s="49"/>
      <c r="VXE28" s="75"/>
      <c r="VXK28" s="49"/>
      <c r="VXL28" s="49"/>
      <c r="VXN28" s="49"/>
      <c r="VXU28" s="75"/>
      <c r="VYA28" s="49"/>
      <c r="VYB28" s="49"/>
      <c r="VYD28" s="49"/>
      <c r="VYK28" s="75"/>
      <c r="VYQ28" s="49"/>
      <c r="VYR28" s="49"/>
      <c r="VYT28" s="49"/>
      <c r="VZA28" s="75"/>
      <c r="VZG28" s="49"/>
      <c r="VZH28" s="49"/>
      <c r="VZJ28" s="49"/>
      <c r="VZQ28" s="75"/>
      <c r="VZW28" s="49"/>
      <c r="VZX28" s="49"/>
      <c r="VZZ28" s="49"/>
      <c r="WAG28" s="75"/>
      <c r="WAM28" s="49"/>
      <c r="WAN28" s="49"/>
      <c r="WAP28" s="49"/>
      <c r="WAW28" s="75"/>
      <c r="WBC28" s="49"/>
      <c r="WBD28" s="49"/>
      <c r="WBF28" s="49"/>
      <c r="WBM28" s="75"/>
      <c r="WBS28" s="49"/>
      <c r="WBT28" s="49"/>
      <c r="WBV28" s="49"/>
      <c r="WCC28" s="75"/>
      <c r="WCI28" s="49"/>
      <c r="WCJ28" s="49"/>
      <c r="WCL28" s="49"/>
      <c r="WCS28" s="75"/>
      <c r="WCY28" s="49"/>
      <c r="WCZ28" s="49"/>
      <c r="WDB28" s="49"/>
      <c r="WDI28" s="75"/>
      <c r="WDO28" s="49"/>
      <c r="WDP28" s="49"/>
      <c r="WDR28" s="49"/>
      <c r="WDY28" s="75"/>
      <c r="WEE28" s="49"/>
      <c r="WEF28" s="49"/>
      <c r="WEH28" s="49"/>
      <c r="WEO28" s="75"/>
      <c r="WEU28" s="49"/>
      <c r="WEV28" s="49"/>
      <c r="WEX28" s="49"/>
      <c r="WFE28" s="75"/>
      <c r="WFK28" s="49"/>
      <c r="WFL28" s="49"/>
      <c r="WFN28" s="49"/>
      <c r="WFU28" s="75"/>
      <c r="WGA28" s="49"/>
      <c r="WGB28" s="49"/>
      <c r="WGD28" s="49"/>
      <c r="WGK28" s="75"/>
      <c r="WGQ28" s="49"/>
      <c r="WGR28" s="49"/>
      <c r="WGT28" s="49"/>
      <c r="WHA28" s="75"/>
      <c r="WHG28" s="49"/>
      <c r="WHH28" s="49"/>
      <c r="WHJ28" s="49"/>
      <c r="WHQ28" s="75"/>
      <c r="WHW28" s="49"/>
      <c r="WHX28" s="49"/>
      <c r="WHZ28" s="49"/>
      <c r="WIG28" s="75"/>
      <c r="WIM28" s="49"/>
      <c r="WIN28" s="49"/>
      <c r="WIP28" s="49"/>
      <c r="WIW28" s="75"/>
      <c r="WJC28" s="49"/>
      <c r="WJD28" s="49"/>
      <c r="WJF28" s="49"/>
      <c r="WJM28" s="75"/>
      <c r="WJS28" s="49"/>
      <c r="WJT28" s="49"/>
      <c r="WJV28" s="49"/>
      <c r="WKC28" s="75"/>
      <c r="WKI28" s="49"/>
      <c r="WKJ28" s="49"/>
      <c r="WKL28" s="49"/>
      <c r="WKS28" s="75"/>
      <c r="WKY28" s="49"/>
      <c r="WKZ28" s="49"/>
      <c r="WLB28" s="49"/>
      <c r="WLI28" s="75"/>
      <c r="WLO28" s="49"/>
      <c r="WLP28" s="49"/>
      <c r="WLR28" s="49"/>
      <c r="WLY28" s="75"/>
      <c r="WME28" s="49"/>
      <c r="WMF28" s="49"/>
      <c r="WMH28" s="49"/>
      <c r="WMO28" s="75"/>
      <c r="WMU28" s="49"/>
      <c r="WMV28" s="49"/>
      <c r="WMX28" s="49"/>
      <c r="WNE28" s="75"/>
      <c r="WNK28" s="49"/>
      <c r="WNL28" s="49"/>
      <c r="WNN28" s="49"/>
      <c r="WNU28" s="75"/>
      <c r="WOA28" s="49"/>
      <c r="WOB28" s="49"/>
      <c r="WOD28" s="49"/>
      <c r="WOK28" s="75"/>
      <c r="WOQ28" s="49"/>
      <c r="WOR28" s="49"/>
      <c r="WOT28" s="49"/>
      <c r="WPA28" s="75"/>
      <c r="WPG28" s="49"/>
      <c r="WPH28" s="49"/>
      <c r="WPJ28" s="49"/>
      <c r="WPQ28" s="75"/>
      <c r="WPW28" s="49"/>
      <c r="WPX28" s="49"/>
      <c r="WPZ28" s="49"/>
      <c r="WQG28" s="75"/>
      <c r="WQM28" s="49"/>
      <c r="WQN28" s="49"/>
      <c r="WQP28" s="49"/>
      <c r="WQW28" s="75"/>
      <c r="WRC28" s="49"/>
      <c r="WRD28" s="49"/>
      <c r="WRF28" s="49"/>
      <c r="WRM28" s="75"/>
      <c r="WRS28" s="49"/>
      <c r="WRT28" s="49"/>
      <c r="WRV28" s="49"/>
      <c r="WSC28" s="75"/>
      <c r="WSI28" s="49"/>
      <c r="WSJ28" s="49"/>
      <c r="WSL28" s="49"/>
      <c r="WSS28" s="75"/>
      <c r="WSY28" s="49"/>
      <c r="WSZ28" s="49"/>
      <c r="WTB28" s="49"/>
      <c r="WTI28" s="75"/>
      <c r="WTO28" s="49"/>
      <c r="WTP28" s="49"/>
      <c r="WTR28" s="49"/>
      <c r="WTY28" s="75"/>
      <c r="WUE28" s="49"/>
      <c r="WUF28" s="49"/>
      <c r="WUH28" s="49"/>
      <c r="WUO28" s="75"/>
      <c r="WUU28" s="49"/>
      <c r="WUV28" s="49"/>
      <c r="WUX28" s="49"/>
      <c r="WVE28" s="75"/>
      <c r="WVK28" s="49"/>
      <c r="WVL28" s="49"/>
      <c r="WVN28" s="49"/>
      <c r="WVU28" s="75"/>
      <c r="WWA28" s="49"/>
      <c r="WWB28" s="49"/>
      <c r="WWD28" s="49"/>
      <c r="WWK28" s="75"/>
      <c r="WWQ28" s="49"/>
      <c r="WWR28" s="49"/>
      <c r="WWT28" s="49"/>
      <c r="WXA28" s="75"/>
      <c r="WXG28" s="49"/>
      <c r="WXH28" s="49"/>
      <c r="WXJ28" s="49"/>
      <c r="WXQ28" s="75"/>
      <c r="WXW28" s="49"/>
      <c r="WXX28" s="49"/>
      <c r="WXZ28" s="49"/>
      <c r="WYG28" s="75"/>
      <c r="WYM28" s="49"/>
      <c r="WYN28" s="49"/>
      <c r="WYP28" s="49"/>
      <c r="WYW28" s="75"/>
      <c r="WZC28" s="49"/>
      <c r="WZD28" s="49"/>
      <c r="WZF28" s="49"/>
      <c r="WZM28" s="75"/>
      <c r="WZS28" s="49"/>
      <c r="WZT28" s="49"/>
      <c r="WZV28" s="49"/>
      <c r="XAC28" s="75"/>
      <c r="XAI28" s="49"/>
      <c r="XAJ28" s="49"/>
      <c r="XAL28" s="49"/>
      <c r="XAS28" s="75"/>
      <c r="XAY28" s="49"/>
      <c r="XAZ28" s="49"/>
      <c r="XBB28" s="49"/>
      <c r="XBI28" s="75"/>
      <c r="XBO28" s="49"/>
      <c r="XBP28" s="49"/>
      <c r="XBR28" s="49"/>
      <c r="XBY28" s="75"/>
      <c r="XCE28" s="49"/>
      <c r="XCF28" s="49"/>
      <c r="XCH28" s="49"/>
      <c r="XCO28" s="75"/>
      <c r="XCU28" s="49"/>
      <c r="XCV28" s="49"/>
      <c r="XCX28" s="49"/>
      <c r="XDE28" s="75"/>
      <c r="XDK28" s="49"/>
      <c r="XDL28" s="49"/>
      <c r="XDN28" s="49"/>
      <c r="XDU28" s="75"/>
      <c r="XEA28" s="49"/>
      <c r="XEB28" s="49"/>
      <c r="XED28" s="49"/>
      <c r="XEK28" s="75"/>
      <c r="XEQ28" s="49"/>
      <c r="XER28" s="49"/>
      <c r="XET28" s="49"/>
      <c r="XFA28" s="75"/>
    </row>
    <row r="29" spans="1:1021 1027:2045 2051:3069 3075:4093 4099:5117 5123:6141 6147:7165 7171:8189 8195:9213 9219:10237 10243:11261 11267:12285 12291:13309 13315:14333 14339:15357 15363:16381" s="48" customFormat="1" x14ac:dyDescent="0.25">
      <c r="A29" s="48" t="s">
        <v>93</v>
      </c>
      <c r="B29" s="48" t="s">
        <v>94</v>
      </c>
      <c r="C29" s="49"/>
      <c r="D29" s="49">
        <v>975</v>
      </c>
      <c r="E29" s="48" t="s">
        <v>93</v>
      </c>
      <c r="F29" s="49">
        <v>975</v>
      </c>
      <c r="G29" s="48" t="s">
        <v>277</v>
      </c>
      <c r="H29" s="48" t="s">
        <v>278</v>
      </c>
      <c r="I29" s="48" t="s">
        <v>294</v>
      </c>
      <c r="J29" s="48" t="s">
        <v>280</v>
      </c>
      <c r="K29" s="48" t="s">
        <v>281</v>
      </c>
      <c r="L29" s="48" t="s">
        <v>282</v>
      </c>
      <c r="M29" s="75">
        <v>44931</v>
      </c>
      <c r="N29" s="48" t="s">
        <v>295</v>
      </c>
      <c r="O29" s="48" t="s">
        <v>282</v>
      </c>
      <c r="P29" s="48" t="s">
        <v>89</v>
      </c>
      <c r="Q29" s="76"/>
      <c r="R29" s="50" t="s">
        <v>91</v>
      </c>
      <c r="S29" s="49"/>
      <c r="T29" s="49"/>
      <c r="V29" s="49"/>
      <c r="AC29" s="75"/>
      <c r="AI29" s="49"/>
      <c r="AJ29" s="49"/>
      <c r="AL29" s="49"/>
      <c r="AS29" s="75"/>
      <c r="AY29" s="49"/>
      <c r="AZ29" s="49"/>
      <c r="BB29" s="49"/>
      <c r="BI29" s="75"/>
      <c r="BO29" s="49"/>
      <c r="BP29" s="49"/>
      <c r="BR29" s="49"/>
      <c r="BY29" s="75"/>
      <c r="CE29" s="49"/>
      <c r="CF29" s="49"/>
      <c r="CH29" s="49"/>
      <c r="CO29" s="75"/>
      <c r="CU29" s="49"/>
      <c r="CV29" s="49"/>
      <c r="CX29" s="49"/>
      <c r="DE29" s="75"/>
      <c r="DK29" s="49"/>
      <c r="DL29" s="49"/>
      <c r="DN29" s="49"/>
      <c r="DU29" s="75"/>
      <c r="EA29" s="49"/>
      <c r="EB29" s="49"/>
      <c r="ED29" s="49"/>
      <c r="EK29" s="75"/>
      <c r="EQ29" s="49"/>
      <c r="ER29" s="49"/>
      <c r="ET29" s="49"/>
      <c r="FA29" s="75"/>
      <c r="FG29" s="49"/>
      <c r="FH29" s="49"/>
      <c r="FJ29" s="49"/>
      <c r="FQ29" s="75"/>
      <c r="FW29" s="49"/>
      <c r="FX29" s="49"/>
      <c r="FZ29" s="49"/>
      <c r="GG29" s="75"/>
      <c r="GM29" s="49"/>
      <c r="GN29" s="49"/>
      <c r="GP29" s="49"/>
      <c r="GW29" s="75"/>
      <c r="HC29" s="49"/>
      <c r="HD29" s="49"/>
      <c r="HF29" s="49"/>
      <c r="HM29" s="75"/>
      <c r="HS29" s="49"/>
      <c r="HT29" s="49"/>
      <c r="HV29" s="49"/>
      <c r="IC29" s="75"/>
      <c r="II29" s="49"/>
      <c r="IJ29" s="49"/>
      <c r="IL29" s="49"/>
      <c r="IS29" s="75"/>
      <c r="IY29" s="49"/>
      <c r="IZ29" s="49"/>
      <c r="JB29" s="49"/>
      <c r="JI29" s="75"/>
      <c r="JO29" s="49"/>
      <c r="JP29" s="49"/>
      <c r="JR29" s="49"/>
      <c r="JY29" s="75"/>
      <c r="KE29" s="49"/>
      <c r="KF29" s="49"/>
      <c r="KH29" s="49"/>
      <c r="KO29" s="75"/>
      <c r="KU29" s="49"/>
      <c r="KV29" s="49"/>
      <c r="KX29" s="49"/>
      <c r="LE29" s="75"/>
      <c r="LK29" s="49"/>
      <c r="LL29" s="49"/>
      <c r="LN29" s="49"/>
      <c r="LU29" s="75"/>
      <c r="MA29" s="49"/>
      <c r="MB29" s="49"/>
      <c r="MD29" s="49"/>
      <c r="MK29" s="75"/>
      <c r="MQ29" s="49"/>
      <c r="MR29" s="49"/>
      <c r="MT29" s="49"/>
      <c r="NA29" s="75"/>
      <c r="NG29" s="49"/>
      <c r="NH29" s="49"/>
      <c r="NJ29" s="49"/>
      <c r="NQ29" s="75"/>
      <c r="NW29" s="49"/>
      <c r="NX29" s="49"/>
      <c r="NZ29" s="49"/>
      <c r="OG29" s="75"/>
      <c r="OM29" s="49"/>
      <c r="ON29" s="49"/>
      <c r="OP29" s="49"/>
      <c r="OW29" s="75"/>
      <c r="PC29" s="49"/>
      <c r="PD29" s="49"/>
      <c r="PF29" s="49"/>
      <c r="PM29" s="75"/>
      <c r="PS29" s="49"/>
      <c r="PT29" s="49"/>
      <c r="PV29" s="49"/>
      <c r="QC29" s="75"/>
      <c r="QI29" s="49"/>
      <c r="QJ29" s="49"/>
      <c r="QL29" s="49"/>
      <c r="QS29" s="75"/>
      <c r="QY29" s="49"/>
      <c r="QZ29" s="49"/>
      <c r="RB29" s="49"/>
      <c r="RI29" s="75"/>
      <c r="RO29" s="49"/>
      <c r="RP29" s="49"/>
      <c r="RR29" s="49"/>
      <c r="RY29" s="75"/>
      <c r="SE29" s="49"/>
      <c r="SF29" s="49"/>
      <c r="SH29" s="49"/>
      <c r="SO29" s="75"/>
      <c r="SU29" s="49"/>
      <c r="SV29" s="49"/>
      <c r="SX29" s="49"/>
      <c r="TE29" s="75"/>
      <c r="TK29" s="49"/>
      <c r="TL29" s="49"/>
      <c r="TN29" s="49"/>
      <c r="TU29" s="75"/>
      <c r="UA29" s="49"/>
      <c r="UB29" s="49"/>
      <c r="UD29" s="49"/>
      <c r="UK29" s="75"/>
      <c r="UQ29" s="49"/>
      <c r="UR29" s="49"/>
      <c r="UT29" s="49"/>
      <c r="VA29" s="75"/>
      <c r="VG29" s="49"/>
      <c r="VH29" s="49"/>
      <c r="VJ29" s="49"/>
      <c r="VQ29" s="75"/>
      <c r="VW29" s="49"/>
      <c r="VX29" s="49"/>
      <c r="VZ29" s="49"/>
      <c r="WG29" s="75"/>
      <c r="WM29" s="49"/>
      <c r="WN29" s="49"/>
      <c r="WP29" s="49"/>
      <c r="WW29" s="75"/>
      <c r="XC29" s="49"/>
      <c r="XD29" s="49"/>
      <c r="XF29" s="49"/>
      <c r="XM29" s="75"/>
      <c r="XS29" s="49"/>
      <c r="XT29" s="49"/>
      <c r="XV29" s="49"/>
      <c r="YC29" s="75"/>
      <c r="YI29" s="49"/>
      <c r="YJ29" s="49"/>
      <c r="YL29" s="49"/>
      <c r="YS29" s="75"/>
      <c r="YY29" s="49"/>
      <c r="YZ29" s="49"/>
      <c r="ZB29" s="49"/>
      <c r="ZI29" s="75"/>
      <c r="ZO29" s="49"/>
      <c r="ZP29" s="49"/>
      <c r="ZR29" s="49"/>
      <c r="ZY29" s="75"/>
      <c r="AAE29" s="49"/>
      <c r="AAF29" s="49"/>
      <c r="AAH29" s="49"/>
      <c r="AAO29" s="75"/>
      <c r="AAU29" s="49"/>
      <c r="AAV29" s="49"/>
      <c r="AAX29" s="49"/>
      <c r="ABE29" s="75"/>
      <c r="ABK29" s="49"/>
      <c r="ABL29" s="49"/>
      <c r="ABN29" s="49"/>
      <c r="ABU29" s="75"/>
      <c r="ACA29" s="49"/>
      <c r="ACB29" s="49"/>
      <c r="ACD29" s="49"/>
      <c r="ACK29" s="75"/>
      <c r="ACQ29" s="49"/>
      <c r="ACR29" s="49"/>
      <c r="ACT29" s="49"/>
      <c r="ADA29" s="75"/>
      <c r="ADG29" s="49"/>
      <c r="ADH29" s="49"/>
      <c r="ADJ29" s="49"/>
      <c r="ADQ29" s="75"/>
      <c r="ADW29" s="49"/>
      <c r="ADX29" s="49"/>
      <c r="ADZ29" s="49"/>
      <c r="AEG29" s="75"/>
      <c r="AEM29" s="49"/>
      <c r="AEN29" s="49"/>
      <c r="AEP29" s="49"/>
      <c r="AEW29" s="75"/>
      <c r="AFC29" s="49"/>
      <c r="AFD29" s="49"/>
      <c r="AFF29" s="49"/>
      <c r="AFM29" s="75"/>
      <c r="AFS29" s="49"/>
      <c r="AFT29" s="49"/>
      <c r="AFV29" s="49"/>
      <c r="AGC29" s="75"/>
      <c r="AGI29" s="49"/>
      <c r="AGJ29" s="49"/>
      <c r="AGL29" s="49"/>
      <c r="AGS29" s="75"/>
      <c r="AGY29" s="49"/>
      <c r="AGZ29" s="49"/>
      <c r="AHB29" s="49"/>
      <c r="AHI29" s="75"/>
      <c r="AHO29" s="49"/>
      <c r="AHP29" s="49"/>
      <c r="AHR29" s="49"/>
      <c r="AHY29" s="75"/>
      <c r="AIE29" s="49"/>
      <c r="AIF29" s="49"/>
      <c r="AIH29" s="49"/>
      <c r="AIO29" s="75"/>
      <c r="AIU29" s="49"/>
      <c r="AIV29" s="49"/>
      <c r="AIX29" s="49"/>
      <c r="AJE29" s="75"/>
      <c r="AJK29" s="49"/>
      <c r="AJL29" s="49"/>
      <c r="AJN29" s="49"/>
      <c r="AJU29" s="75"/>
      <c r="AKA29" s="49"/>
      <c r="AKB29" s="49"/>
      <c r="AKD29" s="49"/>
      <c r="AKK29" s="75"/>
      <c r="AKQ29" s="49"/>
      <c r="AKR29" s="49"/>
      <c r="AKT29" s="49"/>
      <c r="ALA29" s="75"/>
      <c r="ALG29" s="49"/>
      <c r="ALH29" s="49"/>
      <c r="ALJ29" s="49"/>
      <c r="ALQ29" s="75"/>
      <c r="ALW29" s="49"/>
      <c r="ALX29" s="49"/>
      <c r="ALZ29" s="49"/>
      <c r="AMG29" s="75"/>
      <c r="AMM29" s="49"/>
      <c r="AMN29" s="49"/>
      <c r="AMP29" s="49"/>
      <c r="AMW29" s="75"/>
      <c r="ANC29" s="49"/>
      <c r="AND29" s="49"/>
      <c r="ANF29" s="49"/>
      <c r="ANM29" s="75"/>
      <c r="ANS29" s="49"/>
      <c r="ANT29" s="49"/>
      <c r="ANV29" s="49"/>
      <c r="AOC29" s="75"/>
      <c r="AOI29" s="49"/>
      <c r="AOJ29" s="49"/>
      <c r="AOL29" s="49"/>
      <c r="AOS29" s="75"/>
      <c r="AOY29" s="49"/>
      <c r="AOZ29" s="49"/>
      <c r="APB29" s="49"/>
      <c r="API29" s="75"/>
      <c r="APO29" s="49"/>
      <c r="APP29" s="49"/>
      <c r="APR29" s="49"/>
      <c r="APY29" s="75"/>
      <c r="AQE29" s="49"/>
      <c r="AQF29" s="49"/>
      <c r="AQH29" s="49"/>
      <c r="AQO29" s="75"/>
      <c r="AQU29" s="49"/>
      <c r="AQV29" s="49"/>
      <c r="AQX29" s="49"/>
      <c r="ARE29" s="75"/>
      <c r="ARK29" s="49"/>
      <c r="ARL29" s="49"/>
      <c r="ARN29" s="49"/>
      <c r="ARU29" s="75"/>
      <c r="ASA29" s="49"/>
      <c r="ASB29" s="49"/>
      <c r="ASD29" s="49"/>
      <c r="ASK29" s="75"/>
      <c r="ASQ29" s="49"/>
      <c r="ASR29" s="49"/>
      <c r="AST29" s="49"/>
      <c r="ATA29" s="75"/>
      <c r="ATG29" s="49"/>
      <c r="ATH29" s="49"/>
      <c r="ATJ29" s="49"/>
      <c r="ATQ29" s="75"/>
      <c r="ATW29" s="49"/>
      <c r="ATX29" s="49"/>
      <c r="ATZ29" s="49"/>
      <c r="AUG29" s="75"/>
      <c r="AUM29" s="49"/>
      <c r="AUN29" s="49"/>
      <c r="AUP29" s="49"/>
      <c r="AUW29" s="75"/>
      <c r="AVC29" s="49"/>
      <c r="AVD29" s="49"/>
      <c r="AVF29" s="49"/>
      <c r="AVM29" s="75"/>
      <c r="AVS29" s="49"/>
      <c r="AVT29" s="49"/>
      <c r="AVV29" s="49"/>
      <c r="AWC29" s="75"/>
      <c r="AWI29" s="49"/>
      <c r="AWJ29" s="49"/>
      <c r="AWL29" s="49"/>
      <c r="AWS29" s="75"/>
      <c r="AWY29" s="49"/>
      <c r="AWZ29" s="49"/>
      <c r="AXB29" s="49"/>
      <c r="AXI29" s="75"/>
      <c r="AXO29" s="49"/>
      <c r="AXP29" s="49"/>
      <c r="AXR29" s="49"/>
      <c r="AXY29" s="75"/>
      <c r="AYE29" s="49"/>
      <c r="AYF29" s="49"/>
      <c r="AYH29" s="49"/>
      <c r="AYO29" s="75"/>
      <c r="AYU29" s="49"/>
      <c r="AYV29" s="49"/>
      <c r="AYX29" s="49"/>
      <c r="AZE29" s="75"/>
      <c r="AZK29" s="49"/>
      <c r="AZL29" s="49"/>
      <c r="AZN29" s="49"/>
      <c r="AZU29" s="75"/>
      <c r="BAA29" s="49"/>
      <c r="BAB29" s="49"/>
      <c r="BAD29" s="49"/>
      <c r="BAK29" s="75"/>
      <c r="BAQ29" s="49"/>
      <c r="BAR29" s="49"/>
      <c r="BAT29" s="49"/>
      <c r="BBA29" s="75"/>
      <c r="BBG29" s="49"/>
      <c r="BBH29" s="49"/>
      <c r="BBJ29" s="49"/>
      <c r="BBQ29" s="75"/>
      <c r="BBW29" s="49"/>
      <c r="BBX29" s="49"/>
      <c r="BBZ29" s="49"/>
      <c r="BCG29" s="75"/>
      <c r="BCM29" s="49"/>
      <c r="BCN29" s="49"/>
      <c r="BCP29" s="49"/>
      <c r="BCW29" s="75"/>
      <c r="BDC29" s="49"/>
      <c r="BDD29" s="49"/>
      <c r="BDF29" s="49"/>
      <c r="BDM29" s="75"/>
      <c r="BDS29" s="49"/>
      <c r="BDT29" s="49"/>
      <c r="BDV29" s="49"/>
      <c r="BEC29" s="75"/>
      <c r="BEI29" s="49"/>
      <c r="BEJ29" s="49"/>
      <c r="BEL29" s="49"/>
      <c r="BES29" s="75"/>
      <c r="BEY29" s="49"/>
      <c r="BEZ29" s="49"/>
      <c r="BFB29" s="49"/>
      <c r="BFI29" s="75"/>
      <c r="BFO29" s="49"/>
      <c r="BFP29" s="49"/>
      <c r="BFR29" s="49"/>
      <c r="BFY29" s="75"/>
      <c r="BGE29" s="49"/>
      <c r="BGF29" s="49"/>
      <c r="BGH29" s="49"/>
      <c r="BGO29" s="75"/>
      <c r="BGU29" s="49"/>
      <c r="BGV29" s="49"/>
      <c r="BGX29" s="49"/>
      <c r="BHE29" s="75"/>
      <c r="BHK29" s="49"/>
      <c r="BHL29" s="49"/>
      <c r="BHN29" s="49"/>
      <c r="BHU29" s="75"/>
      <c r="BIA29" s="49"/>
      <c r="BIB29" s="49"/>
      <c r="BID29" s="49"/>
      <c r="BIK29" s="75"/>
      <c r="BIQ29" s="49"/>
      <c r="BIR29" s="49"/>
      <c r="BIT29" s="49"/>
      <c r="BJA29" s="75"/>
      <c r="BJG29" s="49"/>
      <c r="BJH29" s="49"/>
      <c r="BJJ29" s="49"/>
      <c r="BJQ29" s="75"/>
      <c r="BJW29" s="49"/>
      <c r="BJX29" s="49"/>
      <c r="BJZ29" s="49"/>
      <c r="BKG29" s="75"/>
      <c r="BKM29" s="49"/>
      <c r="BKN29" s="49"/>
      <c r="BKP29" s="49"/>
      <c r="BKW29" s="75"/>
      <c r="BLC29" s="49"/>
      <c r="BLD29" s="49"/>
      <c r="BLF29" s="49"/>
      <c r="BLM29" s="75"/>
      <c r="BLS29" s="49"/>
      <c r="BLT29" s="49"/>
      <c r="BLV29" s="49"/>
      <c r="BMC29" s="75"/>
      <c r="BMI29" s="49"/>
      <c r="BMJ29" s="49"/>
      <c r="BML29" s="49"/>
      <c r="BMS29" s="75"/>
      <c r="BMY29" s="49"/>
      <c r="BMZ29" s="49"/>
      <c r="BNB29" s="49"/>
      <c r="BNI29" s="75"/>
      <c r="BNO29" s="49"/>
      <c r="BNP29" s="49"/>
      <c r="BNR29" s="49"/>
      <c r="BNY29" s="75"/>
      <c r="BOE29" s="49"/>
      <c r="BOF29" s="49"/>
      <c r="BOH29" s="49"/>
      <c r="BOO29" s="75"/>
      <c r="BOU29" s="49"/>
      <c r="BOV29" s="49"/>
      <c r="BOX29" s="49"/>
      <c r="BPE29" s="75"/>
      <c r="BPK29" s="49"/>
      <c r="BPL29" s="49"/>
      <c r="BPN29" s="49"/>
      <c r="BPU29" s="75"/>
      <c r="BQA29" s="49"/>
      <c r="BQB29" s="49"/>
      <c r="BQD29" s="49"/>
      <c r="BQK29" s="75"/>
      <c r="BQQ29" s="49"/>
      <c r="BQR29" s="49"/>
      <c r="BQT29" s="49"/>
      <c r="BRA29" s="75"/>
      <c r="BRG29" s="49"/>
      <c r="BRH29" s="49"/>
      <c r="BRJ29" s="49"/>
      <c r="BRQ29" s="75"/>
      <c r="BRW29" s="49"/>
      <c r="BRX29" s="49"/>
      <c r="BRZ29" s="49"/>
      <c r="BSG29" s="75"/>
      <c r="BSM29" s="49"/>
      <c r="BSN29" s="49"/>
      <c r="BSP29" s="49"/>
      <c r="BSW29" s="75"/>
      <c r="BTC29" s="49"/>
      <c r="BTD29" s="49"/>
      <c r="BTF29" s="49"/>
      <c r="BTM29" s="75"/>
      <c r="BTS29" s="49"/>
      <c r="BTT29" s="49"/>
      <c r="BTV29" s="49"/>
      <c r="BUC29" s="75"/>
      <c r="BUI29" s="49"/>
      <c r="BUJ29" s="49"/>
      <c r="BUL29" s="49"/>
      <c r="BUS29" s="75"/>
      <c r="BUY29" s="49"/>
      <c r="BUZ29" s="49"/>
      <c r="BVB29" s="49"/>
      <c r="BVI29" s="75"/>
      <c r="BVO29" s="49"/>
      <c r="BVP29" s="49"/>
      <c r="BVR29" s="49"/>
      <c r="BVY29" s="75"/>
      <c r="BWE29" s="49"/>
      <c r="BWF29" s="49"/>
      <c r="BWH29" s="49"/>
      <c r="BWO29" s="75"/>
      <c r="BWU29" s="49"/>
      <c r="BWV29" s="49"/>
      <c r="BWX29" s="49"/>
      <c r="BXE29" s="75"/>
      <c r="BXK29" s="49"/>
      <c r="BXL29" s="49"/>
      <c r="BXN29" s="49"/>
      <c r="BXU29" s="75"/>
      <c r="BYA29" s="49"/>
      <c r="BYB29" s="49"/>
      <c r="BYD29" s="49"/>
      <c r="BYK29" s="75"/>
      <c r="BYQ29" s="49"/>
      <c r="BYR29" s="49"/>
      <c r="BYT29" s="49"/>
      <c r="BZA29" s="75"/>
      <c r="BZG29" s="49"/>
      <c r="BZH29" s="49"/>
      <c r="BZJ29" s="49"/>
      <c r="BZQ29" s="75"/>
      <c r="BZW29" s="49"/>
      <c r="BZX29" s="49"/>
      <c r="BZZ29" s="49"/>
      <c r="CAG29" s="75"/>
      <c r="CAM29" s="49"/>
      <c r="CAN29" s="49"/>
      <c r="CAP29" s="49"/>
      <c r="CAW29" s="75"/>
      <c r="CBC29" s="49"/>
      <c r="CBD29" s="49"/>
      <c r="CBF29" s="49"/>
      <c r="CBM29" s="75"/>
      <c r="CBS29" s="49"/>
      <c r="CBT29" s="49"/>
      <c r="CBV29" s="49"/>
      <c r="CCC29" s="75"/>
      <c r="CCI29" s="49"/>
      <c r="CCJ29" s="49"/>
      <c r="CCL29" s="49"/>
      <c r="CCS29" s="75"/>
      <c r="CCY29" s="49"/>
      <c r="CCZ29" s="49"/>
      <c r="CDB29" s="49"/>
      <c r="CDI29" s="75"/>
      <c r="CDO29" s="49"/>
      <c r="CDP29" s="49"/>
      <c r="CDR29" s="49"/>
      <c r="CDY29" s="75"/>
      <c r="CEE29" s="49"/>
      <c r="CEF29" s="49"/>
      <c r="CEH29" s="49"/>
      <c r="CEO29" s="75"/>
      <c r="CEU29" s="49"/>
      <c r="CEV29" s="49"/>
      <c r="CEX29" s="49"/>
      <c r="CFE29" s="75"/>
      <c r="CFK29" s="49"/>
      <c r="CFL29" s="49"/>
      <c r="CFN29" s="49"/>
      <c r="CFU29" s="75"/>
      <c r="CGA29" s="49"/>
      <c r="CGB29" s="49"/>
      <c r="CGD29" s="49"/>
      <c r="CGK29" s="75"/>
      <c r="CGQ29" s="49"/>
      <c r="CGR29" s="49"/>
      <c r="CGT29" s="49"/>
      <c r="CHA29" s="75"/>
      <c r="CHG29" s="49"/>
      <c r="CHH29" s="49"/>
      <c r="CHJ29" s="49"/>
      <c r="CHQ29" s="75"/>
      <c r="CHW29" s="49"/>
      <c r="CHX29" s="49"/>
      <c r="CHZ29" s="49"/>
      <c r="CIG29" s="75"/>
      <c r="CIM29" s="49"/>
      <c r="CIN29" s="49"/>
      <c r="CIP29" s="49"/>
      <c r="CIW29" s="75"/>
      <c r="CJC29" s="49"/>
      <c r="CJD29" s="49"/>
      <c r="CJF29" s="49"/>
      <c r="CJM29" s="75"/>
      <c r="CJS29" s="49"/>
      <c r="CJT29" s="49"/>
      <c r="CJV29" s="49"/>
      <c r="CKC29" s="75"/>
      <c r="CKI29" s="49"/>
      <c r="CKJ29" s="49"/>
      <c r="CKL29" s="49"/>
      <c r="CKS29" s="75"/>
      <c r="CKY29" s="49"/>
      <c r="CKZ29" s="49"/>
      <c r="CLB29" s="49"/>
      <c r="CLI29" s="75"/>
      <c r="CLO29" s="49"/>
      <c r="CLP29" s="49"/>
      <c r="CLR29" s="49"/>
      <c r="CLY29" s="75"/>
      <c r="CME29" s="49"/>
      <c r="CMF29" s="49"/>
      <c r="CMH29" s="49"/>
      <c r="CMO29" s="75"/>
      <c r="CMU29" s="49"/>
      <c r="CMV29" s="49"/>
      <c r="CMX29" s="49"/>
      <c r="CNE29" s="75"/>
      <c r="CNK29" s="49"/>
      <c r="CNL29" s="49"/>
      <c r="CNN29" s="49"/>
      <c r="CNU29" s="75"/>
      <c r="COA29" s="49"/>
      <c r="COB29" s="49"/>
      <c r="COD29" s="49"/>
      <c r="COK29" s="75"/>
      <c r="COQ29" s="49"/>
      <c r="COR29" s="49"/>
      <c r="COT29" s="49"/>
      <c r="CPA29" s="75"/>
      <c r="CPG29" s="49"/>
      <c r="CPH29" s="49"/>
      <c r="CPJ29" s="49"/>
      <c r="CPQ29" s="75"/>
      <c r="CPW29" s="49"/>
      <c r="CPX29" s="49"/>
      <c r="CPZ29" s="49"/>
      <c r="CQG29" s="75"/>
      <c r="CQM29" s="49"/>
      <c r="CQN29" s="49"/>
      <c r="CQP29" s="49"/>
      <c r="CQW29" s="75"/>
      <c r="CRC29" s="49"/>
      <c r="CRD29" s="49"/>
      <c r="CRF29" s="49"/>
      <c r="CRM29" s="75"/>
      <c r="CRS29" s="49"/>
      <c r="CRT29" s="49"/>
      <c r="CRV29" s="49"/>
      <c r="CSC29" s="75"/>
      <c r="CSI29" s="49"/>
      <c r="CSJ29" s="49"/>
      <c r="CSL29" s="49"/>
      <c r="CSS29" s="75"/>
      <c r="CSY29" s="49"/>
      <c r="CSZ29" s="49"/>
      <c r="CTB29" s="49"/>
      <c r="CTI29" s="75"/>
      <c r="CTO29" s="49"/>
      <c r="CTP29" s="49"/>
      <c r="CTR29" s="49"/>
      <c r="CTY29" s="75"/>
      <c r="CUE29" s="49"/>
      <c r="CUF29" s="49"/>
      <c r="CUH29" s="49"/>
      <c r="CUO29" s="75"/>
      <c r="CUU29" s="49"/>
      <c r="CUV29" s="49"/>
      <c r="CUX29" s="49"/>
      <c r="CVE29" s="75"/>
      <c r="CVK29" s="49"/>
      <c r="CVL29" s="49"/>
      <c r="CVN29" s="49"/>
      <c r="CVU29" s="75"/>
      <c r="CWA29" s="49"/>
      <c r="CWB29" s="49"/>
      <c r="CWD29" s="49"/>
      <c r="CWK29" s="75"/>
      <c r="CWQ29" s="49"/>
      <c r="CWR29" s="49"/>
      <c r="CWT29" s="49"/>
      <c r="CXA29" s="75"/>
      <c r="CXG29" s="49"/>
      <c r="CXH29" s="49"/>
      <c r="CXJ29" s="49"/>
      <c r="CXQ29" s="75"/>
      <c r="CXW29" s="49"/>
      <c r="CXX29" s="49"/>
      <c r="CXZ29" s="49"/>
      <c r="CYG29" s="75"/>
      <c r="CYM29" s="49"/>
      <c r="CYN29" s="49"/>
      <c r="CYP29" s="49"/>
      <c r="CYW29" s="75"/>
      <c r="CZC29" s="49"/>
      <c r="CZD29" s="49"/>
      <c r="CZF29" s="49"/>
      <c r="CZM29" s="75"/>
      <c r="CZS29" s="49"/>
      <c r="CZT29" s="49"/>
      <c r="CZV29" s="49"/>
      <c r="DAC29" s="75"/>
      <c r="DAI29" s="49"/>
      <c r="DAJ29" s="49"/>
      <c r="DAL29" s="49"/>
      <c r="DAS29" s="75"/>
      <c r="DAY29" s="49"/>
      <c r="DAZ29" s="49"/>
      <c r="DBB29" s="49"/>
      <c r="DBI29" s="75"/>
      <c r="DBO29" s="49"/>
      <c r="DBP29" s="49"/>
      <c r="DBR29" s="49"/>
      <c r="DBY29" s="75"/>
      <c r="DCE29" s="49"/>
      <c r="DCF29" s="49"/>
      <c r="DCH29" s="49"/>
      <c r="DCO29" s="75"/>
      <c r="DCU29" s="49"/>
      <c r="DCV29" s="49"/>
      <c r="DCX29" s="49"/>
      <c r="DDE29" s="75"/>
      <c r="DDK29" s="49"/>
      <c r="DDL29" s="49"/>
      <c r="DDN29" s="49"/>
      <c r="DDU29" s="75"/>
      <c r="DEA29" s="49"/>
      <c r="DEB29" s="49"/>
      <c r="DED29" s="49"/>
      <c r="DEK29" s="75"/>
      <c r="DEQ29" s="49"/>
      <c r="DER29" s="49"/>
      <c r="DET29" s="49"/>
      <c r="DFA29" s="75"/>
      <c r="DFG29" s="49"/>
      <c r="DFH29" s="49"/>
      <c r="DFJ29" s="49"/>
      <c r="DFQ29" s="75"/>
      <c r="DFW29" s="49"/>
      <c r="DFX29" s="49"/>
      <c r="DFZ29" s="49"/>
      <c r="DGG29" s="75"/>
      <c r="DGM29" s="49"/>
      <c r="DGN29" s="49"/>
      <c r="DGP29" s="49"/>
      <c r="DGW29" s="75"/>
      <c r="DHC29" s="49"/>
      <c r="DHD29" s="49"/>
      <c r="DHF29" s="49"/>
      <c r="DHM29" s="75"/>
      <c r="DHS29" s="49"/>
      <c r="DHT29" s="49"/>
      <c r="DHV29" s="49"/>
      <c r="DIC29" s="75"/>
      <c r="DII29" s="49"/>
      <c r="DIJ29" s="49"/>
      <c r="DIL29" s="49"/>
      <c r="DIS29" s="75"/>
      <c r="DIY29" s="49"/>
      <c r="DIZ29" s="49"/>
      <c r="DJB29" s="49"/>
      <c r="DJI29" s="75"/>
      <c r="DJO29" s="49"/>
      <c r="DJP29" s="49"/>
      <c r="DJR29" s="49"/>
      <c r="DJY29" s="75"/>
      <c r="DKE29" s="49"/>
      <c r="DKF29" s="49"/>
      <c r="DKH29" s="49"/>
      <c r="DKO29" s="75"/>
      <c r="DKU29" s="49"/>
      <c r="DKV29" s="49"/>
      <c r="DKX29" s="49"/>
      <c r="DLE29" s="75"/>
      <c r="DLK29" s="49"/>
      <c r="DLL29" s="49"/>
      <c r="DLN29" s="49"/>
      <c r="DLU29" s="75"/>
      <c r="DMA29" s="49"/>
      <c r="DMB29" s="49"/>
      <c r="DMD29" s="49"/>
      <c r="DMK29" s="75"/>
      <c r="DMQ29" s="49"/>
      <c r="DMR29" s="49"/>
      <c r="DMT29" s="49"/>
      <c r="DNA29" s="75"/>
      <c r="DNG29" s="49"/>
      <c r="DNH29" s="49"/>
      <c r="DNJ29" s="49"/>
      <c r="DNQ29" s="75"/>
      <c r="DNW29" s="49"/>
      <c r="DNX29" s="49"/>
      <c r="DNZ29" s="49"/>
      <c r="DOG29" s="75"/>
      <c r="DOM29" s="49"/>
      <c r="DON29" s="49"/>
      <c r="DOP29" s="49"/>
      <c r="DOW29" s="75"/>
      <c r="DPC29" s="49"/>
      <c r="DPD29" s="49"/>
      <c r="DPF29" s="49"/>
      <c r="DPM29" s="75"/>
      <c r="DPS29" s="49"/>
      <c r="DPT29" s="49"/>
      <c r="DPV29" s="49"/>
      <c r="DQC29" s="75"/>
      <c r="DQI29" s="49"/>
      <c r="DQJ29" s="49"/>
      <c r="DQL29" s="49"/>
      <c r="DQS29" s="75"/>
      <c r="DQY29" s="49"/>
      <c r="DQZ29" s="49"/>
      <c r="DRB29" s="49"/>
      <c r="DRI29" s="75"/>
      <c r="DRO29" s="49"/>
      <c r="DRP29" s="49"/>
      <c r="DRR29" s="49"/>
      <c r="DRY29" s="75"/>
      <c r="DSE29" s="49"/>
      <c r="DSF29" s="49"/>
      <c r="DSH29" s="49"/>
      <c r="DSO29" s="75"/>
      <c r="DSU29" s="49"/>
      <c r="DSV29" s="49"/>
      <c r="DSX29" s="49"/>
      <c r="DTE29" s="75"/>
      <c r="DTK29" s="49"/>
      <c r="DTL29" s="49"/>
      <c r="DTN29" s="49"/>
      <c r="DTU29" s="75"/>
      <c r="DUA29" s="49"/>
      <c r="DUB29" s="49"/>
      <c r="DUD29" s="49"/>
      <c r="DUK29" s="75"/>
      <c r="DUQ29" s="49"/>
      <c r="DUR29" s="49"/>
      <c r="DUT29" s="49"/>
      <c r="DVA29" s="75"/>
      <c r="DVG29" s="49"/>
      <c r="DVH29" s="49"/>
      <c r="DVJ29" s="49"/>
      <c r="DVQ29" s="75"/>
      <c r="DVW29" s="49"/>
      <c r="DVX29" s="49"/>
      <c r="DVZ29" s="49"/>
      <c r="DWG29" s="75"/>
      <c r="DWM29" s="49"/>
      <c r="DWN29" s="49"/>
      <c r="DWP29" s="49"/>
      <c r="DWW29" s="75"/>
      <c r="DXC29" s="49"/>
      <c r="DXD29" s="49"/>
      <c r="DXF29" s="49"/>
      <c r="DXM29" s="75"/>
      <c r="DXS29" s="49"/>
      <c r="DXT29" s="49"/>
      <c r="DXV29" s="49"/>
      <c r="DYC29" s="75"/>
      <c r="DYI29" s="49"/>
      <c r="DYJ29" s="49"/>
      <c r="DYL29" s="49"/>
      <c r="DYS29" s="75"/>
      <c r="DYY29" s="49"/>
      <c r="DYZ29" s="49"/>
      <c r="DZB29" s="49"/>
      <c r="DZI29" s="75"/>
      <c r="DZO29" s="49"/>
      <c r="DZP29" s="49"/>
      <c r="DZR29" s="49"/>
      <c r="DZY29" s="75"/>
      <c r="EAE29" s="49"/>
      <c r="EAF29" s="49"/>
      <c r="EAH29" s="49"/>
      <c r="EAO29" s="75"/>
      <c r="EAU29" s="49"/>
      <c r="EAV29" s="49"/>
      <c r="EAX29" s="49"/>
      <c r="EBE29" s="75"/>
      <c r="EBK29" s="49"/>
      <c r="EBL29" s="49"/>
      <c r="EBN29" s="49"/>
      <c r="EBU29" s="75"/>
      <c r="ECA29" s="49"/>
      <c r="ECB29" s="49"/>
      <c r="ECD29" s="49"/>
      <c r="ECK29" s="75"/>
      <c r="ECQ29" s="49"/>
      <c r="ECR29" s="49"/>
      <c r="ECT29" s="49"/>
      <c r="EDA29" s="75"/>
      <c r="EDG29" s="49"/>
      <c r="EDH29" s="49"/>
      <c r="EDJ29" s="49"/>
      <c r="EDQ29" s="75"/>
      <c r="EDW29" s="49"/>
      <c r="EDX29" s="49"/>
      <c r="EDZ29" s="49"/>
      <c r="EEG29" s="75"/>
      <c r="EEM29" s="49"/>
      <c r="EEN29" s="49"/>
      <c r="EEP29" s="49"/>
      <c r="EEW29" s="75"/>
      <c r="EFC29" s="49"/>
      <c r="EFD29" s="49"/>
      <c r="EFF29" s="49"/>
      <c r="EFM29" s="75"/>
      <c r="EFS29" s="49"/>
      <c r="EFT29" s="49"/>
      <c r="EFV29" s="49"/>
      <c r="EGC29" s="75"/>
      <c r="EGI29" s="49"/>
      <c r="EGJ29" s="49"/>
      <c r="EGL29" s="49"/>
      <c r="EGS29" s="75"/>
      <c r="EGY29" s="49"/>
      <c r="EGZ29" s="49"/>
      <c r="EHB29" s="49"/>
      <c r="EHI29" s="75"/>
      <c r="EHO29" s="49"/>
      <c r="EHP29" s="49"/>
      <c r="EHR29" s="49"/>
      <c r="EHY29" s="75"/>
      <c r="EIE29" s="49"/>
      <c r="EIF29" s="49"/>
      <c r="EIH29" s="49"/>
      <c r="EIO29" s="75"/>
      <c r="EIU29" s="49"/>
      <c r="EIV29" s="49"/>
      <c r="EIX29" s="49"/>
      <c r="EJE29" s="75"/>
      <c r="EJK29" s="49"/>
      <c r="EJL29" s="49"/>
      <c r="EJN29" s="49"/>
      <c r="EJU29" s="75"/>
      <c r="EKA29" s="49"/>
      <c r="EKB29" s="49"/>
      <c r="EKD29" s="49"/>
      <c r="EKK29" s="75"/>
      <c r="EKQ29" s="49"/>
      <c r="EKR29" s="49"/>
      <c r="EKT29" s="49"/>
      <c r="ELA29" s="75"/>
      <c r="ELG29" s="49"/>
      <c r="ELH29" s="49"/>
      <c r="ELJ29" s="49"/>
      <c r="ELQ29" s="75"/>
      <c r="ELW29" s="49"/>
      <c r="ELX29" s="49"/>
      <c r="ELZ29" s="49"/>
      <c r="EMG29" s="75"/>
      <c r="EMM29" s="49"/>
      <c r="EMN29" s="49"/>
      <c r="EMP29" s="49"/>
      <c r="EMW29" s="75"/>
      <c r="ENC29" s="49"/>
      <c r="END29" s="49"/>
      <c r="ENF29" s="49"/>
      <c r="ENM29" s="75"/>
      <c r="ENS29" s="49"/>
      <c r="ENT29" s="49"/>
      <c r="ENV29" s="49"/>
      <c r="EOC29" s="75"/>
      <c r="EOI29" s="49"/>
      <c r="EOJ29" s="49"/>
      <c r="EOL29" s="49"/>
      <c r="EOS29" s="75"/>
      <c r="EOY29" s="49"/>
      <c r="EOZ29" s="49"/>
      <c r="EPB29" s="49"/>
      <c r="EPI29" s="75"/>
      <c r="EPO29" s="49"/>
      <c r="EPP29" s="49"/>
      <c r="EPR29" s="49"/>
      <c r="EPY29" s="75"/>
      <c r="EQE29" s="49"/>
      <c r="EQF29" s="49"/>
      <c r="EQH29" s="49"/>
      <c r="EQO29" s="75"/>
      <c r="EQU29" s="49"/>
      <c r="EQV29" s="49"/>
      <c r="EQX29" s="49"/>
      <c r="ERE29" s="75"/>
      <c r="ERK29" s="49"/>
      <c r="ERL29" s="49"/>
      <c r="ERN29" s="49"/>
      <c r="ERU29" s="75"/>
      <c r="ESA29" s="49"/>
      <c r="ESB29" s="49"/>
      <c r="ESD29" s="49"/>
      <c r="ESK29" s="75"/>
      <c r="ESQ29" s="49"/>
      <c r="ESR29" s="49"/>
      <c r="EST29" s="49"/>
      <c r="ETA29" s="75"/>
      <c r="ETG29" s="49"/>
      <c r="ETH29" s="49"/>
      <c r="ETJ29" s="49"/>
      <c r="ETQ29" s="75"/>
      <c r="ETW29" s="49"/>
      <c r="ETX29" s="49"/>
      <c r="ETZ29" s="49"/>
      <c r="EUG29" s="75"/>
      <c r="EUM29" s="49"/>
      <c r="EUN29" s="49"/>
      <c r="EUP29" s="49"/>
      <c r="EUW29" s="75"/>
      <c r="EVC29" s="49"/>
      <c r="EVD29" s="49"/>
      <c r="EVF29" s="49"/>
      <c r="EVM29" s="75"/>
      <c r="EVS29" s="49"/>
      <c r="EVT29" s="49"/>
      <c r="EVV29" s="49"/>
      <c r="EWC29" s="75"/>
      <c r="EWI29" s="49"/>
      <c r="EWJ29" s="49"/>
      <c r="EWL29" s="49"/>
      <c r="EWS29" s="75"/>
      <c r="EWY29" s="49"/>
      <c r="EWZ29" s="49"/>
      <c r="EXB29" s="49"/>
      <c r="EXI29" s="75"/>
      <c r="EXO29" s="49"/>
      <c r="EXP29" s="49"/>
      <c r="EXR29" s="49"/>
      <c r="EXY29" s="75"/>
      <c r="EYE29" s="49"/>
      <c r="EYF29" s="49"/>
      <c r="EYH29" s="49"/>
      <c r="EYO29" s="75"/>
      <c r="EYU29" s="49"/>
      <c r="EYV29" s="49"/>
      <c r="EYX29" s="49"/>
      <c r="EZE29" s="75"/>
      <c r="EZK29" s="49"/>
      <c r="EZL29" s="49"/>
      <c r="EZN29" s="49"/>
      <c r="EZU29" s="75"/>
      <c r="FAA29" s="49"/>
      <c r="FAB29" s="49"/>
      <c r="FAD29" s="49"/>
      <c r="FAK29" s="75"/>
      <c r="FAQ29" s="49"/>
      <c r="FAR29" s="49"/>
      <c r="FAT29" s="49"/>
      <c r="FBA29" s="75"/>
      <c r="FBG29" s="49"/>
      <c r="FBH29" s="49"/>
      <c r="FBJ29" s="49"/>
      <c r="FBQ29" s="75"/>
      <c r="FBW29" s="49"/>
      <c r="FBX29" s="49"/>
      <c r="FBZ29" s="49"/>
      <c r="FCG29" s="75"/>
      <c r="FCM29" s="49"/>
      <c r="FCN29" s="49"/>
      <c r="FCP29" s="49"/>
      <c r="FCW29" s="75"/>
      <c r="FDC29" s="49"/>
      <c r="FDD29" s="49"/>
      <c r="FDF29" s="49"/>
      <c r="FDM29" s="75"/>
      <c r="FDS29" s="49"/>
      <c r="FDT29" s="49"/>
      <c r="FDV29" s="49"/>
      <c r="FEC29" s="75"/>
      <c r="FEI29" s="49"/>
      <c r="FEJ29" s="49"/>
      <c r="FEL29" s="49"/>
      <c r="FES29" s="75"/>
      <c r="FEY29" s="49"/>
      <c r="FEZ29" s="49"/>
      <c r="FFB29" s="49"/>
      <c r="FFI29" s="75"/>
      <c r="FFO29" s="49"/>
      <c r="FFP29" s="49"/>
      <c r="FFR29" s="49"/>
      <c r="FFY29" s="75"/>
      <c r="FGE29" s="49"/>
      <c r="FGF29" s="49"/>
      <c r="FGH29" s="49"/>
      <c r="FGO29" s="75"/>
      <c r="FGU29" s="49"/>
      <c r="FGV29" s="49"/>
      <c r="FGX29" s="49"/>
      <c r="FHE29" s="75"/>
      <c r="FHK29" s="49"/>
      <c r="FHL29" s="49"/>
      <c r="FHN29" s="49"/>
      <c r="FHU29" s="75"/>
      <c r="FIA29" s="49"/>
      <c r="FIB29" s="49"/>
      <c r="FID29" s="49"/>
      <c r="FIK29" s="75"/>
      <c r="FIQ29" s="49"/>
      <c r="FIR29" s="49"/>
      <c r="FIT29" s="49"/>
      <c r="FJA29" s="75"/>
      <c r="FJG29" s="49"/>
      <c r="FJH29" s="49"/>
      <c r="FJJ29" s="49"/>
      <c r="FJQ29" s="75"/>
      <c r="FJW29" s="49"/>
      <c r="FJX29" s="49"/>
      <c r="FJZ29" s="49"/>
      <c r="FKG29" s="75"/>
      <c r="FKM29" s="49"/>
      <c r="FKN29" s="49"/>
      <c r="FKP29" s="49"/>
      <c r="FKW29" s="75"/>
      <c r="FLC29" s="49"/>
      <c r="FLD29" s="49"/>
      <c r="FLF29" s="49"/>
      <c r="FLM29" s="75"/>
      <c r="FLS29" s="49"/>
      <c r="FLT29" s="49"/>
      <c r="FLV29" s="49"/>
      <c r="FMC29" s="75"/>
      <c r="FMI29" s="49"/>
      <c r="FMJ29" s="49"/>
      <c r="FML29" s="49"/>
      <c r="FMS29" s="75"/>
      <c r="FMY29" s="49"/>
      <c r="FMZ29" s="49"/>
      <c r="FNB29" s="49"/>
      <c r="FNI29" s="75"/>
      <c r="FNO29" s="49"/>
      <c r="FNP29" s="49"/>
      <c r="FNR29" s="49"/>
      <c r="FNY29" s="75"/>
      <c r="FOE29" s="49"/>
      <c r="FOF29" s="49"/>
      <c r="FOH29" s="49"/>
      <c r="FOO29" s="75"/>
      <c r="FOU29" s="49"/>
      <c r="FOV29" s="49"/>
      <c r="FOX29" s="49"/>
      <c r="FPE29" s="75"/>
      <c r="FPK29" s="49"/>
      <c r="FPL29" s="49"/>
      <c r="FPN29" s="49"/>
      <c r="FPU29" s="75"/>
      <c r="FQA29" s="49"/>
      <c r="FQB29" s="49"/>
      <c r="FQD29" s="49"/>
      <c r="FQK29" s="75"/>
      <c r="FQQ29" s="49"/>
      <c r="FQR29" s="49"/>
      <c r="FQT29" s="49"/>
      <c r="FRA29" s="75"/>
      <c r="FRG29" s="49"/>
      <c r="FRH29" s="49"/>
      <c r="FRJ29" s="49"/>
      <c r="FRQ29" s="75"/>
      <c r="FRW29" s="49"/>
      <c r="FRX29" s="49"/>
      <c r="FRZ29" s="49"/>
      <c r="FSG29" s="75"/>
      <c r="FSM29" s="49"/>
      <c r="FSN29" s="49"/>
      <c r="FSP29" s="49"/>
      <c r="FSW29" s="75"/>
      <c r="FTC29" s="49"/>
      <c r="FTD29" s="49"/>
      <c r="FTF29" s="49"/>
      <c r="FTM29" s="75"/>
      <c r="FTS29" s="49"/>
      <c r="FTT29" s="49"/>
      <c r="FTV29" s="49"/>
      <c r="FUC29" s="75"/>
      <c r="FUI29" s="49"/>
      <c r="FUJ29" s="49"/>
      <c r="FUL29" s="49"/>
      <c r="FUS29" s="75"/>
      <c r="FUY29" s="49"/>
      <c r="FUZ29" s="49"/>
      <c r="FVB29" s="49"/>
      <c r="FVI29" s="75"/>
      <c r="FVO29" s="49"/>
      <c r="FVP29" s="49"/>
      <c r="FVR29" s="49"/>
      <c r="FVY29" s="75"/>
      <c r="FWE29" s="49"/>
      <c r="FWF29" s="49"/>
      <c r="FWH29" s="49"/>
      <c r="FWO29" s="75"/>
      <c r="FWU29" s="49"/>
      <c r="FWV29" s="49"/>
      <c r="FWX29" s="49"/>
      <c r="FXE29" s="75"/>
      <c r="FXK29" s="49"/>
      <c r="FXL29" s="49"/>
      <c r="FXN29" s="49"/>
      <c r="FXU29" s="75"/>
      <c r="FYA29" s="49"/>
      <c r="FYB29" s="49"/>
      <c r="FYD29" s="49"/>
      <c r="FYK29" s="75"/>
      <c r="FYQ29" s="49"/>
      <c r="FYR29" s="49"/>
      <c r="FYT29" s="49"/>
      <c r="FZA29" s="75"/>
      <c r="FZG29" s="49"/>
      <c r="FZH29" s="49"/>
      <c r="FZJ29" s="49"/>
      <c r="FZQ29" s="75"/>
      <c r="FZW29" s="49"/>
      <c r="FZX29" s="49"/>
      <c r="FZZ29" s="49"/>
      <c r="GAG29" s="75"/>
      <c r="GAM29" s="49"/>
      <c r="GAN29" s="49"/>
      <c r="GAP29" s="49"/>
      <c r="GAW29" s="75"/>
      <c r="GBC29" s="49"/>
      <c r="GBD29" s="49"/>
      <c r="GBF29" s="49"/>
      <c r="GBM29" s="75"/>
      <c r="GBS29" s="49"/>
      <c r="GBT29" s="49"/>
      <c r="GBV29" s="49"/>
      <c r="GCC29" s="75"/>
      <c r="GCI29" s="49"/>
      <c r="GCJ29" s="49"/>
      <c r="GCL29" s="49"/>
      <c r="GCS29" s="75"/>
      <c r="GCY29" s="49"/>
      <c r="GCZ29" s="49"/>
      <c r="GDB29" s="49"/>
      <c r="GDI29" s="75"/>
      <c r="GDO29" s="49"/>
      <c r="GDP29" s="49"/>
      <c r="GDR29" s="49"/>
      <c r="GDY29" s="75"/>
      <c r="GEE29" s="49"/>
      <c r="GEF29" s="49"/>
      <c r="GEH29" s="49"/>
      <c r="GEO29" s="75"/>
      <c r="GEU29" s="49"/>
      <c r="GEV29" s="49"/>
      <c r="GEX29" s="49"/>
      <c r="GFE29" s="75"/>
      <c r="GFK29" s="49"/>
      <c r="GFL29" s="49"/>
      <c r="GFN29" s="49"/>
      <c r="GFU29" s="75"/>
      <c r="GGA29" s="49"/>
      <c r="GGB29" s="49"/>
      <c r="GGD29" s="49"/>
      <c r="GGK29" s="75"/>
      <c r="GGQ29" s="49"/>
      <c r="GGR29" s="49"/>
      <c r="GGT29" s="49"/>
      <c r="GHA29" s="75"/>
      <c r="GHG29" s="49"/>
      <c r="GHH29" s="49"/>
      <c r="GHJ29" s="49"/>
      <c r="GHQ29" s="75"/>
      <c r="GHW29" s="49"/>
      <c r="GHX29" s="49"/>
      <c r="GHZ29" s="49"/>
      <c r="GIG29" s="75"/>
      <c r="GIM29" s="49"/>
      <c r="GIN29" s="49"/>
      <c r="GIP29" s="49"/>
      <c r="GIW29" s="75"/>
      <c r="GJC29" s="49"/>
      <c r="GJD29" s="49"/>
      <c r="GJF29" s="49"/>
      <c r="GJM29" s="75"/>
      <c r="GJS29" s="49"/>
      <c r="GJT29" s="49"/>
      <c r="GJV29" s="49"/>
      <c r="GKC29" s="75"/>
      <c r="GKI29" s="49"/>
      <c r="GKJ29" s="49"/>
      <c r="GKL29" s="49"/>
      <c r="GKS29" s="75"/>
      <c r="GKY29" s="49"/>
      <c r="GKZ29" s="49"/>
      <c r="GLB29" s="49"/>
      <c r="GLI29" s="75"/>
      <c r="GLO29" s="49"/>
      <c r="GLP29" s="49"/>
      <c r="GLR29" s="49"/>
      <c r="GLY29" s="75"/>
      <c r="GME29" s="49"/>
      <c r="GMF29" s="49"/>
      <c r="GMH29" s="49"/>
      <c r="GMO29" s="75"/>
      <c r="GMU29" s="49"/>
      <c r="GMV29" s="49"/>
      <c r="GMX29" s="49"/>
      <c r="GNE29" s="75"/>
      <c r="GNK29" s="49"/>
      <c r="GNL29" s="49"/>
      <c r="GNN29" s="49"/>
      <c r="GNU29" s="75"/>
      <c r="GOA29" s="49"/>
      <c r="GOB29" s="49"/>
      <c r="GOD29" s="49"/>
      <c r="GOK29" s="75"/>
      <c r="GOQ29" s="49"/>
      <c r="GOR29" s="49"/>
      <c r="GOT29" s="49"/>
      <c r="GPA29" s="75"/>
      <c r="GPG29" s="49"/>
      <c r="GPH29" s="49"/>
      <c r="GPJ29" s="49"/>
      <c r="GPQ29" s="75"/>
      <c r="GPW29" s="49"/>
      <c r="GPX29" s="49"/>
      <c r="GPZ29" s="49"/>
      <c r="GQG29" s="75"/>
      <c r="GQM29" s="49"/>
      <c r="GQN29" s="49"/>
      <c r="GQP29" s="49"/>
      <c r="GQW29" s="75"/>
      <c r="GRC29" s="49"/>
      <c r="GRD29" s="49"/>
      <c r="GRF29" s="49"/>
      <c r="GRM29" s="75"/>
      <c r="GRS29" s="49"/>
      <c r="GRT29" s="49"/>
      <c r="GRV29" s="49"/>
      <c r="GSC29" s="75"/>
      <c r="GSI29" s="49"/>
      <c r="GSJ29" s="49"/>
      <c r="GSL29" s="49"/>
      <c r="GSS29" s="75"/>
      <c r="GSY29" s="49"/>
      <c r="GSZ29" s="49"/>
      <c r="GTB29" s="49"/>
      <c r="GTI29" s="75"/>
      <c r="GTO29" s="49"/>
      <c r="GTP29" s="49"/>
      <c r="GTR29" s="49"/>
      <c r="GTY29" s="75"/>
      <c r="GUE29" s="49"/>
      <c r="GUF29" s="49"/>
      <c r="GUH29" s="49"/>
      <c r="GUO29" s="75"/>
      <c r="GUU29" s="49"/>
      <c r="GUV29" s="49"/>
      <c r="GUX29" s="49"/>
      <c r="GVE29" s="75"/>
      <c r="GVK29" s="49"/>
      <c r="GVL29" s="49"/>
      <c r="GVN29" s="49"/>
      <c r="GVU29" s="75"/>
      <c r="GWA29" s="49"/>
      <c r="GWB29" s="49"/>
      <c r="GWD29" s="49"/>
      <c r="GWK29" s="75"/>
      <c r="GWQ29" s="49"/>
      <c r="GWR29" s="49"/>
      <c r="GWT29" s="49"/>
      <c r="GXA29" s="75"/>
      <c r="GXG29" s="49"/>
      <c r="GXH29" s="49"/>
      <c r="GXJ29" s="49"/>
      <c r="GXQ29" s="75"/>
      <c r="GXW29" s="49"/>
      <c r="GXX29" s="49"/>
      <c r="GXZ29" s="49"/>
      <c r="GYG29" s="75"/>
      <c r="GYM29" s="49"/>
      <c r="GYN29" s="49"/>
      <c r="GYP29" s="49"/>
      <c r="GYW29" s="75"/>
      <c r="GZC29" s="49"/>
      <c r="GZD29" s="49"/>
      <c r="GZF29" s="49"/>
      <c r="GZM29" s="75"/>
      <c r="GZS29" s="49"/>
      <c r="GZT29" s="49"/>
      <c r="GZV29" s="49"/>
      <c r="HAC29" s="75"/>
      <c r="HAI29" s="49"/>
      <c r="HAJ29" s="49"/>
      <c r="HAL29" s="49"/>
      <c r="HAS29" s="75"/>
      <c r="HAY29" s="49"/>
      <c r="HAZ29" s="49"/>
      <c r="HBB29" s="49"/>
      <c r="HBI29" s="75"/>
      <c r="HBO29" s="49"/>
      <c r="HBP29" s="49"/>
      <c r="HBR29" s="49"/>
      <c r="HBY29" s="75"/>
      <c r="HCE29" s="49"/>
      <c r="HCF29" s="49"/>
      <c r="HCH29" s="49"/>
      <c r="HCO29" s="75"/>
      <c r="HCU29" s="49"/>
      <c r="HCV29" s="49"/>
      <c r="HCX29" s="49"/>
      <c r="HDE29" s="75"/>
      <c r="HDK29" s="49"/>
      <c r="HDL29" s="49"/>
      <c r="HDN29" s="49"/>
      <c r="HDU29" s="75"/>
      <c r="HEA29" s="49"/>
      <c r="HEB29" s="49"/>
      <c r="HED29" s="49"/>
      <c r="HEK29" s="75"/>
      <c r="HEQ29" s="49"/>
      <c r="HER29" s="49"/>
      <c r="HET29" s="49"/>
      <c r="HFA29" s="75"/>
      <c r="HFG29" s="49"/>
      <c r="HFH29" s="49"/>
      <c r="HFJ29" s="49"/>
      <c r="HFQ29" s="75"/>
      <c r="HFW29" s="49"/>
      <c r="HFX29" s="49"/>
      <c r="HFZ29" s="49"/>
      <c r="HGG29" s="75"/>
      <c r="HGM29" s="49"/>
      <c r="HGN29" s="49"/>
      <c r="HGP29" s="49"/>
      <c r="HGW29" s="75"/>
      <c r="HHC29" s="49"/>
      <c r="HHD29" s="49"/>
      <c r="HHF29" s="49"/>
      <c r="HHM29" s="75"/>
      <c r="HHS29" s="49"/>
      <c r="HHT29" s="49"/>
      <c r="HHV29" s="49"/>
      <c r="HIC29" s="75"/>
      <c r="HII29" s="49"/>
      <c r="HIJ29" s="49"/>
      <c r="HIL29" s="49"/>
      <c r="HIS29" s="75"/>
      <c r="HIY29" s="49"/>
      <c r="HIZ29" s="49"/>
      <c r="HJB29" s="49"/>
      <c r="HJI29" s="75"/>
      <c r="HJO29" s="49"/>
      <c r="HJP29" s="49"/>
      <c r="HJR29" s="49"/>
      <c r="HJY29" s="75"/>
      <c r="HKE29" s="49"/>
      <c r="HKF29" s="49"/>
      <c r="HKH29" s="49"/>
      <c r="HKO29" s="75"/>
      <c r="HKU29" s="49"/>
      <c r="HKV29" s="49"/>
      <c r="HKX29" s="49"/>
      <c r="HLE29" s="75"/>
      <c r="HLK29" s="49"/>
      <c r="HLL29" s="49"/>
      <c r="HLN29" s="49"/>
      <c r="HLU29" s="75"/>
      <c r="HMA29" s="49"/>
      <c r="HMB29" s="49"/>
      <c r="HMD29" s="49"/>
      <c r="HMK29" s="75"/>
      <c r="HMQ29" s="49"/>
      <c r="HMR29" s="49"/>
      <c r="HMT29" s="49"/>
      <c r="HNA29" s="75"/>
      <c r="HNG29" s="49"/>
      <c r="HNH29" s="49"/>
      <c r="HNJ29" s="49"/>
      <c r="HNQ29" s="75"/>
      <c r="HNW29" s="49"/>
      <c r="HNX29" s="49"/>
      <c r="HNZ29" s="49"/>
      <c r="HOG29" s="75"/>
      <c r="HOM29" s="49"/>
      <c r="HON29" s="49"/>
      <c r="HOP29" s="49"/>
      <c r="HOW29" s="75"/>
      <c r="HPC29" s="49"/>
      <c r="HPD29" s="49"/>
      <c r="HPF29" s="49"/>
      <c r="HPM29" s="75"/>
      <c r="HPS29" s="49"/>
      <c r="HPT29" s="49"/>
      <c r="HPV29" s="49"/>
      <c r="HQC29" s="75"/>
      <c r="HQI29" s="49"/>
      <c r="HQJ29" s="49"/>
      <c r="HQL29" s="49"/>
      <c r="HQS29" s="75"/>
      <c r="HQY29" s="49"/>
      <c r="HQZ29" s="49"/>
      <c r="HRB29" s="49"/>
      <c r="HRI29" s="75"/>
      <c r="HRO29" s="49"/>
      <c r="HRP29" s="49"/>
      <c r="HRR29" s="49"/>
      <c r="HRY29" s="75"/>
      <c r="HSE29" s="49"/>
      <c r="HSF29" s="49"/>
      <c r="HSH29" s="49"/>
      <c r="HSO29" s="75"/>
      <c r="HSU29" s="49"/>
      <c r="HSV29" s="49"/>
      <c r="HSX29" s="49"/>
      <c r="HTE29" s="75"/>
      <c r="HTK29" s="49"/>
      <c r="HTL29" s="49"/>
      <c r="HTN29" s="49"/>
      <c r="HTU29" s="75"/>
      <c r="HUA29" s="49"/>
      <c r="HUB29" s="49"/>
      <c r="HUD29" s="49"/>
      <c r="HUK29" s="75"/>
      <c r="HUQ29" s="49"/>
      <c r="HUR29" s="49"/>
      <c r="HUT29" s="49"/>
      <c r="HVA29" s="75"/>
      <c r="HVG29" s="49"/>
      <c r="HVH29" s="49"/>
      <c r="HVJ29" s="49"/>
      <c r="HVQ29" s="75"/>
      <c r="HVW29" s="49"/>
      <c r="HVX29" s="49"/>
      <c r="HVZ29" s="49"/>
      <c r="HWG29" s="75"/>
      <c r="HWM29" s="49"/>
      <c r="HWN29" s="49"/>
      <c r="HWP29" s="49"/>
      <c r="HWW29" s="75"/>
      <c r="HXC29" s="49"/>
      <c r="HXD29" s="49"/>
      <c r="HXF29" s="49"/>
      <c r="HXM29" s="75"/>
      <c r="HXS29" s="49"/>
      <c r="HXT29" s="49"/>
      <c r="HXV29" s="49"/>
      <c r="HYC29" s="75"/>
      <c r="HYI29" s="49"/>
      <c r="HYJ29" s="49"/>
      <c r="HYL29" s="49"/>
      <c r="HYS29" s="75"/>
      <c r="HYY29" s="49"/>
      <c r="HYZ29" s="49"/>
      <c r="HZB29" s="49"/>
      <c r="HZI29" s="75"/>
      <c r="HZO29" s="49"/>
      <c r="HZP29" s="49"/>
      <c r="HZR29" s="49"/>
      <c r="HZY29" s="75"/>
      <c r="IAE29" s="49"/>
      <c r="IAF29" s="49"/>
      <c r="IAH29" s="49"/>
      <c r="IAO29" s="75"/>
      <c r="IAU29" s="49"/>
      <c r="IAV29" s="49"/>
      <c r="IAX29" s="49"/>
      <c r="IBE29" s="75"/>
      <c r="IBK29" s="49"/>
      <c r="IBL29" s="49"/>
      <c r="IBN29" s="49"/>
      <c r="IBU29" s="75"/>
      <c r="ICA29" s="49"/>
      <c r="ICB29" s="49"/>
      <c r="ICD29" s="49"/>
      <c r="ICK29" s="75"/>
      <c r="ICQ29" s="49"/>
      <c r="ICR29" s="49"/>
      <c r="ICT29" s="49"/>
      <c r="IDA29" s="75"/>
      <c r="IDG29" s="49"/>
      <c r="IDH29" s="49"/>
      <c r="IDJ29" s="49"/>
      <c r="IDQ29" s="75"/>
      <c r="IDW29" s="49"/>
      <c r="IDX29" s="49"/>
      <c r="IDZ29" s="49"/>
      <c r="IEG29" s="75"/>
      <c r="IEM29" s="49"/>
      <c r="IEN29" s="49"/>
      <c r="IEP29" s="49"/>
      <c r="IEW29" s="75"/>
      <c r="IFC29" s="49"/>
      <c r="IFD29" s="49"/>
      <c r="IFF29" s="49"/>
      <c r="IFM29" s="75"/>
      <c r="IFS29" s="49"/>
      <c r="IFT29" s="49"/>
      <c r="IFV29" s="49"/>
      <c r="IGC29" s="75"/>
      <c r="IGI29" s="49"/>
      <c r="IGJ29" s="49"/>
      <c r="IGL29" s="49"/>
      <c r="IGS29" s="75"/>
      <c r="IGY29" s="49"/>
      <c r="IGZ29" s="49"/>
      <c r="IHB29" s="49"/>
      <c r="IHI29" s="75"/>
      <c r="IHO29" s="49"/>
      <c r="IHP29" s="49"/>
      <c r="IHR29" s="49"/>
      <c r="IHY29" s="75"/>
      <c r="IIE29" s="49"/>
      <c r="IIF29" s="49"/>
      <c r="IIH29" s="49"/>
      <c r="IIO29" s="75"/>
      <c r="IIU29" s="49"/>
      <c r="IIV29" s="49"/>
      <c r="IIX29" s="49"/>
      <c r="IJE29" s="75"/>
      <c r="IJK29" s="49"/>
      <c r="IJL29" s="49"/>
      <c r="IJN29" s="49"/>
      <c r="IJU29" s="75"/>
      <c r="IKA29" s="49"/>
      <c r="IKB29" s="49"/>
      <c r="IKD29" s="49"/>
      <c r="IKK29" s="75"/>
      <c r="IKQ29" s="49"/>
      <c r="IKR29" s="49"/>
      <c r="IKT29" s="49"/>
      <c r="ILA29" s="75"/>
      <c r="ILG29" s="49"/>
      <c r="ILH29" s="49"/>
      <c r="ILJ29" s="49"/>
      <c r="ILQ29" s="75"/>
      <c r="ILW29" s="49"/>
      <c r="ILX29" s="49"/>
      <c r="ILZ29" s="49"/>
      <c r="IMG29" s="75"/>
      <c r="IMM29" s="49"/>
      <c r="IMN29" s="49"/>
      <c r="IMP29" s="49"/>
      <c r="IMW29" s="75"/>
      <c r="INC29" s="49"/>
      <c r="IND29" s="49"/>
      <c r="INF29" s="49"/>
      <c r="INM29" s="75"/>
      <c r="INS29" s="49"/>
      <c r="INT29" s="49"/>
      <c r="INV29" s="49"/>
      <c r="IOC29" s="75"/>
      <c r="IOI29" s="49"/>
      <c r="IOJ29" s="49"/>
      <c r="IOL29" s="49"/>
      <c r="IOS29" s="75"/>
      <c r="IOY29" s="49"/>
      <c r="IOZ29" s="49"/>
      <c r="IPB29" s="49"/>
      <c r="IPI29" s="75"/>
      <c r="IPO29" s="49"/>
      <c r="IPP29" s="49"/>
      <c r="IPR29" s="49"/>
      <c r="IPY29" s="75"/>
      <c r="IQE29" s="49"/>
      <c r="IQF29" s="49"/>
      <c r="IQH29" s="49"/>
      <c r="IQO29" s="75"/>
      <c r="IQU29" s="49"/>
      <c r="IQV29" s="49"/>
      <c r="IQX29" s="49"/>
      <c r="IRE29" s="75"/>
      <c r="IRK29" s="49"/>
      <c r="IRL29" s="49"/>
      <c r="IRN29" s="49"/>
      <c r="IRU29" s="75"/>
      <c r="ISA29" s="49"/>
      <c r="ISB29" s="49"/>
      <c r="ISD29" s="49"/>
      <c r="ISK29" s="75"/>
      <c r="ISQ29" s="49"/>
      <c r="ISR29" s="49"/>
      <c r="IST29" s="49"/>
      <c r="ITA29" s="75"/>
      <c r="ITG29" s="49"/>
      <c r="ITH29" s="49"/>
      <c r="ITJ29" s="49"/>
      <c r="ITQ29" s="75"/>
      <c r="ITW29" s="49"/>
      <c r="ITX29" s="49"/>
      <c r="ITZ29" s="49"/>
      <c r="IUG29" s="75"/>
      <c r="IUM29" s="49"/>
      <c r="IUN29" s="49"/>
      <c r="IUP29" s="49"/>
      <c r="IUW29" s="75"/>
      <c r="IVC29" s="49"/>
      <c r="IVD29" s="49"/>
      <c r="IVF29" s="49"/>
      <c r="IVM29" s="75"/>
      <c r="IVS29" s="49"/>
      <c r="IVT29" s="49"/>
      <c r="IVV29" s="49"/>
      <c r="IWC29" s="75"/>
      <c r="IWI29" s="49"/>
      <c r="IWJ29" s="49"/>
      <c r="IWL29" s="49"/>
      <c r="IWS29" s="75"/>
      <c r="IWY29" s="49"/>
      <c r="IWZ29" s="49"/>
      <c r="IXB29" s="49"/>
      <c r="IXI29" s="75"/>
      <c r="IXO29" s="49"/>
      <c r="IXP29" s="49"/>
      <c r="IXR29" s="49"/>
      <c r="IXY29" s="75"/>
      <c r="IYE29" s="49"/>
      <c r="IYF29" s="49"/>
      <c r="IYH29" s="49"/>
      <c r="IYO29" s="75"/>
      <c r="IYU29" s="49"/>
      <c r="IYV29" s="49"/>
      <c r="IYX29" s="49"/>
      <c r="IZE29" s="75"/>
      <c r="IZK29" s="49"/>
      <c r="IZL29" s="49"/>
      <c r="IZN29" s="49"/>
      <c r="IZU29" s="75"/>
      <c r="JAA29" s="49"/>
      <c r="JAB29" s="49"/>
      <c r="JAD29" s="49"/>
      <c r="JAK29" s="75"/>
      <c r="JAQ29" s="49"/>
      <c r="JAR29" s="49"/>
      <c r="JAT29" s="49"/>
      <c r="JBA29" s="75"/>
      <c r="JBG29" s="49"/>
      <c r="JBH29" s="49"/>
      <c r="JBJ29" s="49"/>
      <c r="JBQ29" s="75"/>
      <c r="JBW29" s="49"/>
      <c r="JBX29" s="49"/>
      <c r="JBZ29" s="49"/>
      <c r="JCG29" s="75"/>
      <c r="JCM29" s="49"/>
      <c r="JCN29" s="49"/>
      <c r="JCP29" s="49"/>
      <c r="JCW29" s="75"/>
      <c r="JDC29" s="49"/>
      <c r="JDD29" s="49"/>
      <c r="JDF29" s="49"/>
      <c r="JDM29" s="75"/>
      <c r="JDS29" s="49"/>
      <c r="JDT29" s="49"/>
      <c r="JDV29" s="49"/>
      <c r="JEC29" s="75"/>
      <c r="JEI29" s="49"/>
      <c r="JEJ29" s="49"/>
      <c r="JEL29" s="49"/>
      <c r="JES29" s="75"/>
      <c r="JEY29" s="49"/>
      <c r="JEZ29" s="49"/>
      <c r="JFB29" s="49"/>
      <c r="JFI29" s="75"/>
      <c r="JFO29" s="49"/>
      <c r="JFP29" s="49"/>
      <c r="JFR29" s="49"/>
      <c r="JFY29" s="75"/>
      <c r="JGE29" s="49"/>
      <c r="JGF29" s="49"/>
      <c r="JGH29" s="49"/>
      <c r="JGO29" s="75"/>
      <c r="JGU29" s="49"/>
      <c r="JGV29" s="49"/>
      <c r="JGX29" s="49"/>
      <c r="JHE29" s="75"/>
      <c r="JHK29" s="49"/>
      <c r="JHL29" s="49"/>
      <c r="JHN29" s="49"/>
      <c r="JHU29" s="75"/>
      <c r="JIA29" s="49"/>
      <c r="JIB29" s="49"/>
      <c r="JID29" s="49"/>
      <c r="JIK29" s="75"/>
      <c r="JIQ29" s="49"/>
      <c r="JIR29" s="49"/>
      <c r="JIT29" s="49"/>
      <c r="JJA29" s="75"/>
      <c r="JJG29" s="49"/>
      <c r="JJH29" s="49"/>
      <c r="JJJ29" s="49"/>
      <c r="JJQ29" s="75"/>
      <c r="JJW29" s="49"/>
      <c r="JJX29" s="49"/>
      <c r="JJZ29" s="49"/>
      <c r="JKG29" s="75"/>
      <c r="JKM29" s="49"/>
      <c r="JKN29" s="49"/>
      <c r="JKP29" s="49"/>
      <c r="JKW29" s="75"/>
      <c r="JLC29" s="49"/>
      <c r="JLD29" s="49"/>
      <c r="JLF29" s="49"/>
      <c r="JLM29" s="75"/>
      <c r="JLS29" s="49"/>
      <c r="JLT29" s="49"/>
      <c r="JLV29" s="49"/>
      <c r="JMC29" s="75"/>
      <c r="JMI29" s="49"/>
      <c r="JMJ29" s="49"/>
      <c r="JML29" s="49"/>
      <c r="JMS29" s="75"/>
      <c r="JMY29" s="49"/>
      <c r="JMZ29" s="49"/>
      <c r="JNB29" s="49"/>
      <c r="JNI29" s="75"/>
      <c r="JNO29" s="49"/>
      <c r="JNP29" s="49"/>
      <c r="JNR29" s="49"/>
      <c r="JNY29" s="75"/>
      <c r="JOE29" s="49"/>
      <c r="JOF29" s="49"/>
      <c r="JOH29" s="49"/>
      <c r="JOO29" s="75"/>
      <c r="JOU29" s="49"/>
      <c r="JOV29" s="49"/>
      <c r="JOX29" s="49"/>
      <c r="JPE29" s="75"/>
      <c r="JPK29" s="49"/>
      <c r="JPL29" s="49"/>
      <c r="JPN29" s="49"/>
      <c r="JPU29" s="75"/>
      <c r="JQA29" s="49"/>
      <c r="JQB29" s="49"/>
      <c r="JQD29" s="49"/>
      <c r="JQK29" s="75"/>
      <c r="JQQ29" s="49"/>
      <c r="JQR29" s="49"/>
      <c r="JQT29" s="49"/>
      <c r="JRA29" s="75"/>
      <c r="JRG29" s="49"/>
      <c r="JRH29" s="49"/>
      <c r="JRJ29" s="49"/>
      <c r="JRQ29" s="75"/>
      <c r="JRW29" s="49"/>
      <c r="JRX29" s="49"/>
      <c r="JRZ29" s="49"/>
      <c r="JSG29" s="75"/>
      <c r="JSM29" s="49"/>
      <c r="JSN29" s="49"/>
      <c r="JSP29" s="49"/>
      <c r="JSW29" s="75"/>
      <c r="JTC29" s="49"/>
      <c r="JTD29" s="49"/>
      <c r="JTF29" s="49"/>
      <c r="JTM29" s="75"/>
      <c r="JTS29" s="49"/>
      <c r="JTT29" s="49"/>
      <c r="JTV29" s="49"/>
      <c r="JUC29" s="75"/>
      <c r="JUI29" s="49"/>
      <c r="JUJ29" s="49"/>
      <c r="JUL29" s="49"/>
      <c r="JUS29" s="75"/>
      <c r="JUY29" s="49"/>
      <c r="JUZ29" s="49"/>
      <c r="JVB29" s="49"/>
      <c r="JVI29" s="75"/>
      <c r="JVO29" s="49"/>
      <c r="JVP29" s="49"/>
      <c r="JVR29" s="49"/>
      <c r="JVY29" s="75"/>
      <c r="JWE29" s="49"/>
      <c r="JWF29" s="49"/>
      <c r="JWH29" s="49"/>
      <c r="JWO29" s="75"/>
      <c r="JWU29" s="49"/>
      <c r="JWV29" s="49"/>
      <c r="JWX29" s="49"/>
      <c r="JXE29" s="75"/>
      <c r="JXK29" s="49"/>
      <c r="JXL29" s="49"/>
      <c r="JXN29" s="49"/>
      <c r="JXU29" s="75"/>
      <c r="JYA29" s="49"/>
      <c r="JYB29" s="49"/>
      <c r="JYD29" s="49"/>
      <c r="JYK29" s="75"/>
      <c r="JYQ29" s="49"/>
      <c r="JYR29" s="49"/>
      <c r="JYT29" s="49"/>
      <c r="JZA29" s="75"/>
      <c r="JZG29" s="49"/>
      <c r="JZH29" s="49"/>
      <c r="JZJ29" s="49"/>
      <c r="JZQ29" s="75"/>
      <c r="JZW29" s="49"/>
      <c r="JZX29" s="49"/>
      <c r="JZZ29" s="49"/>
      <c r="KAG29" s="75"/>
      <c r="KAM29" s="49"/>
      <c r="KAN29" s="49"/>
      <c r="KAP29" s="49"/>
      <c r="KAW29" s="75"/>
      <c r="KBC29" s="49"/>
      <c r="KBD29" s="49"/>
      <c r="KBF29" s="49"/>
      <c r="KBM29" s="75"/>
      <c r="KBS29" s="49"/>
      <c r="KBT29" s="49"/>
      <c r="KBV29" s="49"/>
      <c r="KCC29" s="75"/>
      <c r="KCI29" s="49"/>
      <c r="KCJ29" s="49"/>
      <c r="KCL29" s="49"/>
      <c r="KCS29" s="75"/>
      <c r="KCY29" s="49"/>
      <c r="KCZ29" s="49"/>
      <c r="KDB29" s="49"/>
      <c r="KDI29" s="75"/>
      <c r="KDO29" s="49"/>
      <c r="KDP29" s="49"/>
      <c r="KDR29" s="49"/>
      <c r="KDY29" s="75"/>
      <c r="KEE29" s="49"/>
      <c r="KEF29" s="49"/>
      <c r="KEH29" s="49"/>
      <c r="KEO29" s="75"/>
      <c r="KEU29" s="49"/>
      <c r="KEV29" s="49"/>
      <c r="KEX29" s="49"/>
      <c r="KFE29" s="75"/>
      <c r="KFK29" s="49"/>
      <c r="KFL29" s="49"/>
      <c r="KFN29" s="49"/>
      <c r="KFU29" s="75"/>
      <c r="KGA29" s="49"/>
      <c r="KGB29" s="49"/>
      <c r="KGD29" s="49"/>
      <c r="KGK29" s="75"/>
      <c r="KGQ29" s="49"/>
      <c r="KGR29" s="49"/>
      <c r="KGT29" s="49"/>
      <c r="KHA29" s="75"/>
      <c r="KHG29" s="49"/>
      <c r="KHH29" s="49"/>
      <c r="KHJ29" s="49"/>
      <c r="KHQ29" s="75"/>
      <c r="KHW29" s="49"/>
      <c r="KHX29" s="49"/>
      <c r="KHZ29" s="49"/>
      <c r="KIG29" s="75"/>
      <c r="KIM29" s="49"/>
      <c r="KIN29" s="49"/>
      <c r="KIP29" s="49"/>
      <c r="KIW29" s="75"/>
      <c r="KJC29" s="49"/>
      <c r="KJD29" s="49"/>
      <c r="KJF29" s="49"/>
      <c r="KJM29" s="75"/>
      <c r="KJS29" s="49"/>
      <c r="KJT29" s="49"/>
      <c r="KJV29" s="49"/>
      <c r="KKC29" s="75"/>
      <c r="KKI29" s="49"/>
      <c r="KKJ29" s="49"/>
      <c r="KKL29" s="49"/>
      <c r="KKS29" s="75"/>
      <c r="KKY29" s="49"/>
      <c r="KKZ29" s="49"/>
      <c r="KLB29" s="49"/>
      <c r="KLI29" s="75"/>
      <c r="KLO29" s="49"/>
      <c r="KLP29" s="49"/>
      <c r="KLR29" s="49"/>
      <c r="KLY29" s="75"/>
      <c r="KME29" s="49"/>
      <c r="KMF29" s="49"/>
      <c r="KMH29" s="49"/>
      <c r="KMO29" s="75"/>
      <c r="KMU29" s="49"/>
      <c r="KMV29" s="49"/>
      <c r="KMX29" s="49"/>
      <c r="KNE29" s="75"/>
      <c r="KNK29" s="49"/>
      <c r="KNL29" s="49"/>
      <c r="KNN29" s="49"/>
      <c r="KNU29" s="75"/>
      <c r="KOA29" s="49"/>
      <c r="KOB29" s="49"/>
      <c r="KOD29" s="49"/>
      <c r="KOK29" s="75"/>
      <c r="KOQ29" s="49"/>
      <c r="KOR29" s="49"/>
      <c r="KOT29" s="49"/>
      <c r="KPA29" s="75"/>
      <c r="KPG29" s="49"/>
      <c r="KPH29" s="49"/>
      <c r="KPJ29" s="49"/>
      <c r="KPQ29" s="75"/>
      <c r="KPW29" s="49"/>
      <c r="KPX29" s="49"/>
      <c r="KPZ29" s="49"/>
      <c r="KQG29" s="75"/>
      <c r="KQM29" s="49"/>
      <c r="KQN29" s="49"/>
      <c r="KQP29" s="49"/>
      <c r="KQW29" s="75"/>
      <c r="KRC29" s="49"/>
      <c r="KRD29" s="49"/>
      <c r="KRF29" s="49"/>
      <c r="KRM29" s="75"/>
      <c r="KRS29" s="49"/>
      <c r="KRT29" s="49"/>
      <c r="KRV29" s="49"/>
      <c r="KSC29" s="75"/>
      <c r="KSI29" s="49"/>
      <c r="KSJ29" s="49"/>
      <c r="KSL29" s="49"/>
      <c r="KSS29" s="75"/>
      <c r="KSY29" s="49"/>
      <c r="KSZ29" s="49"/>
      <c r="KTB29" s="49"/>
      <c r="KTI29" s="75"/>
      <c r="KTO29" s="49"/>
      <c r="KTP29" s="49"/>
      <c r="KTR29" s="49"/>
      <c r="KTY29" s="75"/>
      <c r="KUE29" s="49"/>
      <c r="KUF29" s="49"/>
      <c r="KUH29" s="49"/>
      <c r="KUO29" s="75"/>
      <c r="KUU29" s="49"/>
      <c r="KUV29" s="49"/>
      <c r="KUX29" s="49"/>
      <c r="KVE29" s="75"/>
      <c r="KVK29" s="49"/>
      <c r="KVL29" s="49"/>
      <c r="KVN29" s="49"/>
      <c r="KVU29" s="75"/>
      <c r="KWA29" s="49"/>
      <c r="KWB29" s="49"/>
      <c r="KWD29" s="49"/>
      <c r="KWK29" s="75"/>
      <c r="KWQ29" s="49"/>
      <c r="KWR29" s="49"/>
      <c r="KWT29" s="49"/>
      <c r="KXA29" s="75"/>
      <c r="KXG29" s="49"/>
      <c r="KXH29" s="49"/>
      <c r="KXJ29" s="49"/>
      <c r="KXQ29" s="75"/>
      <c r="KXW29" s="49"/>
      <c r="KXX29" s="49"/>
      <c r="KXZ29" s="49"/>
      <c r="KYG29" s="75"/>
      <c r="KYM29" s="49"/>
      <c r="KYN29" s="49"/>
      <c r="KYP29" s="49"/>
      <c r="KYW29" s="75"/>
      <c r="KZC29" s="49"/>
      <c r="KZD29" s="49"/>
      <c r="KZF29" s="49"/>
      <c r="KZM29" s="75"/>
      <c r="KZS29" s="49"/>
      <c r="KZT29" s="49"/>
      <c r="KZV29" s="49"/>
      <c r="LAC29" s="75"/>
      <c r="LAI29" s="49"/>
      <c r="LAJ29" s="49"/>
      <c r="LAL29" s="49"/>
      <c r="LAS29" s="75"/>
      <c r="LAY29" s="49"/>
      <c r="LAZ29" s="49"/>
      <c r="LBB29" s="49"/>
      <c r="LBI29" s="75"/>
      <c r="LBO29" s="49"/>
      <c r="LBP29" s="49"/>
      <c r="LBR29" s="49"/>
      <c r="LBY29" s="75"/>
      <c r="LCE29" s="49"/>
      <c r="LCF29" s="49"/>
      <c r="LCH29" s="49"/>
      <c r="LCO29" s="75"/>
      <c r="LCU29" s="49"/>
      <c r="LCV29" s="49"/>
      <c r="LCX29" s="49"/>
      <c r="LDE29" s="75"/>
      <c r="LDK29" s="49"/>
      <c r="LDL29" s="49"/>
      <c r="LDN29" s="49"/>
      <c r="LDU29" s="75"/>
      <c r="LEA29" s="49"/>
      <c r="LEB29" s="49"/>
      <c r="LED29" s="49"/>
      <c r="LEK29" s="75"/>
      <c r="LEQ29" s="49"/>
      <c r="LER29" s="49"/>
      <c r="LET29" s="49"/>
      <c r="LFA29" s="75"/>
      <c r="LFG29" s="49"/>
      <c r="LFH29" s="49"/>
      <c r="LFJ29" s="49"/>
      <c r="LFQ29" s="75"/>
      <c r="LFW29" s="49"/>
      <c r="LFX29" s="49"/>
      <c r="LFZ29" s="49"/>
      <c r="LGG29" s="75"/>
      <c r="LGM29" s="49"/>
      <c r="LGN29" s="49"/>
      <c r="LGP29" s="49"/>
      <c r="LGW29" s="75"/>
      <c r="LHC29" s="49"/>
      <c r="LHD29" s="49"/>
      <c r="LHF29" s="49"/>
      <c r="LHM29" s="75"/>
      <c r="LHS29" s="49"/>
      <c r="LHT29" s="49"/>
      <c r="LHV29" s="49"/>
      <c r="LIC29" s="75"/>
      <c r="LII29" s="49"/>
      <c r="LIJ29" s="49"/>
      <c r="LIL29" s="49"/>
      <c r="LIS29" s="75"/>
      <c r="LIY29" s="49"/>
      <c r="LIZ29" s="49"/>
      <c r="LJB29" s="49"/>
      <c r="LJI29" s="75"/>
      <c r="LJO29" s="49"/>
      <c r="LJP29" s="49"/>
      <c r="LJR29" s="49"/>
      <c r="LJY29" s="75"/>
      <c r="LKE29" s="49"/>
      <c r="LKF29" s="49"/>
      <c r="LKH29" s="49"/>
      <c r="LKO29" s="75"/>
      <c r="LKU29" s="49"/>
      <c r="LKV29" s="49"/>
      <c r="LKX29" s="49"/>
      <c r="LLE29" s="75"/>
      <c r="LLK29" s="49"/>
      <c r="LLL29" s="49"/>
      <c r="LLN29" s="49"/>
      <c r="LLU29" s="75"/>
      <c r="LMA29" s="49"/>
      <c r="LMB29" s="49"/>
      <c r="LMD29" s="49"/>
      <c r="LMK29" s="75"/>
      <c r="LMQ29" s="49"/>
      <c r="LMR29" s="49"/>
      <c r="LMT29" s="49"/>
      <c r="LNA29" s="75"/>
      <c r="LNG29" s="49"/>
      <c r="LNH29" s="49"/>
      <c r="LNJ29" s="49"/>
      <c r="LNQ29" s="75"/>
      <c r="LNW29" s="49"/>
      <c r="LNX29" s="49"/>
      <c r="LNZ29" s="49"/>
      <c r="LOG29" s="75"/>
      <c r="LOM29" s="49"/>
      <c r="LON29" s="49"/>
      <c r="LOP29" s="49"/>
      <c r="LOW29" s="75"/>
      <c r="LPC29" s="49"/>
      <c r="LPD29" s="49"/>
      <c r="LPF29" s="49"/>
      <c r="LPM29" s="75"/>
      <c r="LPS29" s="49"/>
      <c r="LPT29" s="49"/>
      <c r="LPV29" s="49"/>
      <c r="LQC29" s="75"/>
      <c r="LQI29" s="49"/>
      <c r="LQJ29" s="49"/>
      <c r="LQL29" s="49"/>
      <c r="LQS29" s="75"/>
      <c r="LQY29" s="49"/>
      <c r="LQZ29" s="49"/>
      <c r="LRB29" s="49"/>
      <c r="LRI29" s="75"/>
      <c r="LRO29" s="49"/>
      <c r="LRP29" s="49"/>
      <c r="LRR29" s="49"/>
      <c r="LRY29" s="75"/>
      <c r="LSE29" s="49"/>
      <c r="LSF29" s="49"/>
      <c r="LSH29" s="49"/>
      <c r="LSO29" s="75"/>
      <c r="LSU29" s="49"/>
      <c r="LSV29" s="49"/>
      <c r="LSX29" s="49"/>
      <c r="LTE29" s="75"/>
      <c r="LTK29" s="49"/>
      <c r="LTL29" s="49"/>
      <c r="LTN29" s="49"/>
      <c r="LTU29" s="75"/>
      <c r="LUA29" s="49"/>
      <c r="LUB29" s="49"/>
      <c r="LUD29" s="49"/>
      <c r="LUK29" s="75"/>
      <c r="LUQ29" s="49"/>
      <c r="LUR29" s="49"/>
      <c r="LUT29" s="49"/>
      <c r="LVA29" s="75"/>
      <c r="LVG29" s="49"/>
      <c r="LVH29" s="49"/>
      <c r="LVJ29" s="49"/>
      <c r="LVQ29" s="75"/>
      <c r="LVW29" s="49"/>
      <c r="LVX29" s="49"/>
      <c r="LVZ29" s="49"/>
      <c r="LWG29" s="75"/>
      <c r="LWM29" s="49"/>
      <c r="LWN29" s="49"/>
      <c r="LWP29" s="49"/>
      <c r="LWW29" s="75"/>
      <c r="LXC29" s="49"/>
      <c r="LXD29" s="49"/>
      <c r="LXF29" s="49"/>
      <c r="LXM29" s="75"/>
      <c r="LXS29" s="49"/>
      <c r="LXT29" s="49"/>
      <c r="LXV29" s="49"/>
      <c r="LYC29" s="75"/>
      <c r="LYI29" s="49"/>
      <c r="LYJ29" s="49"/>
      <c r="LYL29" s="49"/>
      <c r="LYS29" s="75"/>
      <c r="LYY29" s="49"/>
      <c r="LYZ29" s="49"/>
      <c r="LZB29" s="49"/>
      <c r="LZI29" s="75"/>
      <c r="LZO29" s="49"/>
      <c r="LZP29" s="49"/>
      <c r="LZR29" s="49"/>
      <c r="LZY29" s="75"/>
      <c r="MAE29" s="49"/>
      <c r="MAF29" s="49"/>
      <c r="MAH29" s="49"/>
      <c r="MAO29" s="75"/>
      <c r="MAU29" s="49"/>
      <c r="MAV29" s="49"/>
      <c r="MAX29" s="49"/>
      <c r="MBE29" s="75"/>
      <c r="MBK29" s="49"/>
      <c r="MBL29" s="49"/>
      <c r="MBN29" s="49"/>
      <c r="MBU29" s="75"/>
      <c r="MCA29" s="49"/>
      <c r="MCB29" s="49"/>
      <c r="MCD29" s="49"/>
      <c r="MCK29" s="75"/>
      <c r="MCQ29" s="49"/>
      <c r="MCR29" s="49"/>
      <c r="MCT29" s="49"/>
      <c r="MDA29" s="75"/>
      <c r="MDG29" s="49"/>
      <c r="MDH29" s="49"/>
      <c r="MDJ29" s="49"/>
      <c r="MDQ29" s="75"/>
      <c r="MDW29" s="49"/>
      <c r="MDX29" s="49"/>
      <c r="MDZ29" s="49"/>
      <c r="MEG29" s="75"/>
      <c r="MEM29" s="49"/>
      <c r="MEN29" s="49"/>
      <c r="MEP29" s="49"/>
      <c r="MEW29" s="75"/>
      <c r="MFC29" s="49"/>
      <c r="MFD29" s="49"/>
      <c r="MFF29" s="49"/>
      <c r="MFM29" s="75"/>
      <c r="MFS29" s="49"/>
      <c r="MFT29" s="49"/>
      <c r="MFV29" s="49"/>
      <c r="MGC29" s="75"/>
      <c r="MGI29" s="49"/>
      <c r="MGJ29" s="49"/>
      <c r="MGL29" s="49"/>
      <c r="MGS29" s="75"/>
      <c r="MGY29" s="49"/>
      <c r="MGZ29" s="49"/>
      <c r="MHB29" s="49"/>
      <c r="MHI29" s="75"/>
      <c r="MHO29" s="49"/>
      <c r="MHP29" s="49"/>
      <c r="MHR29" s="49"/>
      <c r="MHY29" s="75"/>
      <c r="MIE29" s="49"/>
      <c r="MIF29" s="49"/>
      <c r="MIH29" s="49"/>
      <c r="MIO29" s="75"/>
      <c r="MIU29" s="49"/>
      <c r="MIV29" s="49"/>
      <c r="MIX29" s="49"/>
      <c r="MJE29" s="75"/>
      <c r="MJK29" s="49"/>
      <c r="MJL29" s="49"/>
      <c r="MJN29" s="49"/>
      <c r="MJU29" s="75"/>
      <c r="MKA29" s="49"/>
      <c r="MKB29" s="49"/>
      <c r="MKD29" s="49"/>
      <c r="MKK29" s="75"/>
      <c r="MKQ29" s="49"/>
      <c r="MKR29" s="49"/>
      <c r="MKT29" s="49"/>
      <c r="MLA29" s="75"/>
      <c r="MLG29" s="49"/>
      <c r="MLH29" s="49"/>
      <c r="MLJ29" s="49"/>
      <c r="MLQ29" s="75"/>
      <c r="MLW29" s="49"/>
      <c r="MLX29" s="49"/>
      <c r="MLZ29" s="49"/>
      <c r="MMG29" s="75"/>
      <c r="MMM29" s="49"/>
      <c r="MMN29" s="49"/>
      <c r="MMP29" s="49"/>
      <c r="MMW29" s="75"/>
      <c r="MNC29" s="49"/>
      <c r="MND29" s="49"/>
      <c r="MNF29" s="49"/>
      <c r="MNM29" s="75"/>
      <c r="MNS29" s="49"/>
      <c r="MNT29" s="49"/>
      <c r="MNV29" s="49"/>
      <c r="MOC29" s="75"/>
      <c r="MOI29" s="49"/>
      <c r="MOJ29" s="49"/>
      <c r="MOL29" s="49"/>
      <c r="MOS29" s="75"/>
      <c r="MOY29" s="49"/>
      <c r="MOZ29" s="49"/>
      <c r="MPB29" s="49"/>
      <c r="MPI29" s="75"/>
      <c r="MPO29" s="49"/>
      <c r="MPP29" s="49"/>
      <c r="MPR29" s="49"/>
      <c r="MPY29" s="75"/>
      <c r="MQE29" s="49"/>
      <c r="MQF29" s="49"/>
      <c r="MQH29" s="49"/>
      <c r="MQO29" s="75"/>
      <c r="MQU29" s="49"/>
      <c r="MQV29" s="49"/>
      <c r="MQX29" s="49"/>
      <c r="MRE29" s="75"/>
      <c r="MRK29" s="49"/>
      <c r="MRL29" s="49"/>
      <c r="MRN29" s="49"/>
      <c r="MRU29" s="75"/>
      <c r="MSA29" s="49"/>
      <c r="MSB29" s="49"/>
      <c r="MSD29" s="49"/>
      <c r="MSK29" s="75"/>
      <c r="MSQ29" s="49"/>
      <c r="MSR29" s="49"/>
      <c r="MST29" s="49"/>
      <c r="MTA29" s="75"/>
      <c r="MTG29" s="49"/>
      <c r="MTH29" s="49"/>
      <c r="MTJ29" s="49"/>
      <c r="MTQ29" s="75"/>
      <c r="MTW29" s="49"/>
      <c r="MTX29" s="49"/>
      <c r="MTZ29" s="49"/>
      <c r="MUG29" s="75"/>
      <c r="MUM29" s="49"/>
      <c r="MUN29" s="49"/>
      <c r="MUP29" s="49"/>
      <c r="MUW29" s="75"/>
      <c r="MVC29" s="49"/>
      <c r="MVD29" s="49"/>
      <c r="MVF29" s="49"/>
      <c r="MVM29" s="75"/>
      <c r="MVS29" s="49"/>
      <c r="MVT29" s="49"/>
      <c r="MVV29" s="49"/>
      <c r="MWC29" s="75"/>
      <c r="MWI29" s="49"/>
      <c r="MWJ29" s="49"/>
      <c r="MWL29" s="49"/>
      <c r="MWS29" s="75"/>
      <c r="MWY29" s="49"/>
      <c r="MWZ29" s="49"/>
      <c r="MXB29" s="49"/>
      <c r="MXI29" s="75"/>
      <c r="MXO29" s="49"/>
      <c r="MXP29" s="49"/>
      <c r="MXR29" s="49"/>
      <c r="MXY29" s="75"/>
      <c r="MYE29" s="49"/>
      <c r="MYF29" s="49"/>
      <c r="MYH29" s="49"/>
      <c r="MYO29" s="75"/>
      <c r="MYU29" s="49"/>
      <c r="MYV29" s="49"/>
      <c r="MYX29" s="49"/>
      <c r="MZE29" s="75"/>
      <c r="MZK29" s="49"/>
      <c r="MZL29" s="49"/>
      <c r="MZN29" s="49"/>
      <c r="MZU29" s="75"/>
      <c r="NAA29" s="49"/>
      <c r="NAB29" s="49"/>
      <c r="NAD29" s="49"/>
      <c r="NAK29" s="75"/>
      <c r="NAQ29" s="49"/>
      <c r="NAR29" s="49"/>
      <c r="NAT29" s="49"/>
      <c r="NBA29" s="75"/>
      <c r="NBG29" s="49"/>
      <c r="NBH29" s="49"/>
      <c r="NBJ29" s="49"/>
      <c r="NBQ29" s="75"/>
      <c r="NBW29" s="49"/>
      <c r="NBX29" s="49"/>
      <c r="NBZ29" s="49"/>
      <c r="NCG29" s="75"/>
      <c r="NCM29" s="49"/>
      <c r="NCN29" s="49"/>
      <c r="NCP29" s="49"/>
      <c r="NCW29" s="75"/>
      <c r="NDC29" s="49"/>
      <c r="NDD29" s="49"/>
      <c r="NDF29" s="49"/>
      <c r="NDM29" s="75"/>
      <c r="NDS29" s="49"/>
      <c r="NDT29" s="49"/>
      <c r="NDV29" s="49"/>
      <c r="NEC29" s="75"/>
      <c r="NEI29" s="49"/>
      <c r="NEJ29" s="49"/>
      <c r="NEL29" s="49"/>
      <c r="NES29" s="75"/>
      <c r="NEY29" s="49"/>
      <c r="NEZ29" s="49"/>
      <c r="NFB29" s="49"/>
      <c r="NFI29" s="75"/>
      <c r="NFO29" s="49"/>
      <c r="NFP29" s="49"/>
      <c r="NFR29" s="49"/>
      <c r="NFY29" s="75"/>
      <c r="NGE29" s="49"/>
      <c r="NGF29" s="49"/>
      <c r="NGH29" s="49"/>
      <c r="NGO29" s="75"/>
      <c r="NGU29" s="49"/>
      <c r="NGV29" s="49"/>
      <c r="NGX29" s="49"/>
      <c r="NHE29" s="75"/>
      <c r="NHK29" s="49"/>
      <c r="NHL29" s="49"/>
      <c r="NHN29" s="49"/>
      <c r="NHU29" s="75"/>
      <c r="NIA29" s="49"/>
      <c r="NIB29" s="49"/>
      <c r="NID29" s="49"/>
      <c r="NIK29" s="75"/>
      <c r="NIQ29" s="49"/>
      <c r="NIR29" s="49"/>
      <c r="NIT29" s="49"/>
      <c r="NJA29" s="75"/>
      <c r="NJG29" s="49"/>
      <c r="NJH29" s="49"/>
      <c r="NJJ29" s="49"/>
      <c r="NJQ29" s="75"/>
      <c r="NJW29" s="49"/>
      <c r="NJX29" s="49"/>
      <c r="NJZ29" s="49"/>
      <c r="NKG29" s="75"/>
      <c r="NKM29" s="49"/>
      <c r="NKN29" s="49"/>
      <c r="NKP29" s="49"/>
      <c r="NKW29" s="75"/>
      <c r="NLC29" s="49"/>
      <c r="NLD29" s="49"/>
      <c r="NLF29" s="49"/>
      <c r="NLM29" s="75"/>
      <c r="NLS29" s="49"/>
      <c r="NLT29" s="49"/>
      <c r="NLV29" s="49"/>
      <c r="NMC29" s="75"/>
      <c r="NMI29" s="49"/>
      <c r="NMJ29" s="49"/>
      <c r="NML29" s="49"/>
      <c r="NMS29" s="75"/>
      <c r="NMY29" s="49"/>
      <c r="NMZ29" s="49"/>
      <c r="NNB29" s="49"/>
      <c r="NNI29" s="75"/>
      <c r="NNO29" s="49"/>
      <c r="NNP29" s="49"/>
      <c r="NNR29" s="49"/>
      <c r="NNY29" s="75"/>
      <c r="NOE29" s="49"/>
      <c r="NOF29" s="49"/>
      <c r="NOH29" s="49"/>
      <c r="NOO29" s="75"/>
      <c r="NOU29" s="49"/>
      <c r="NOV29" s="49"/>
      <c r="NOX29" s="49"/>
      <c r="NPE29" s="75"/>
      <c r="NPK29" s="49"/>
      <c r="NPL29" s="49"/>
      <c r="NPN29" s="49"/>
      <c r="NPU29" s="75"/>
      <c r="NQA29" s="49"/>
      <c r="NQB29" s="49"/>
      <c r="NQD29" s="49"/>
      <c r="NQK29" s="75"/>
      <c r="NQQ29" s="49"/>
      <c r="NQR29" s="49"/>
      <c r="NQT29" s="49"/>
      <c r="NRA29" s="75"/>
      <c r="NRG29" s="49"/>
      <c r="NRH29" s="49"/>
      <c r="NRJ29" s="49"/>
      <c r="NRQ29" s="75"/>
      <c r="NRW29" s="49"/>
      <c r="NRX29" s="49"/>
      <c r="NRZ29" s="49"/>
      <c r="NSG29" s="75"/>
      <c r="NSM29" s="49"/>
      <c r="NSN29" s="49"/>
      <c r="NSP29" s="49"/>
      <c r="NSW29" s="75"/>
      <c r="NTC29" s="49"/>
      <c r="NTD29" s="49"/>
      <c r="NTF29" s="49"/>
      <c r="NTM29" s="75"/>
      <c r="NTS29" s="49"/>
      <c r="NTT29" s="49"/>
      <c r="NTV29" s="49"/>
      <c r="NUC29" s="75"/>
      <c r="NUI29" s="49"/>
      <c r="NUJ29" s="49"/>
      <c r="NUL29" s="49"/>
      <c r="NUS29" s="75"/>
      <c r="NUY29" s="49"/>
      <c r="NUZ29" s="49"/>
      <c r="NVB29" s="49"/>
      <c r="NVI29" s="75"/>
      <c r="NVO29" s="49"/>
      <c r="NVP29" s="49"/>
      <c r="NVR29" s="49"/>
      <c r="NVY29" s="75"/>
      <c r="NWE29" s="49"/>
      <c r="NWF29" s="49"/>
      <c r="NWH29" s="49"/>
      <c r="NWO29" s="75"/>
      <c r="NWU29" s="49"/>
      <c r="NWV29" s="49"/>
      <c r="NWX29" s="49"/>
      <c r="NXE29" s="75"/>
      <c r="NXK29" s="49"/>
      <c r="NXL29" s="49"/>
      <c r="NXN29" s="49"/>
      <c r="NXU29" s="75"/>
      <c r="NYA29" s="49"/>
      <c r="NYB29" s="49"/>
      <c r="NYD29" s="49"/>
      <c r="NYK29" s="75"/>
      <c r="NYQ29" s="49"/>
      <c r="NYR29" s="49"/>
      <c r="NYT29" s="49"/>
      <c r="NZA29" s="75"/>
      <c r="NZG29" s="49"/>
      <c r="NZH29" s="49"/>
      <c r="NZJ29" s="49"/>
      <c r="NZQ29" s="75"/>
      <c r="NZW29" s="49"/>
      <c r="NZX29" s="49"/>
      <c r="NZZ29" s="49"/>
      <c r="OAG29" s="75"/>
      <c r="OAM29" s="49"/>
      <c r="OAN29" s="49"/>
      <c r="OAP29" s="49"/>
      <c r="OAW29" s="75"/>
      <c r="OBC29" s="49"/>
      <c r="OBD29" s="49"/>
      <c r="OBF29" s="49"/>
      <c r="OBM29" s="75"/>
      <c r="OBS29" s="49"/>
      <c r="OBT29" s="49"/>
      <c r="OBV29" s="49"/>
      <c r="OCC29" s="75"/>
      <c r="OCI29" s="49"/>
      <c r="OCJ29" s="49"/>
      <c r="OCL29" s="49"/>
      <c r="OCS29" s="75"/>
      <c r="OCY29" s="49"/>
      <c r="OCZ29" s="49"/>
      <c r="ODB29" s="49"/>
      <c r="ODI29" s="75"/>
      <c r="ODO29" s="49"/>
      <c r="ODP29" s="49"/>
      <c r="ODR29" s="49"/>
      <c r="ODY29" s="75"/>
      <c r="OEE29" s="49"/>
      <c r="OEF29" s="49"/>
      <c r="OEH29" s="49"/>
      <c r="OEO29" s="75"/>
      <c r="OEU29" s="49"/>
      <c r="OEV29" s="49"/>
      <c r="OEX29" s="49"/>
      <c r="OFE29" s="75"/>
      <c r="OFK29" s="49"/>
      <c r="OFL29" s="49"/>
      <c r="OFN29" s="49"/>
      <c r="OFU29" s="75"/>
      <c r="OGA29" s="49"/>
      <c r="OGB29" s="49"/>
      <c r="OGD29" s="49"/>
      <c r="OGK29" s="75"/>
      <c r="OGQ29" s="49"/>
      <c r="OGR29" s="49"/>
      <c r="OGT29" s="49"/>
      <c r="OHA29" s="75"/>
      <c r="OHG29" s="49"/>
      <c r="OHH29" s="49"/>
      <c r="OHJ29" s="49"/>
      <c r="OHQ29" s="75"/>
      <c r="OHW29" s="49"/>
      <c r="OHX29" s="49"/>
      <c r="OHZ29" s="49"/>
      <c r="OIG29" s="75"/>
      <c r="OIM29" s="49"/>
      <c r="OIN29" s="49"/>
      <c r="OIP29" s="49"/>
      <c r="OIW29" s="75"/>
      <c r="OJC29" s="49"/>
      <c r="OJD29" s="49"/>
      <c r="OJF29" s="49"/>
      <c r="OJM29" s="75"/>
      <c r="OJS29" s="49"/>
      <c r="OJT29" s="49"/>
      <c r="OJV29" s="49"/>
      <c r="OKC29" s="75"/>
      <c r="OKI29" s="49"/>
      <c r="OKJ29" s="49"/>
      <c r="OKL29" s="49"/>
      <c r="OKS29" s="75"/>
      <c r="OKY29" s="49"/>
      <c r="OKZ29" s="49"/>
      <c r="OLB29" s="49"/>
      <c r="OLI29" s="75"/>
      <c r="OLO29" s="49"/>
      <c r="OLP29" s="49"/>
      <c r="OLR29" s="49"/>
      <c r="OLY29" s="75"/>
      <c r="OME29" s="49"/>
      <c r="OMF29" s="49"/>
      <c r="OMH29" s="49"/>
      <c r="OMO29" s="75"/>
      <c r="OMU29" s="49"/>
      <c r="OMV29" s="49"/>
      <c r="OMX29" s="49"/>
      <c r="ONE29" s="75"/>
      <c r="ONK29" s="49"/>
      <c r="ONL29" s="49"/>
      <c r="ONN29" s="49"/>
      <c r="ONU29" s="75"/>
      <c r="OOA29" s="49"/>
      <c r="OOB29" s="49"/>
      <c r="OOD29" s="49"/>
      <c r="OOK29" s="75"/>
      <c r="OOQ29" s="49"/>
      <c r="OOR29" s="49"/>
      <c r="OOT29" s="49"/>
      <c r="OPA29" s="75"/>
      <c r="OPG29" s="49"/>
      <c r="OPH29" s="49"/>
      <c r="OPJ29" s="49"/>
      <c r="OPQ29" s="75"/>
      <c r="OPW29" s="49"/>
      <c r="OPX29" s="49"/>
      <c r="OPZ29" s="49"/>
      <c r="OQG29" s="75"/>
      <c r="OQM29" s="49"/>
      <c r="OQN29" s="49"/>
      <c r="OQP29" s="49"/>
      <c r="OQW29" s="75"/>
      <c r="ORC29" s="49"/>
      <c r="ORD29" s="49"/>
      <c r="ORF29" s="49"/>
      <c r="ORM29" s="75"/>
      <c r="ORS29" s="49"/>
      <c r="ORT29" s="49"/>
      <c r="ORV29" s="49"/>
      <c r="OSC29" s="75"/>
      <c r="OSI29" s="49"/>
      <c r="OSJ29" s="49"/>
      <c r="OSL29" s="49"/>
      <c r="OSS29" s="75"/>
      <c r="OSY29" s="49"/>
      <c r="OSZ29" s="49"/>
      <c r="OTB29" s="49"/>
      <c r="OTI29" s="75"/>
      <c r="OTO29" s="49"/>
      <c r="OTP29" s="49"/>
      <c r="OTR29" s="49"/>
      <c r="OTY29" s="75"/>
      <c r="OUE29" s="49"/>
      <c r="OUF29" s="49"/>
      <c r="OUH29" s="49"/>
      <c r="OUO29" s="75"/>
      <c r="OUU29" s="49"/>
      <c r="OUV29" s="49"/>
      <c r="OUX29" s="49"/>
      <c r="OVE29" s="75"/>
      <c r="OVK29" s="49"/>
      <c r="OVL29" s="49"/>
      <c r="OVN29" s="49"/>
      <c r="OVU29" s="75"/>
      <c r="OWA29" s="49"/>
      <c r="OWB29" s="49"/>
      <c r="OWD29" s="49"/>
      <c r="OWK29" s="75"/>
      <c r="OWQ29" s="49"/>
      <c r="OWR29" s="49"/>
      <c r="OWT29" s="49"/>
      <c r="OXA29" s="75"/>
      <c r="OXG29" s="49"/>
      <c r="OXH29" s="49"/>
      <c r="OXJ29" s="49"/>
      <c r="OXQ29" s="75"/>
      <c r="OXW29" s="49"/>
      <c r="OXX29" s="49"/>
      <c r="OXZ29" s="49"/>
      <c r="OYG29" s="75"/>
      <c r="OYM29" s="49"/>
      <c r="OYN29" s="49"/>
      <c r="OYP29" s="49"/>
      <c r="OYW29" s="75"/>
      <c r="OZC29" s="49"/>
      <c r="OZD29" s="49"/>
      <c r="OZF29" s="49"/>
      <c r="OZM29" s="75"/>
      <c r="OZS29" s="49"/>
      <c r="OZT29" s="49"/>
      <c r="OZV29" s="49"/>
      <c r="PAC29" s="75"/>
      <c r="PAI29" s="49"/>
      <c r="PAJ29" s="49"/>
      <c r="PAL29" s="49"/>
      <c r="PAS29" s="75"/>
      <c r="PAY29" s="49"/>
      <c r="PAZ29" s="49"/>
      <c r="PBB29" s="49"/>
      <c r="PBI29" s="75"/>
      <c r="PBO29" s="49"/>
      <c r="PBP29" s="49"/>
      <c r="PBR29" s="49"/>
      <c r="PBY29" s="75"/>
      <c r="PCE29" s="49"/>
      <c r="PCF29" s="49"/>
      <c r="PCH29" s="49"/>
      <c r="PCO29" s="75"/>
      <c r="PCU29" s="49"/>
      <c r="PCV29" s="49"/>
      <c r="PCX29" s="49"/>
      <c r="PDE29" s="75"/>
      <c r="PDK29" s="49"/>
      <c r="PDL29" s="49"/>
      <c r="PDN29" s="49"/>
      <c r="PDU29" s="75"/>
      <c r="PEA29" s="49"/>
      <c r="PEB29" s="49"/>
      <c r="PED29" s="49"/>
      <c r="PEK29" s="75"/>
      <c r="PEQ29" s="49"/>
      <c r="PER29" s="49"/>
      <c r="PET29" s="49"/>
      <c r="PFA29" s="75"/>
      <c r="PFG29" s="49"/>
      <c r="PFH29" s="49"/>
      <c r="PFJ29" s="49"/>
      <c r="PFQ29" s="75"/>
      <c r="PFW29" s="49"/>
      <c r="PFX29" s="49"/>
      <c r="PFZ29" s="49"/>
      <c r="PGG29" s="75"/>
      <c r="PGM29" s="49"/>
      <c r="PGN29" s="49"/>
      <c r="PGP29" s="49"/>
      <c r="PGW29" s="75"/>
      <c r="PHC29" s="49"/>
      <c r="PHD29" s="49"/>
      <c r="PHF29" s="49"/>
      <c r="PHM29" s="75"/>
      <c r="PHS29" s="49"/>
      <c r="PHT29" s="49"/>
      <c r="PHV29" s="49"/>
      <c r="PIC29" s="75"/>
      <c r="PII29" s="49"/>
      <c r="PIJ29" s="49"/>
      <c r="PIL29" s="49"/>
      <c r="PIS29" s="75"/>
      <c r="PIY29" s="49"/>
      <c r="PIZ29" s="49"/>
      <c r="PJB29" s="49"/>
      <c r="PJI29" s="75"/>
      <c r="PJO29" s="49"/>
      <c r="PJP29" s="49"/>
      <c r="PJR29" s="49"/>
      <c r="PJY29" s="75"/>
      <c r="PKE29" s="49"/>
      <c r="PKF29" s="49"/>
      <c r="PKH29" s="49"/>
      <c r="PKO29" s="75"/>
      <c r="PKU29" s="49"/>
      <c r="PKV29" s="49"/>
      <c r="PKX29" s="49"/>
      <c r="PLE29" s="75"/>
      <c r="PLK29" s="49"/>
      <c r="PLL29" s="49"/>
      <c r="PLN29" s="49"/>
      <c r="PLU29" s="75"/>
      <c r="PMA29" s="49"/>
      <c r="PMB29" s="49"/>
      <c r="PMD29" s="49"/>
      <c r="PMK29" s="75"/>
      <c r="PMQ29" s="49"/>
      <c r="PMR29" s="49"/>
      <c r="PMT29" s="49"/>
      <c r="PNA29" s="75"/>
      <c r="PNG29" s="49"/>
      <c r="PNH29" s="49"/>
      <c r="PNJ29" s="49"/>
      <c r="PNQ29" s="75"/>
      <c r="PNW29" s="49"/>
      <c r="PNX29" s="49"/>
      <c r="PNZ29" s="49"/>
      <c r="POG29" s="75"/>
      <c r="POM29" s="49"/>
      <c r="PON29" s="49"/>
      <c r="POP29" s="49"/>
      <c r="POW29" s="75"/>
      <c r="PPC29" s="49"/>
      <c r="PPD29" s="49"/>
      <c r="PPF29" s="49"/>
      <c r="PPM29" s="75"/>
      <c r="PPS29" s="49"/>
      <c r="PPT29" s="49"/>
      <c r="PPV29" s="49"/>
      <c r="PQC29" s="75"/>
      <c r="PQI29" s="49"/>
      <c r="PQJ29" s="49"/>
      <c r="PQL29" s="49"/>
      <c r="PQS29" s="75"/>
      <c r="PQY29" s="49"/>
      <c r="PQZ29" s="49"/>
      <c r="PRB29" s="49"/>
      <c r="PRI29" s="75"/>
      <c r="PRO29" s="49"/>
      <c r="PRP29" s="49"/>
      <c r="PRR29" s="49"/>
      <c r="PRY29" s="75"/>
      <c r="PSE29" s="49"/>
      <c r="PSF29" s="49"/>
      <c r="PSH29" s="49"/>
      <c r="PSO29" s="75"/>
      <c r="PSU29" s="49"/>
      <c r="PSV29" s="49"/>
      <c r="PSX29" s="49"/>
      <c r="PTE29" s="75"/>
      <c r="PTK29" s="49"/>
      <c r="PTL29" s="49"/>
      <c r="PTN29" s="49"/>
      <c r="PTU29" s="75"/>
      <c r="PUA29" s="49"/>
      <c r="PUB29" s="49"/>
      <c r="PUD29" s="49"/>
      <c r="PUK29" s="75"/>
      <c r="PUQ29" s="49"/>
      <c r="PUR29" s="49"/>
      <c r="PUT29" s="49"/>
      <c r="PVA29" s="75"/>
      <c r="PVG29" s="49"/>
      <c r="PVH29" s="49"/>
      <c r="PVJ29" s="49"/>
      <c r="PVQ29" s="75"/>
      <c r="PVW29" s="49"/>
      <c r="PVX29" s="49"/>
      <c r="PVZ29" s="49"/>
      <c r="PWG29" s="75"/>
      <c r="PWM29" s="49"/>
      <c r="PWN29" s="49"/>
      <c r="PWP29" s="49"/>
      <c r="PWW29" s="75"/>
      <c r="PXC29" s="49"/>
      <c r="PXD29" s="49"/>
      <c r="PXF29" s="49"/>
      <c r="PXM29" s="75"/>
      <c r="PXS29" s="49"/>
      <c r="PXT29" s="49"/>
      <c r="PXV29" s="49"/>
      <c r="PYC29" s="75"/>
      <c r="PYI29" s="49"/>
      <c r="PYJ29" s="49"/>
      <c r="PYL29" s="49"/>
      <c r="PYS29" s="75"/>
      <c r="PYY29" s="49"/>
      <c r="PYZ29" s="49"/>
      <c r="PZB29" s="49"/>
      <c r="PZI29" s="75"/>
      <c r="PZO29" s="49"/>
      <c r="PZP29" s="49"/>
      <c r="PZR29" s="49"/>
      <c r="PZY29" s="75"/>
      <c r="QAE29" s="49"/>
      <c r="QAF29" s="49"/>
      <c r="QAH29" s="49"/>
      <c r="QAO29" s="75"/>
      <c r="QAU29" s="49"/>
      <c r="QAV29" s="49"/>
      <c r="QAX29" s="49"/>
      <c r="QBE29" s="75"/>
      <c r="QBK29" s="49"/>
      <c r="QBL29" s="49"/>
      <c r="QBN29" s="49"/>
      <c r="QBU29" s="75"/>
      <c r="QCA29" s="49"/>
      <c r="QCB29" s="49"/>
      <c r="QCD29" s="49"/>
      <c r="QCK29" s="75"/>
      <c r="QCQ29" s="49"/>
      <c r="QCR29" s="49"/>
      <c r="QCT29" s="49"/>
      <c r="QDA29" s="75"/>
      <c r="QDG29" s="49"/>
      <c r="QDH29" s="49"/>
      <c r="QDJ29" s="49"/>
      <c r="QDQ29" s="75"/>
      <c r="QDW29" s="49"/>
      <c r="QDX29" s="49"/>
      <c r="QDZ29" s="49"/>
      <c r="QEG29" s="75"/>
      <c r="QEM29" s="49"/>
      <c r="QEN29" s="49"/>
      <c r="QEP29" s="49"/>
      <c r="QEW29" s="75"/>
      <c r="QFC29" s="49"/>
      <c r="QFD29" s="49"/>
      <c r="QFF29" s="49"/>
      <c r="QFM29" s="75"/>
      <c r="QFS29" s="49"/>
      <c r="QFT29" s="49"/>
      <c r="QFV29" s="49"/>
      <c r="QGC29" s="75"/>
      <c r="QGI29" s="49"/>
      <c r="QGJ29" s="49"/>
      <c r="QGL29" s="49"/>
      <c r="QGS29" s="75"/>
      <c r="QGY29" s="49"/>
      <c r="QGZ29" s="49"/>
      <c r="QHB29" s="49"/>
      <c r="QHI29" s="75"/>
      <c r="QHO29" s="49"/>
      <c r="QHP29" s="49"/>
      <c r="QHR29" s="49"/>
      <c r="QHY29" s="75"/>
      <c r="QIE29" s="49"/>
      <c r="QIF29" s="49"/>
      <c r="QIH29" s="49"/>
      <c r="QIO29" s="75"/>
      <c r="QIU29" s="49"/>
      <c r="QIV29" s="49"/>
      <c r="QIX29" s="49"/>
      <c r="QJE29" s="75"/>
      <c r="QJK29" s="49"/>
      <c r="QJL29" s="49"/>
      <c r="QJN29" s="49"/>
      <c r="QJU29" s="75"/>
      <c r="QKA29" s="49"/>
      <c r="QKB29" s="49"/>
      <c r="QKD29" s="49"/>
      <c r="QKK29" s="75"/>
      <c r="QKQ29" s="49"/>
      <c r="QKR29" s="49"/>
      <c r="QKT29" s="49"/>
      <c r="QLA29" s="75"/>
      <c r="QLG29" s="49"/>
      <c r="QLH29" s="49"/>
      <c r="QLJ29" s="49"/>
      <c r="QLQ29" s="75"/>
      <c r="QLW29" s="49"/>
      <c r="QLX29" s="49"/>
      <c r="QLZ29" s="49"/>
      <c r="QMG29" s="75"/>
      <c r="QMM29" s="49"/>
      <c r="QMN29" s="49"/>
      <c r="QMP29" s="49"/>
      <c r="QMW29" s="75"/>
      <c r="QNC29" s="49"/>
      <c r="QND29" s="49"/>
      <c r="QNF29" s="49"/>
      <c r="QNM29" s="75"/>
      <c r="QNS29" s="49"/>
      <c r="QNT29" s="49"/>
      <c r="QNV29" s="49"/>
      <c r="QOC29" s="75"/>
      <c r="QOI29" s="49"/>
      <c r="QOJ29" s="49"/>
      <c r="QOL29" s="49"/>
      <c r="QOS29" s="75"/>
      <c r="QOY29" s="49"/>
      <c r="QOZ29" s="49"/>
      <c r="QPB29" s="49"/>
      <c r="QPI29" s="75"/>
      <c r="QPO29" s="49"/>
      <c r="QPP29" s="49"/>
      <c r="QPR29" s="49"/>
      <c r="QPY29" s="75"/>
      <c r="QQE29" s="49"/>
      <c r="QQF29" s="49"/>
      <c r="QQH29" s="49"/>
      <c r="QQO29" s="75"/>
      <c r="QQU29" s="49"/>
      <c r="QQV29" s="49"/>
      <c r="QQX29" s="49"/>
      <c r="QRE29" s="75"/>
      <c r="QRK29" s="49"/>
      <c r="QRL29" s="49"/>
      <c r="QRN29" s="49"/>
      <c r="QRU29" s="75"/>
      <c r="QSA29" s="49"/>
      <c r="QSB29" s="49"/>
      <c r="QSD29" s="49"/>
      <c r="QSK29" s="75"/>
      <c r="QSQ29" s="49"/>
      <c r="QSR29" s="49"/>
      <c r="QST29" s="49"/>
      <c r="QTA29" s="75"/>
      <c r="QTG29" s="49"/>
      <c r="QTH29" s="49"/>
      <c r="QTJ29" s="49"/>
      <c r="QTQ29" s="75"/>
      <c r="QTW29" s="49"/>
      <c r="QTX29" s="49"/>
      <c r="QTZ29" s="49"/>
      <c r="QUG29" s="75"/>
      <c r="QUM29" s="49"/>
      <c r="QUN29" s="49"/>
      <c r="QUP29" s="49"/>
      <c r="QUW29" s="75"/>
      <c r="QVC29" s="49"/>
      <c r="QVD29" s="49"/>
      <c r="QVF29" s="49"/>
      <c r="QVM29" s="75"/>
      <c r="QVS29" s="49"/>
      <c r="QVT29" s="49"/>
      <c r="QVV29" s="49"/>
      <c r="QWC29" s="75"/>
      <c r="QWI29" s="49"/>
      <c r="QWJ29" s="49"/>
      <c r="QWL29" s="49"/>
      <c r="QWS29" s="75"/>
      <c r="QWY29" s="49"/>
      <c r="QWZ29" s="49"/>
      <c r="QXB29" s="49"/>
      <c r="QXI29" s="75"/>
      <c r="QXO29" s="49"/>
      <c r="QXP29" s="49"/>
      <c r="QXR29" s="49"/>
      <c r="QXY29" s="75"/>
      <c r="QYE29" s="49"/>
      <c r="QYF29" s="49"/>
      <c r="QYH29" s="49"/>
      <c r="QYO29" s="75"/>
      <c r="QYU29" s="49"/>
      <c r="QYV29" s="49"/>
      <c r="QYX29" s="49"/>
      <c r="QZE29" s="75"/>
      <c r="QZK29" s="49"/>
      <c r="QZL29" s="49"/>
      <c r="QZN29" s="49"/>
      <c r="QZU29" s="75"/>
      <c r="RAA29" s="49"/>
      <c r="RAB29" s="49"/>
      <c r="RAD29" s="49"/>
      <c r="RAK29" s="75"/>
      <c r="RAQ29" s="49"/>
      <c r="RAR29" s="49"/>
      <c r="RAT29" s="49"/>
      <c r="RBA29" s="75"/>
      <c r="RBG29" s="49"/>
      <c r="RBH29" s="49"/>
      <c r="RBJ29" s="49"/>
      <c r="RBQ29" s="75"/>
      <c r="RBW29" s="49"/>
      <c r="RBX29" s="49"/>
      <c r="RBZ29" s="49"/>
      <c r="RCG29" s="75"/>
      <c r="RCM29" s="49"/>
      <c r="RCN29" s="49"/>
      <c r="RCP29" s="49"/>
      <c r="RCW29" s="75"/>
      <c r="RDC29" s="49"/>
      <c r="RDD29" s="49"/>
      <c r="RDF29" s="49"/>
      <c r="RDM29" s="75"/>
      <c r="RDS29" s="49"/>
      <c r="RDT29" s="49"/>
      <c r="RDV29" s="49"/>
      <c r="REC29" s="75"/>
      <c r="REI29" s="49"/>
      <c r="REJ29" s="49"/>
      <c r="REL29" s="49"/>
      <c r="RES29" s="75"/>
      <c r="REY29" s="49"/>
      <c r="REZ29" s="49"/>
      <c r="RFB29" s="49"/>
      <c r="RFI29" s="75"/>
      <c r="RFO29" s="49"/>
      <c r="RFP29" s="49"/>
      <c r="RFR29" s="49"/>
      <c r="RFY29" s="75"/>
      <c r="RGE29" s="49"/>
      <c r="RGF29" s="49"/>
      <c r="RGH29" s="49"/>
      <c r="RGO29" s="75"/>
      <c r="RGU29" s="49"/>
      <c r="RGV29" s="49"/>
      <c r="RGX29" s="49"/>
      <c r="RHE29" s="75"/>
      <c r="RHK29" s="49"/>
      <c r="RHL29" s="49"/>
      <c r="RHN29" s="49"/>
      <c r="RHU29" s="75"/>
      <c r="RIA29" s="49"/>
      <c r="RIB29" s="49"/>
      <c r="RID29" s="49"/>
      <c r="RIK29" s="75"/>
      <c r="RIQ29" s="49"/>
      <c r="RIR29" s="49"/>
      <c r="RIT29" s="49"/>
      <c r="RJA29" s="75"/>
      <c r="RJG29" s="49"/>
      <c r="RJH29" s="49"/>
      <c r="RJJ29" s="49"/>
      <c r="RJQ29" s="75"/>
      <c r="RJW29" s="49"/>
      <c r="RJX29" s="49"/>
      <c r="RJZ29" s="49"/>
      <c r="RKG29" s="75"/>
      <c r="RKM29" s="49"/>
      <c r="RKN29" s="49"/>
      <c r="RKP29" s="49"/>
      <c r="RKW29" s="75"/>
      <c r="RLC29" s="49"/>
      <c r="RLD29" s="49"/>
      <c r="RLF29" s="49"/>
      <c r="RLM29" s="75"/>
      <c r="RLS29" s="49"/>
      <c r="RLT29" s="49"/>
      <c r="RLV29" s="49"/>
      <c r="RMC29" s="75"/>
      <c r="RMI29" s="49"/>
      <c r="RMJ29" s="49"/>
      <c r="RML29" s="49"/>
      <c r="RMS29" s="75"/>
      <c r="RMY29" s="49"/>
      <c r="RMZ29" s="49"/>
      <c r="RNB29" s="49"/>
      <c r="RNI29" s="75"/>
      <c r="RNO29" s="49"/>
      <c r="RNP29" s="49"/>
      <c r="RNR29" s="49"/>
      <c r="RNY29" s="75"/>
      <c r="ROE29" s="49"/>
      <c r="ROF29" s="49"/>
      <c r="ROH29" s="49"/>
      <c r="ROO29" s="75"/>
      <c r="ROU29" s="49"/>
      <c r="ROV29" s="49"/>
      <c r="ROX29" s="49"/>
      <c r="RPE29" s="75"/>
      <c r="RPK29" s="49"/>
      <c r="RPL29" s="49"/>
      <c r="RPN29" s="49"/>
      <c r="RPU29" s="75"/>
      <c r="RQA29" s="49"/>
      <c r="RQB29" s="49"/>
      <c r="RQD29" s="49"/>
      <c r="RQK29" s="75"/>
      <c r="RQQ29" s="49"/>
      <c r="RQR29" s="49"/>
      <c r="RQT29" s="49"/>
      <c r="RRA29" s="75"/>
      <c r="RRG29" s="49"/>
      <c r="RRH29" s="49"/>
      <c r="RRJ29" s="49"/>
      <c r="RRQ29" s="75"/>
      <c r="RRW29" s="49"/>
      <c r="RRX29" s="49"/>
      <c r="RRZ29" s="49"/>
      <c r="RSG29" s="75"/>
      <c r="RSM29" s="49"/>
      <c r="RSN29" s="49"/>
      <c r="RSP29" s="49"/>
      <c r="RSW29" s="75"/>
      <c r="RTC29" s="49"/>
      <c r="RTD29" s="49"/>
      <c r="RTF29" s="49"/>
      <c r="RTM29" s="75"/>
      <c r="RTS29" s="49"/>
      <c r="RTT29" s="49"/>
      <c r="RTV29" s="49"/>
      <c r="RUC29" s="75"/>
      <c r="RUI29" s="49"/>
      <c r="RUJ29" s="49"/>
      <c r="RUL29" s="49"/>
      <c r="RUS29" s="75"/>
      <c r="RUY29" s="49"/>
      <c r="RUZ29" s="49"/>
      <c r="RVB29" s="49"/>
      <c r="RVI29" s="75"/>
      <c r="RVO29" s="49"/>
      <c r="RVP29" s="49"/>
      <c r="RVR29" s="49"/>
      <c r="RVY29" s="75"/>
      <c r="RWE29" s="49"/>
      <c r="RWF29" s="49"/>
      <c r="RWH29" s="49"/>
      <c r="RWO29" s="75"/>
      <c r="RWU29" s="49"/>
      <c r="RWV29" s="49"/>
      <c r="RWX29" s="49"/>
      <c r="RXE29" s="75"/>
      <c r="RXK29" s="49"/>
      <c r="RXL29" s="49"/>
      <c r="RXN29" s="49"/>
      <c r="RXU29" s="75"/>
      <c r="RYA29" s="49"/>
      <c r="RYB29" s="49"/>
      <c r="RYD29" s="49"/>
      <c r="RYK29" s="75"/>
      <c r="RYQ29" s="49"/>
      <c r="RYR29" s="49"/>
      <c r="RYT29" s="49"/>
      <c r="RZA29" s="75"/>
      <c r="RZG29" s="49"/>
      <c r="RZH29" s="49"/>
      <c r="RZJ29" s="49"/>
      <c r="RZQ29" s="75"/>
      <c r="RZW29" s="49"/>
      <c r="RZX29" s="49"/>
      <c r="RZZ29" s="49"/>
      <c r="SAG29" s="75"/>
      <c r="SAM29" s="49"/>
      <c r="SAN29" s="49"/>
      <c r="SAP29" s="49"/>
      <c r="SAW29" s="75"/>
      <c r="SBC29" s="49"/>
      <c r="SBD29" s="49"/>
      <c r="SBF29" s="49"/>
      <c r="SBM29" s="75"/>
      <c r="SBS29" s="49"/>
      <c r="SBT29" s="49"/>
      <c r="SBV29" s="49"/>
      <c r="SCC29" s="75"/>
      <c r="SCI29" s="49"/>
      <c r="SCJ29" s="49"/>
      <c r="SCL29" s="49"/>
      <c r="SCS29" s="75"/>
      <c r="SCY29" s="49"/>
      <c r="SCZ29" s="49"/>
      <c r="SDB29" s="49"/>
      <c r="SDI29" s="75"/>
      <c r="SDO29" s="49"/>
      <c r="SDP29" s="49"/>
      <c r="SDR29" s="49"/>
      <c r="SDY29" s="75"/>
      <c r="SEE29" s="49"/>
      <c r="SEF29" s="49"/>
      <c r="SEH29" s="49"/>
      <c r="SEO29" s="75"/>
      <c r="SEU29" s="49"/>
      <c r="SEV29" s="49"/>
      <c r="SEX29" s="49"/>
      <c r="SFE29" s="75"/>
      <c r="SFK29" s="49"/>
      <c r="SFL29" s="49"/>
      <c r="SFN29" s="49"/>
      <c r="SFU29" s="75"/>
      <c r="SGA29" s="49"/>
      <c r="SGB29" s="49"/>
      <c r="SGD29" s="49"/>
      <c r="SGK29" s="75"/>
      <c r="SGQ29" s="49"/>
      <c r="SGR29" s="49"/>
      <c r="SGT29" s="49"/>
      <c r="SHA29" s="75"/>
      <c r="SHG29" s="49"/>
      <c r="SHH29" s="49"/>
      <c r="SHJ29" s="49"/>
      <c r="SHQ29" s="75"/>
      <c r="SHW29" s="49"/>
      <c r="SHX29" s="49"/>
      <c r="SHZ29" s="49"/>
      <c r="SIG29" s="75"/>
      <c r="SIM29" s="49"/>
      <c r="SIN29" s="49"/>
      <c r="SIP29" s="49"/>
      <c r="SIW29" s="75"/>
      <c r="SJC29" s="49"/>
      <c r="SJD29" s="49"/>
      <c r="SJF29" s="49"/>
      <c r="SJM29" s="75"/>
      <c r="SJS29" s="49"/>
      <c r="SJT29" s="49"/>
      <c r="SJV29" s="49"/>
      <c r="SKC29" s="75"/>
      <c r="SKI29" s="49"/>
      <c r="SKJ29" s="49"/>
      <c r="SKL29" s="49"/>
      <c r="SKS29" s="75"/>
      <c r="SKY29" s="49"/>
      <c r="SKZ29" s="49"/>
      <c r="SLB29" s="49"/>
      <c r="SLI29" s="75"/>
      <c r="SLO29" s="49"/>
      <c r="SLP29" s="49"/>
      <c r="SLR29" s="49"/>
      <c r="SLY29" s="75"/>
      <c r="SME29" s="49"/>
      <c r="SMF29" s="49"/>
      <c r="SMH29" s="49"/>
      <c r="SMO29" s="75"/>
      <c r="SMU29" s="49"/>
      <c r="SMV29" s="49"/>
      <c r="SMX29" s="49"/>
      <c r="SNE29" s="75"/>
      <c r="SNK29" s="49"/>
      <c r="SNL29" s="49"/>
      <c r="SNN29" s="49"/>
      <c r="SNU29" s="75"/>
      <c r="SOA29" s="49"/>
      <c r="SOB29" s="49"/>
      <c r="SOD29" s="49"/>
      <c r="SOK29" s="75"/>
      <c r="SOQ29" s="49"/>
      <c r="SOR29" s="49"/>
      <c r="SOT29" s="49"/>
      <c r="SPA29" s="75"/>
      <c r="SPG29" s="49"/>
      <c r="SPH29" s="49"/>
      <c r="SPJ29" s="49"/>
      <c r="SPQ29" s="75"/>
      <c r="SPW29" s="49"/>
      <c r="SPX29" s="49"/>
      <c r="SPZ29" s="49"/>
      <c r="SQG29" s="75"/>
      <c r="SQM29" s="49"/>
      <c r="SQN29" s="49"/>
      <c r="SQP29" s="49"/>
      <c r="SQW29" s="75"/>
      <c r="SRC29" s="49"/>
      <c r="SRD29" s="49"/>
      <c r="SRF29" s="49"/>
      <c r="SRM29" s="75"/>
      <c r="SRS29" s="49"/>
      <c r="SRT29" s="49"/>
      <c r="SRV29" s="49"/>
      <c r="SSC29" s="75"/>
      <c r="SSI29" s="49"/>
      <c r="SSJ29" s="49"/>
      <c r="SSL29" s="49"/>
      <c r="SSS29" s="75"/>
      <c r="SSY29" s="49"/>
      <c r="SSZ29" s="49"/>
      <c r="STB29" s="49"/>
      <c r="STI29" s="75"/>
      <c r="STO29" s="49"/>
      <c r="STP29" s="49"/>
      <c r="STR29" s="49"/>
      <c r="STY29" s="75"/>
      <c r="SUE29" s="49"/>
      <c r="SUF29" s="49"/>
      <c r="SUH29" s="49"/>
      <c r="SUO29" s="75"/>
      <c r="SUU29" s="49"/>
      <c r="SUV29" s="49"/>
      <c r="SUX29" s="49"/>
      <c r="SVE29" s="75"/>
      <c r="SVK29" s="49"/>
      <c r="SVL29" s="49"/>
      <c r="SVN29" s="49"/>
      <c r="SVU29" s="75"/>
      <c r="SWA29" s="49"/>
      <c r="SWB29" s="49"/>
      <c r="SWD29" s="49"/>
      <c r="SWK29" s="75"/>
      <c r="SWQ29" s="49"/>
      <c r="SWR29" s="49"/>
      <c r="SWT29" s="49"/>
      <c r="SXA29" s="75"/>
      <c r="SXG29" s="49"/>
      <c r="SXH29" s="49"/>
      <c r="SXJ29" s="49"/>
      <c r="SXQ29" s="75"/>
      <c r="SXW29" s="49"/>
      <c r="SXX29" s="49"/>
      <c r="SXZ29" s="49"/>
      <c r="SYG29" s="75"/>
      <c r="SYM29" s="49"/>
      <c r="SYN29" s="49"/>
      <c r="SYP29" s="49"/>
      <c r="SYW29" s="75"/>
      <c r="SZC29" s="49"/>
      <c r="SZD29" s="49"/>
      <c r="SZF29" s="49"/>
      <c r="SZM29" s="75"/>
      <c r="SZS29" s="49"/>
      <c r="SZT29" s="49"/>
      <c r="SZV29" s="49"/>
      <c r="TAC29" s="75"/>
      <c r="TAI29" s="49"/>
      <c r="TAJ29" s="49"/>
      <c r="TAL29" s="49"/>
      <c r="TAS29" s="75"/>
      <c r="TAY29" s="49"/>
      <c r="TAZ29" s="49"/>
      <c r="TBB29" s="49"/>
      <c r="TBI29" s="75"/>
      <c r="TBO29" s="49"/>
      <c r="TBP29" s="49"/>
      <c r="TBR29" s="49"/>
      <c r="TBY29" s="75"/>
      <c r="TCE29" s="49"/>
      <c r="TCF29" s="49"/>
      <c r="TCH29" s="49"/>
      <c r="TCO29" s="75"/>
      <c r="TCU29" s="49"/>
      <c r="TCV29" s="49"/>
      <c r="TCX29" s="49"/>
      <c r="TDE29" s="75"/>
      <c r="TDK29" s="49"/>
      <c r="TDL29" s="49"/>
      <c r="TDN29" s="49"/>
      <c r="TDU29" s="75"/>
      <c r="TEA29" s="49"/>
      <c r="TEB29" s="49"/>
      <c r="TED29" s="49"/>
      <c r="TEK29" s="75"/>
      <c r="TEQ29" s="49"/>
      <c r="TER29" s="49"/>
      <c r="TET29" s="49"/>
      <c r="TFA29" s="75"/>
      <c r="TFG29" s="49"/>
      <c r="TFH29" s="49"/>
      <c r="TFJ29" s="49"/>
      <c r="TFQ29" s="75"/>
      <c r="TFW29" s="49"/>
      <c r="TFX29" s="49"/>
      <c r="TFZ29" s="49"/>
      <c r="TGG29" s="75"/>
      <c r="TGM29" s="49"/>
      <c r="TGN29" s="49"/>
      <c r="TGP29" s="49"/>
      <c r="TGW29" s="75"/>
      <c r="THC29" s="49"/>
      <c r="THD29" s="49"/>
      <c r="THF29" s="49"/>
      <c r="THM29" s="75"/>
      <c r="THS29" s="49"/>
      <c r="THT29" s="49"/>
      <c r="THV29" s="49"/>
      <c r="TIC29" s="75"/>
      <c r="TII29" s="49"/>
      <c r="TIJ29" s="49"/>
      <c r="TIL29" s="49"/>
      <c r="TIS29" s="75"/>
      <c r="TIY29" s="49"/>
      <c r="TIZ29" s="49"/>
      <c r="TJB29" s="49"/>
      <c r="TJI29" s="75"/>
      <c r="TJO29" s="49"/>
      <c r="TJP29" s="49"/>
      <c r="TJR29" s="49"/>
      <c r="TJY29" s="75"/>
      <c r="TKE29" s="49"/>
      <c r="TKF29" s="49"/>
      <c r="TKH29" s="49"/>
      <c r="TKO29" s="75"/>
      <c r="TKU29" s="49"/>
      <c r="TKV29" s="49"/>
      <c r="TKX29" s="49"/>
      <c r="TLE29" s="75"/>
      <c r="TLK29" s="49"/>
      <c r="TLL29" s="49"/>
      <c r="TLN29" s="49"/>
      <c r="TLU29" s="75"/>
      <c r="TMA29" s="49"/>
      <c r="TMB29" s="49"/>
      <c r="TMD29" s="49"/>
      <c r="TMK29" s="75"/>
      <c r="TMQ29" s="49"/>
      <c r="TMR29" s="49"/>
      <c r="TMT29" s="49"/>
      <c r="TNA29" s="75"/>
      <c r="TNG29" s="49"/>
      <c r="TNH29" s="49"/>
      <c r="TNJ29" s="49"/>
      <c r="TNQ29" s="75"/>
      <c r="TNW29" s="49"/>
      <c r="TNX29" s="49"/>
      <c r="TNZ29" s="49"/>
      <c r="TOG29" s="75"/>
      <c r="TOM29" s="49"/>
      <c r="TON29" s="49"/>
      <c r="TOP29" s="49"/>
      <c r="TOW29" s="75"/>
      <c r="TPC29" s="49"/>
      <c r="TPD29" s="49"/>
      <c r="TPF29" s="49"/>
      <c r="TPM29" s="75"/>
      <c r="TPS29" s="49"/>
      <c r="TPT29" s="49"/>
      <c r="TPV29" s="49"/>
      <c r="TQC29" s="75"/>
      <c r="TQI29" s="49"/>
      <c r="TQJ29" s="49"/>
      <c r="TQL29" s="49"/>
      <c r="TQS29" s="75"/>
      <c r="TQY29" s="49"/>
      <c r="TQZ29" s="49"/>
      <c r="TRB29" s="49"/>
      <c r="TRI29" s="75"/>
      <c r="TRO29" s="49"/>
      <c r="TRP29" s="49"/>
      <c r="TRR29" s="49"/>
      <c r="TRY29" s="75"/>
      <c r="TSE29" s="49"/>
      <c r="TSF29" s="49"/>
      <c r="TSH29" s="49"/>
      <c r="TSO29" s="75"/>
      <c r="TSU29" s="49"/>
      <c r="TSV29" s="49"/>
      <c r="TSX29" s="49"/>
      <c r="TTE29" s="75"/>
      <c r="TTK29" s="49"/>
      <c r="TTL29" s="49"/>
      <c r="TTN29" s="49"/>
      <c r="TTU29" s="75"/>
      <c r="TUA29" s="49"/>
      <c r="TUB29" s="49"/>
      <c r="TUD29" s="49"/>
      <c r="TUK29" s="75"/>
      <c r="TUQ29" s="49"/>
      <c r="TUR29" s="49"/>
      <c r="TUT29" s="49"/>
      <c r="TVA29" s="75"/>
      <c r="TVG29" s="49"/>
      <c r="TVH29" s="49"/>
      <c r="TVJ29" s="49"/>
      <c r="TVQ29" s="75"/>
      <c r="TVW29" s="49"/>
      <c r="TVX29" s="49"/>
      <c r="TVZ29" s="49"/>
      <c r="TWG29" s="75"/>
      <c r="TWM29" s="49"/>
      <c r="TWN29" s="49"/>
      <c r="TWP29" s="49"/>
      <c r="TWW29" s="75"/>
      <c r="TXC29" s="49"/>
      <c r="TXD29" s="49"/>
      <c r="TXF29" s="49"/>
      <c r="TXM29" s="75"/>
      <c r="TXS29" s="49"/>
      <c r="TXT29" s="49"/>
      <c r="TXV29" s="49"/>
      <c r="TYC29" s="75"/>
      <c r="TYI29" s="49"/>
      <c r="TYJ29" s="49"/>
      <c r="TYL29" s="49"/>
      <c r="TYS29" s="75"/>
      <c r="TYY29" s="49"/>
      <c r="TYZ29" s="49"/>
      <c r="TZB29" s="49"/>
      <c r="TZI29" s="75"/>
      <c r="TZO29" s="49"/>
      <c r="TZP29" s="49"/>
      <c r="TZR29" s="49"/>
      <c r="TZY29" s="75"/>
      <c r="UAE29" s="49"/>
      <c r="UAF29" s="49"/>
      <c r="UAH29" s="49"/>
      <c r="UAO29" s="75"/>
      <c r="UAU29" s="49"/>
      <c r="UAV29" s="49"/>
      <c r="UAX29" s="49"/>
      <c r="UBE29" s="75"/>
      <c r="UBK29" s="49"/>
      <c r="UBL29" s="49"/>
      <c r="UBN29" s="49"/>
      <c r="UBU29" s="75"/>
      <c r="UCA29" s="49"/>
      <c r="UCB29" s="49"/>
      <c r="UCD29" s="49"/>
      <c r="UCK29" s="75"/>
      <c r="UCQ29" s="49"/>
      <c r="UCR29" s="49"/>
      <c r="UCT29" s="49"/>
      <c r="UDA29" s="75"/>
      <c r="UDG29" s="49"/>
      <c r="UDH29" s="49"/>
      <c r="UDJ29" s="49"/>
      <c r="UDQ29" s="75"/>
      <c r="UDW29" s="49"/>
      <c r="UDX29" s="49"/>
      <c r="UDZ29" s="49"/>
      <c r="UEG29" s="75"/>
      <c r="UEM29" s="49"/>
      <c r="UEN29" s="49"/>
      <c r="UEP29" s="49"/>
      <c r="UEW29" s="75"/>
      <c r="UFC29" s="49"/>
      <c r="UFD29" s="49"/>
      <c r="UFF29" s="49"/>
      <c r="UFM29" s="75"/>
      <c r="UFS29" s="49"/>
      <c r="UFT29" s="49"/>
      <c r="UFV29" s="49"/>
      <c r="UGC29" s="75"/>
      <c r="UGI29" s="49"/>
      <c r="UGJ29" s="49"/>
      <c r="UGL29" s="49"/>
      <c r="UGS29" s="75"/>
      <c r="UGY29" s="49"/>
      <c r="UGZ29" s="49"/>
      <c r="UHB29" s="49"/>
      <c r="UHI29" s="75"/>
      <c r="UHO29" s="49"/>
      <c r="UHP29" s="49"/>
      <c r="UHR29" s="49"/>
      <c r="UHY29" s="75"/>
      <c r="UIE29" s="49"/>
      <c r="UIF29" s="49"/>
      <c r="UIH29" s="49"/>
      <c r="UIO29" s="75"/>
      <c r="UIU29" s="49"/>
      <c r="UIV29" s="49"/>
      <c r="UIX29" s="49"/>
      <c r="UJE29" s="75"/>
      <c r="UJK29" s="49"/>
      <c r="UJL29" s="49"/>
      <c r="UJN29" s="49"/>
      <c r="UJU29" s="75"/>
      <c r="UKA29" s="49"/>
      <c r="UKB29" s="49"/>
      <c r="UKD29" s="49"/>
      <c r="UKK29" s="75"/>
      <c r="UKQ29" s="49"/>
      <c r="UKR29" s="49"/>
      <c r="UKT29" s="49"/>
      <c r="ULA29" s="75"/>
      <c r="ULG29" s="49"/>
      <c r="ULH29" s="49"/>
      <c r="ULJ29" s="49"/>
      <c r="ULQ29" s="75"/>
      <c r="ULW29" s="49"/>
      <c r="ULX29" s="49"/>
      <c r="ULZ29" s="49"/>
      <c r="UMG29" s="75"/>
      <c r="UMM29" s="49"/>
      <c r="UMN29" s="49"/>
      <c r="UMP29" s="49"/>
      <c r="UMW29" s="75"/>
      <c r="UNC29" s="49"/>
      <c r="UND29" s="49"/>
      <c r="UNF29" s="49"/>
      <c r="UNM29" s="75"/>
      <c r="UNS29" s="49"/>
      <c r="UNT29" s="49"/>
      <c r="UNV29" s="49"/>
      <c r="UOC29" s="75"/>
      <c r="UOI29" s="49"/>
      <c r="UOJ29" s="49"/>
      <c r="UOL29" s="49"/>
      <c r="UOS29" s="75"/>
      <c r="UOY29" s="49"/>
      <c r="UOZ29" s="49"/>
      <c r="UPB29" s="49"/>
      <c r="UPI29" s="75"/>
      <c r="UPO29" s="49"/>
      <c r="UPP29" s="49"/>
      <c r="UPR29" s="49"/>
      <c r="UPY29" s="75"/>
      <c r="UQE29" s="49"/>
      <c r="UQF29" s="49"/>
      <c r="UQH29" s="49"/>
      <c r="UQO29" s="75"/>
      <c r="UQU29" s="49"/>
      <c r="UQV29" s="49"/>
      <c r="UQX29" s="49"/>
      <c r="URE29" s="75"/>
      <c r="URK29" s="49"/>
      <c r="URL29" s="49"/>
      <c r="URN29" s="49"/>
      <c r="URU29" s="75"/>
      <c r="USA29" s="49"/>
      <c r="USB29" s="49"/>
      <c r="USD29" s="49"/>
      <c r="USK29" s="75"/>
      <c r="USQ29" s="49"/>
      <c r="USR29" s="49"/>
      <c r="UST29" s="49"/>
      <c r="UTA29" s="75"/>
      <c r="UTG29" s="49"/>
      <c r="UTH29" s="49"/>
      <c r="UTJ29" s="49"/>
      <c r="UTQ29" s="75"/>
      <c r="UTW29" s="49"/>
      <c r="UTX29" s="49"/>
      <c r="UTZ29" s="49"/>
      <c r="UUG29" s="75"/>
      <c r="UUM29" s="49"/>
      <c r="UUN29" s="49"/>
      <c r="UUP29" s="49"/>
      <c r="UUW29" s="75"/>
      <c r="UVC29" s="49"/>
      <c r="UVD29" s="49"/>
      <c r="UVF29" s="49"/>
      <c r="UVM29" s="75"/>
      <c r="UVS29" s="49"/>
      <c r="UVT29" s="49"/>
      <c r="UVV29" s="49"/>
      <c r="UWC29" s="75"/>
      <c r="UWI29" s="49"/>
      <c r="UWJ29" s="49"/>
      <c r="UWL29" s="49"/>
      <c r="UWS29" s="75"/>
      <c r="UWY29" s="49"/>
      <c r="UWZ29" s="49"/>
      <c r="UXB29" s="49"/>
      <c r="UXI29" s="75"/>
      <c r="UXO29" s="49"/>
      <c r="UXP29" s="49"/>
      <c r="UXR29" s="49"/>
      <c r="UXY29" s="75"/>
      <c r="UYE29" s="49"/>
      <c r="UYF29" s="49"/>
      <c r="UYH29" s="49"/>
      <c r="UYO29" s="75"/>
      <c r="UYU29" s="49"/>
      <c r="UYV29" s="49"/>
      <c r="UYX29" s="49"/>
      <c r="UZE29" s="75"/>
      <c r="UZK29" s="49"/>
      <c r="UZL29" s="49"/>
      <c r="UZN29" s="49"/>
      <c r="UZU29" s="75"/>
      <c r="VAA29" s="49"/>
      <c r="VAB29" s="49"/>
      <c r="VAD29" s="49"/>
      <c r="VAK29" s="75"/>
      <c r="VAQ29" s="49"/>
      <c r="VAR29" s="49"/>
      <c r="VAT29" s="49"/>
      <c r="VBA29" s="75"/>
      <c r="VBG29" s="49"/>
      <c r="VBH29" s="49"/>
      <c r="VBJ29" s="49"/>
      <c r="VBQ29" s="75"/>
      <c r="VBW29" s="49"/>
      <c r="VBX29" s="49"/>
      <c r="VBZ29" s="49"/>
      <c r="VCG29" s="75"/>
      <c r="VCM29" s="49"/>
      <c r="VCN29" s="49"/>
      <c r="VCP29" s="49"/>
      <c r="VCW29" s="75"/>
      <c r="VDC29" s="49"/>
      <c r="VDD29" s="49"/>
      <c r="VDF29" s="49"/>
      <c r="VDM29" s="75"/>
      <c r="VDS29" s="49"/>
      <c r="VDT29" s="49"/>
      <c r="VDV29" s="49"/>
      <c r="VEC29" s="75"/>
      <c r="VEI29" s="49"/>
      <c r="VEJ29" s="49"/>
      <c r="VEL29" s="49"/>
      <c r="VES29" s="75"/>
      <c r="VEY29" s="49"/>
      <c r="VEZ29" s="49"/>
      <c r="VFB29" s="49"/>
      <c r="VFI29" s="75"/>
      <c r="VFO29" s="49"/>
      <c r="VFP29" s="49"/>
      <c r="VFR29" s="49"/>
      <c r="VFY29" s="75"/>
      <c r="VGE29" s="49"/>
      <c r="VGF29" s="49"/>
      <c r="VGH29" s="49"/>
      <c r="VGO29" s="75"/>
      <c r="VGU29" s="49"/>
      <c r="VGV29" s="49"/>
      <c r="VGX29" s="49"/>
      <c r="VHE29" s="75"/>
      <c r="VHK29" s="49"/>
      <c r="VHL29" s="49"/>
      <c r="VHN29" s="49"/>
      <c r="VHU29" s="75"/>
      <c r="VIA29" s="49"/>
      <c r="VIB29" s="49"/>
      <c r="VID29" s="49"/>
      <c r="VIK29" s="75"/>
      <c r="VIQ29" s="49"/>
      <c r="VIR29" s="49"/>
      <c r="VIT29" s="49"/>
      <c r="VJA29" s="75"/>
      <c r="VJG29" s="49"/>
      <c r="VJH29" s="49"/>
      <c r="VJJ29" s="49"/>
      <c r="VJQ29" s="75"/>
      <c r="VJW29" s="49"/>
      <c r="VJX29" s="49"/>
      <c r="VJZ29" s="49"/>
      <c r="VKG29" s="75"/>
      <c r="VKM29" s="49"/>
      <c r="VKN29" s="49"/>
      <c r="VKP29" s="49"/>
      <c r="VKW29" s="75"/>
      <c r="VLC29" s="49"/>
      <c r="VLD29" s="49"/>
      <c r="VLF29" s="49"/>
      <c r="VLM29" s="75"/>
      <c r="VLS29" s="49"/>
      <c r="VLT29" s="49"/>
      <c r="VLV29" s="49"/>
      <c r="VMC29" s="75"/>
      <c r="VMI29" s="49"/>
      <c r="VMJ29" s="49"/>
      <c r="VML29" s="49"/>
      <c r="VMS29" s="75"/>
      <c r="VMY29" s="49"/>
      <c r="VMZ29" s="49"/>
      <c r="VNB29" s="49"/>
      <c r="VNI29" s="75"/>
      <c r="VNO29" s="49"/>
      <c r="VNP29" s="49"/>
      <c r="VNR29" s="49"/>
      <c r="VNY29" s="75"/>
      <c r="VOE29" s="49"/>
      <c r="VOF29" s="49"/>
      <c r="VOH29" s="49"/>
      <c r="VOO29" s="75"/>
      <c r="VOU29" s="49"/>
      <c r="VOV29" s="49"/>
      <c r="VOX29" s="49"/>
      <c r="VPE29" s="75"/>
      <c r="VPK29" s="49"/>
      <c r="VPL29" s="49"/>
      <c r="VPN29" s="49"/>
      <c r="VPU29" s="75"/>
      <c r="VQA29" s="49"/>
      <c r="VQB29" s="49"/>
      <c r="VQD29" s="49"/>
      <c r="VQK29" s="75"/>
      <c r="VQQ29" s="49"/>
      <c r="VQR29" s="49"/>
      <c r="VQT29" s="49"/>
      <c r="VRA29" s="75"/>
      <c r="VRG29" s="49"/>
      <c r="VRH29" s="49"/>
      <c r="VRJ29" s="49"/>
      <c r="VRQ29" s="75"/>
      <c r="VRW29" s="49"/>
      <c r="VRX29" s="49"/>
      <c r="VRZ29" s="49"/>
      <c r="VSG29" s="75"/>
      <c r="VSM29" s="49"/>
      <c r="VSN29" s="49"/>
      <c r="VSP29" s="49"/>
      <c r="VSW29" s="75"/>
      <c r="VTC29" s="49"/>
      <c r="VTD29" s="49"/>
      <c r="VTF29" s="49"/>
      <c r="VTM29" s="75"/>
      <c r="VTS29" s="49"/>
      <c r="VTT29" s="49"/>
      <c r="VTV29" s="49"/>
      <c r="VUC29" s="75"/>
      <c r="VUI29" s="49"/>
      <c r="VUJ29" s="49"/>
      <c r="VUL29" s="49"/>
      <c r="VUS29" s="75"/>
      <c r="VUY29" s="49"/>
      <c r="VUZ29" s="49"/>
      <c r="VVB29" s="49"/>
      <c r="VVI29" s="75"/>
      <c r="VVO29" s="49"/>
      <c r="VVP29" s="49"/>
      <c r="VVR29" s="49"/>
      <c r="VVY29" s="75"/>
      <c r="VWE29" s="49"/>
      <c r="VWF29" s="49"/>
      <c r="VWH29" s="49"/>
      <c r="VWO29" s="75"/>
      <c r="VWU29" s="49"/>
      <c r="VWV29" s="49"/>
      <c r="VWX29" s="49"/>
      <c r="VXE29" s="75"/>
      <c r="VXK29" s="49"/>
      <c r="VXL29" s="49"/>
      <c r="VXN29" s="49"/>
      <c r="VXU29" s="75"/>
      <c r="VYA29" s="49"/>
      <c r="VYB29" s="49"/>
      <c r="VYD29" s="49"/>
      <c r="VYK29" s="75"/>
      <c r="VYQ29" s="49"/>
      <c r="VYR29" s="49"/>
      <c r="VYT29" s="49"/>
      <c r="VZA29" s="75"/>
      <c r="VZG29" s="49"/>
      <c r="VZH29" s="49"/>
      <c r="VZJ29" s="49"/>
      <c r="VZQ29" s="75"/>
      <c r="VZW29" s="49"/>
      <c r="VZX29" s="49"/>
      <c r="VZZ29" s="49"/>
      <c r="WAG29" s="75"/>
      <c r="WAM29" s="49"/>
      <c r="WAN29" s="49"/>
      <c r="WAP29" s="49"/>
      <c r="WAW29" s="75"/>
      <c r="WBC29" s="49"/>
      <c r="WBD29" s="49"/>
      <c r="WBF29" s="49"/>
      <c r="WBM29" s="75"/>
      <c r="WBS29" s="49"/>
      <c r="WBT29" s="49"/>
      <c r="WBV29" s="49"/>
      <c r="WCC29" s="75"/>
      <c r="WCI29" s="49"/>
      <c r="WCJ29" s="49"/>
      <c r="WCL29" s="49"/>
      <c r="WCS29" s="75"/>
      <c r="WCY29" s="49"/>
      <c r="WCZ29" s="49"/>
      <c r="WDB29" s="49"/>
      <c r="WDI29" s="75"/>
      <c r="WDO29" s="49"/>
      <c r="WDP29" s="49"/>
      <c r="WDR29" s="49"/>
      <c r="WDY29" s="75"/>
      <c r="WEE29" s="49"/>
      <c r="WEF29" s="49"/>
      <c r="WEH29" s="49"/>
      <c r="WEO29" s="75"/>
      <c r="WEU29" s="49"/>
      <c r="WEV29" s="49"/>
      <c r="WEX29" s="49"/>
      <c r="WFE29" s="75"/>
      <c r="WFK29" s="49"/>
      <c r="WFL29" s="49"/>
      <c r="WFN29" s="49"/>
      <c r="WFU29" s="75"/>
      <c r="WGA29" s="49"/>
      <c r="WGB29" s="49"/>
      <c r="WGD29" s="49"/>
      <c r="WGK29" s="75"/>
      <c r="WGQ29" s="49"/>
      <c r="WGR29" s="49"/>
      <c r="WGT29" s="49"/>
      <c r="WHA29" s="75"/>
      <c r="WHG29" s="49"/>
      <c r="WHH29" s="49"/>
      <c r="WHJ29" s="49"/>
      <c r="WHQ29" s="75"/>
      <c r="WHW29" s="49"/>
      <c r="WHX29" s="49"/>
      <c r="WHZ29" s="49"/>
      <c r="WIG29" s="75"/>
      <c r="WIM29" s="49"/>
      <c r="WIN29" s="49"/>
      <c r="WIP29" s="49"/>
      <c r="WIW29" s="75"/>
      <c r="WJC29" s="49"/>
      <c r="WJD29" s="49"/>
      <c r="WJF29" s="49"/>
      <c r="WJM29" s="75"/>
      <c r="WJS29" s="49"/>
      <c r="WJT29" s="49"/>
      <c r="WJV29" s="49"/>
      <c r="WKC29" s="75"/>
      <c r="WKI29" s="49"/>
      <c r="WKJ29" s="49"/>
      <c r="WKL29" s="49"/>
      <c r="WKS29" s="75"/>
      <c r="WKY29" s="49"/>
      <c r="WKZ29" s="49"/>
      <c r="WLB29" s="49"/>
      <c r="WLI29" s="75"/>
      <c r="WLO29" s="49"/>
      <c r="WLP29" s="49"/>
      <c r="WLR29" s="49"/>
      <c r="WLY29" s="75"/>
      <c r="WME29" s="49"/>
      <c r="WMF29" s="49"/>
      <c r="WMH29" s="49"/>
      <c r="WMO29" s="75"/>
      <c r="WMU29" s="49"/>
      <c r="WMV29" s="49"/>
      <c r="WMX29" s="49"/>
      <c r="WNE29" s="75"/>
      <c r="WNK29" s="49"/>
      <c r="WNL29" s="49"/>
      <c r="WNN29" s="49"/>
      <c r="WNU29" s="75"/>
      <c r="WOA29" s="49"/>
      <c r="WOB29" s="49"/>
      <c r="WOD29" s="49"/>
      <c r="WOK29" s="75"/>
      <c r="WOQ29" s="49"/>
      <c r="WOR29" s="49"/>
      <c r="WOT29" s="49"/>
      <c r="WPA29" s="75"/>
      <c r="WPG29" s="49"/>
      <c r="WPH29" s="49"/>
      <c r="WPJ29" s="49"/>
      <c r="WPQ29" s="75"/>
      <c r="WPW29" s="49"/>
      <c r="WPX29" s="49"/>
      <c r="WPZ29" s="49"/>
      <c r="WQG29" s="75"/>
      <c r="WQM29" s="49"/>
      <c r="WQN29" s="49"/>
      <c r="WQP29" s="49"/>
      <c r="WQW29" s="75"/>
      <c r="WRC29" s="49"/>
      <c r="WRD29" s="49"/>
      <c r="WRF29" s="49"/>
      <c r="WRM29" s="75"/>
      <c r="WRS29" s="49"/>
      <c r="WRT29" s="49"/>
      <c r="WRV29" s="49"/>
      <c r="WSC29" s="75"/>
      <c r="WSI29" s="49"/>
      <c r="WSJ29" s="49"/>
      <c r="WSL29" s="49"/>
      <c r="WSS29" s="75"/>
      <c r="WSY29" s="49"/>
      <c r="WSZ29" s="49"/>
      <c r="WTB29" s="49"/>
      <c r="WTI29" s="75"/>
      <c r="WTO29" s="49"/>
      <c r="WTP29" s="49"/>
      <c r="WTR29" s="49"/>
      <c r="WTY29" s="75"/>
      <c r="WUE29" s="49"/>
      <c r="WUF29" s="49"/>
      <c r="WUH29" s="49"/>
      <c r="WUO29" s="75"/>
      <c r="WUU29" s="49"/>
      <c r="WUV29" s="49"/>
      <c r="WUX29" s="49"/>
      <c r="WVE29" s="75"/>
      <c r="WVK29" s="49"/>
      <c r="WVL29" s="49"/>
      <c r="WVN29" s="49"/>
      <c r="WVU29" s="75"/>
      <c r="WWA29" s="49"/>
      <c r="WWB29" s="49"/>
      <c r="WWD29" s="49"/>
      <c r="WWK29" s="75"/>
      <c r="WWQ29" s="49"/>
      <c r="WWR29" s="49"/>
      <c r="WWT29" s="49"/>
      <c r="WXA29" s="75"/>
      <c r="WXG29" s="49"/>
      <c r="WXH29" s="49"/>
      <c r="WXJ29" s="49"/>
      <c r="WXQ29" s="75"/>
      <c r="WXW29" s="49"/>
      <c r="WXX29" s="49"/>
      <c r="WXZ29" s="49"/>
      <c r="WYG29" s="75"/>
      <c r="WYM29" s="49"/>
      <c r="WYN29" s="49"/>
      <c r="WYP29" s="49"/>
      <c r="WYW29" s="75"/>
      <c r="WZC29" s="49"/>
      <c r="WZD29" s="49"/>
      <c r="WZF29" s="49"/>
      <c r="WZM29" s="75"/>
      <c r="WZS29" s="49"/>
      <c r="WZT29" s="49"/>
      <c r="WZV29" s="49"/>
      <c r="XAC29" s="75"/>
      <c r="XAI29" s="49"/>
      <c r="XAJ29" s="49"/>
      <c r="XAL29" s="49"/>
      <c r="XAS29" s="75"/>
      <c r="XAY29" s="49"/>
      <c r="XAZ29" s="49"/>
      <c r="XBB29" s="49"/>
      <c r="XBI29" s="75"/>
      <c r="XBO29" s="49"/>
      <c r="XBP29" s="49"/>
      <c r="XBR29" s="49"/>
      <c r="XBY29" s="75"/>
      <c r="XCE29" s="49"/>
      <c r="XCF29" s="49"/>
      <c r="XCH29" s="49"/>
      <c r="XCO29" s="75"/>
      <c r="XCU29" s="49"/>
      <c r="XCV29" s="49"/>
      <c r="XCX29" s="49"/>
      <c r="XDE29" s="75"/>
      <c r="XDK29" s="49"/>
      <c r="XDL29" s="49"/>
      <c r="XDN29" s="49"/>
      <c r="XDU29" s="75"/>
      <c r="XEA29" s="49"/>
      <c r="XEB29" s="49"/>
      <c r="XED29" s="49"/>
      <c r="XEK29" s="75"/>
      <c r="XEQ29" s="49"/>
      <c r="XER29" s="49"/>
      <c r="XET29" s="49"/>
      <c r="XFA29" s="75"/>
    </row>
    <row r="30" spans="1:1021 1027:2045 2051:3069 3075:4093 4099:5117 5123:6141 6147:7165 7171:8189 8195:9213 9219:10237 10243:11261 11267:12285 12291:13309 13315:14333 14339:15357 15363:16381" s="48" customFormat="1" x14ac:dyDescent="0.25">
      <c r="A30" s="48" t="s">
        <v>93</v>
      </c>
      <c r="B30" s="48" t="s">
        <v>94</v>
      </c>
      <c r="C30" s="49"/>
      <c r="D30" s="49">
        <v>706.52</v>
      </c>
      <c r="E30" s="48" t="s">
        <v>93</v>
      </c>
      <c r="F30" s="49">
        <v>706.52</v>
      </c>
      <c r="G30" s="48" t="s">
        <v>277</v>
      </c>
      <c r="H30" s="48" t="s">
        <v>278</v>
      </c>
      <c r="I30" s="48" t="s">
        <v>296</v>
      </c>
      <c r="J30" s="48" t="s">
        <v>280</v>
      </c>
      <c r="K30" s="48" t="s">
        <v>281</v>
      </c>
      <c r="L30" s="48" t="s">
        <v>282</v>
      </c>
      <c r="M30" s="75">
        <v>44656</v>
      </c>
      <c r="N30" s="48" t="s">
        <v>297</v>
      </c>
      <c r="O30" s="48" t="s">
        <v>282</v>
      </c>
      <c r="P30" s="48" t="s">
        <v>89</v>
      </c>
      <c r="Q30" s="76"/>
      <c r="R30" s="50" t="s">
        <v>91</v>
      </c>
      <c r="S30" s="49"/>
      <c r="T30" s="49"/>
      <c r="V30" s="49"/>
      <c r="AC30" s="75"/>
      <c r="AI30" s="49"/>
      <c r="AJ30" s="49"/>
      <c r="AL30" s="49"/>
      <c r="AS30" s="75"/>
      <c r="AY30" s="49"/>
      <c r="AZ30" s="49"/>
      <c r="BB30" s="49"/>
      <c r="BI30" s="75"/>
      <c r="BO30" s="49"/>
      <c r="BP30" s="49"/>
      <c r="BR30" s="49"/>
      <c r="BY30" s="75"/>
      <c r="CE30" s="49"/>
      <c r="CF30" s="49"/>
      <c r="CH30" s="49"/>
      <c r="CO30" s="75"/>
      <c r="CU30" s="49"/>
      <c r="CV30" s="49"/>
      <c r="CX30" s="49"/>
      <c r="DE30" s="75"/>
      <c r="DK30" s="49"/>
      <c r="DL30" s="49"/>
      <c r="DN30" s="49"/>
      <c r="DU30" s="75"/>
      <c r="EA30" s="49"/>
      <c r="EB30" s="49"/>
      <c r="ED30" s="49"/>
      <c r="EK30" s="75"/>
      <c r="EQ30" s="49"/>
      <c r="ER30" s="49"/>
      <c r="ET30" s="49"/>
      <c r="FA30" s="75"/>
      <c r="FG30" s="49"/>
      <c r="FH30" s="49"/>
      <c r="FJ30" s="49"/>
      <c r="FQ30" s="75"/>
      <c r="FW30" s="49"/>
      <c r="FX30" s="49"/>
      <c r="FZ30" s="49"/>
      <c r="GG30" s="75"/>
      <c r="GM30" s="49"/>
      <c r="GN30" s="49"/>
      <c r="GP30" s="49"/>
      <c r="GW30" s="75"/>
      <c r="HC30" s="49"/>
      <c r="HD30" s="49"/>
      <c r="HF30" s="49"/>
      <c r="HM30" s="75"/>
      <c r="HS30" s="49"/>
      <c r="HT30" s="49"/>
      <c r="HV30" s="49"/>
      <c r="IC30" s="75"/>
      <c r="II30" s="49"/>
      <c r="IJ30" s="49"/>
      <c r="IL30" s="49"/>
      <c r="IS30" s="75"/>
      <c r="IY30" s="49"/>
      <c r="IZ30" s="49"/>
      <c r="JB30" s="49"/>
      <c r="JI30" s="75"/>
      <c r="JO30" s="49"/>
      <c r="JP30" s="49"/>
      <c r="JR30" s="49"/>
      <c r="JY30" s="75"/>
      <c r="KE30" s="49"/>
      <c r="KF30" s="49"/>
      <c r="KH30" s="49"/>
      <c r="KO30" s="75"/>
      <c r="KU30" s="49"/>
      <c r="KV30" s="49"/>
      <c r="KX30" s="49"/>
      <c r="LE30" s="75"/>
      <c r="LK30" s="49"/>
      <c r="LL30" s="49"/>
      <c r="LN30" s="49"/>
      <c r="LU30" s="75"/>
      <c r="MA30" s="49"/>
      <c r="MB30" s="49"/>
      <c r="MD30" s="49"/>
      <c r="MK30" s="75"/>
      <c r="MQ30" s="49"/>
      <c r="MR30" s="49"/>
      <c r="MT30" s="49"/>
      <c r="NA30" s="75"/>
      <c r="NG30" s="49"/>
      <c r="NH30" s="49"/>
      <c r="NJ30" s="49"/>
      <c r="NQ30" s="75"/>
      <c r="NW30" s="49"/>
      <c r="NX30" s="49"/>
      <c r="NZ30" s="49"/>
      <c r="OG30" s="75"/>
      <c r="OM30" s="49"/>
      <c r="ON30" s="49"/>
      <c r="OP30" s="49"/>
      <c r="OW30" s="75"/>
      <c r="PC30" s="49"/>
      <c r="PD30" s="49"/>
      <c r="PF30" s="49"/>
      <c r="PM30" s="75"/>
      <c r="PS30" s="49"/>
      <c r="PT30" s="49"/>
      <c r="PV30" s="49"/>
      <c r="QC30" s="75"/>
      <c r="QI30" s="49"/>
      <c r="QJ30" s="49"/>
      <c r="QL30" s="49"/>
      <c r="QS30" s="75"/>
      <c r="QY30" s="49"/>
      <c r="QZ30" s="49"/>
      <c r="RB30" s="49"/>
      <c r="RI30" s="75"/>
      <c r="RO30" s="49"/>
      <c r="RP30" s="49"/>
      <c r="RR30" s="49"/>
      <c r="RY30" s="75"/>
      <c r="SE30" s="49"/>
      <c r="SF30" s="49"/>
      <c r="SH30" s="49"/>
      <c r="SO30" s="75"/>
      <c r="SU30" s="49"/>
      <c r="SV30" s="49"/>
      <c r="SX30" s="49"/>
      <c r="TE30" s="75"/>
      <c r="TK30" s="49"/>
      <c r="TL30" s="49"/>
      <c r="TN30" s="49"/>
      <c r="TU30" s="75"/>
      <c r="UA30" s="49"/>
      <c r="UB30" s="49"/>
      <c r="UD30" s="49"/>
      <c r="UK30" s="75"/>
      <c r="UQ30" s="49"/>
      <c r="UR30" s="49"/>
      <c r="UT30" s="49"/>
      <c r="VA30" s="75"/>
      <c r="VG30" s="49"/>
      <c r="VH30" s="49"/>
      <c r="VJ30" s="49"/>
      <c r="VQ30" s="75"/>
      <c r="VW30" s="49"/>
      <c r="VX30" s="49"/>
      <c r="VZ30" s="49"/>
      <c r="WG30" s="75"/>
      <c r="WM30" s="49"/>
      <c r="WN30" s="49"/>
      <c r="WP30" s="49"/>
      <c r="WW30" s="75"/>
      <c r="XC30" s="49"/>
      <c r="XD30" s="49"/>
      <c r="XF30" s="49"/>
      <c r="XM30" s="75"/>
      <c r="XS30" s="49"/>
      <c r="XT30" s="49"/>
      <c r="XV30" s="49"/>
      <c r="YC30" s="75"/>
      <c r="YI30" s="49"/>
      <c r="YJ30" s="49"/>
      <c r="YL30" s="49"/>
      <c r="YS30" s="75"/>
      <c r="YY30" s="49"/>
      <c r="YZ30" s="49"/>
      <c r="ZB30" s="49"/>
      <c r="ZI30" s="75"/>
      <c r="ZO30" s="49"/>
      <c r="ZP30" s="49"/>
      <c r="ZR30" s="49"/>
      <c r="ZY30" s="75"/>
      <c r="AAE30" s="49"/>
      <c r="AAF30" s="49"/>
      <c r="AAH30" s="49"/>
      <c r="AAO30" s="75"/>
      <c r="AAU30" s="49"/>
      <c r="AAV30" s="49"/>
      <c r="AAX30" s="49"/>
      <c r="ABE30" s="75"/>
      <c r="ABK30" s="49"/>
      <c r="ABL30" s="49"/>
      <c r="ABN30" s="49"/>
      <c r="ABU30" s="75"/>
      <c r="ACA30" s="49"/>
      <c r="ACB30" s="49"/>
      <c r="ACD30" s="49"/>
      <c r="ACK30" s="75"/>
      <c r="ACQ30" s="49"/>
      <c r="ACR30" s="49"/>
      <c r="ACT30" s="49"/>
      <c r="ADA30" s="75"/>
      <c r="ADG30" s="49"/>
      <c r="ADH30" s="49"/>
      <c r="ADJ30" s="49"/>
      <c r="ADQ30" s="75"/>
      <c r="ADW30" s="49"/>
      <c r="ADX30" s="49"/>
      <c r="ADZ30" s="49"/>
      <c r="AEG30" s="75"/>
      <c r="AEM30" s="49"/>
      <c r="AEN30" s="49"/>
      <c r="AEP30" s="49"/>
      <c r="AEW30" s="75"/>
      <c r="AFC30" s="49"/>
      <c r="AFD30" s="49"/>
      <c r="AFF30" s="49"/>
      <c r="AFM30" s="75"/>
      <c r="AFS30" s="49"/>
      <c r="AFT30" s="49"/>
      <c r="AFV30" s="49"/>
      <c r="AGC30" s="75"/>
      <c r="AGI30" s="49"/>
      <c r="AGJ30" s="49"/>
      <c r="AGL30" s="49"/>
      <c r="AGS30" s="75"/>
      <c r="AGY30" s="49"/>
      <c r="AGZ30" s="49"/>
      <c r="AHB30" s="49"/>
      <c r="AHI30" s="75"/>
      <c r="AHO30" s="49"/>
      <c r="AHP30" s="49"/>
      <c r="AHR30" s="49"/>
      <c r="AHY30" s="75"/>
      <c r="AIE30" s="49"/>
      <c r="AIF30" s="49"/>
      <c r="AIH30" s="49"/>
      <c r="AIO30" s="75"/>
      <c r="AIU30" s="49"/>
      <c r="AIV30" s="49"/>
      <c r="AIX30" s="49"/>
      <c r="AJE30" s="75"/>
      <c r="AJK30" s="49"/>
      <c r="AJL30" s="49"/>
      <c r="AJN30" s="49"/>
      <c r="AJU30" s="75"/>
      <c r="AKA30" s="49"/>
      <c r="AKB30" s="49"/>
      <c r="AKD30" s="49"/>
      <c r="AKK30" s="75"/>
      <c r="AKQ30" s="49"/>
      <c r="AKR30" s="49"/>
      <c r="AKT30" s="49"/>
      <c r="ALA30" s="75"/>
      <c r="ALG30" s="49"/>
      <c r="ALH30" s="49"/>
      <c r="ALJ30" s="49"/>
      <c r="ALQ30" s="75"/>
      <c r="ALW30" s="49"/>
      <c r="ALX30" s="49"/>
      <c r="ALZ30" s="49"/>
      <c r="AMG30" s="75"/>
      <c r="AMM30" s="49"/>
      <c r="AMN30" s="49"/>
      <c r="AMP30" s="49"/>
      <c r="AMW30" s="75"/>
      <c r="ANC30" s="49"/>
      <c r="AND30" s="49"/>
      <c r="ANF30" s="49"/>
      <c r="ANM30" s="75"/>
      <c r="ANS30" s="49"/>
      <c r="ANT30" s="49"/>
      <c r="ANV30" s="49"/>
      <c r="AOC30" s="75"/>
      <c r="AOI30" s="49"/>
      <c r="AOJ30" s="49"/>
      <c r="AOL30" s="49"/>
      <c r="AOS30" s="75"/>
      <c r="AOY30" s="49"/>
      <c r="AOZ30" s="49"/>
      <c r="APB30" s="49"/>
      <c r="API30" s="75"/>
      <c r="APO30" s="49"/>
      <c r="APP30" s="49"/>
      <c r="APR30" s="49"/>
      <c r="APY30" s="75"/>
      <c r="AQE30" s="49"/>
      <c r="AQF30" s="49"/>
      <c r="AQH30" s="49"/>
      <c r="AQO30" s="75"/>
      <c r="AQU30" s="49"/>
      <c r="AQV30" s="49"/>
      <c r="AQX30" s="49"/>
      <c r="ARE30" s="75"/>
      <c r="ARK30" s="49"/>
      <c r="ARL30" s="49"/>
      <c r="ARN30" s="49"/>
      <c r="ARU30" s="75"/>
      <c r="ASA30" s="49"/>
      <c r="ASB30" s="49"/>
      <c r="ASD30" s="49"/>
      <c r="ASK30" s="75"/>
      <c r="ASQ30" s="49"/>
      <c r="ASR30" s="49"/>
      <c r="AST30" s="49"/>
      <c r="ATA30" s="75"/>
      <c r="ATG30" s="49"/>
      <c r="ATH30" s="49"/>
      <c r="ATJ30" s="49"/>
      <c r="ATQ30" s="75"/>
      <c r="ATW30" s="49"/>
      <c r="ATX30" s="49"/>
      <c r="ATZ30" s="49"/>
      <c r="AUG30" s="75"/>
      <c r="AUM30" s="49"/>
      <c r="AUN30" s="49"/>
      <c r="AUP30" s="49"/>
      <c r="AUW30" s="75"/>
      <c r="AVC30" s="49"/>
      <c r="AVD30" s="49"/>
      <c r="AVF30" s="49"/>
      <c r="AVM30" s="75"/>
      <c r="AVS30" s="49"/>
      <c r="AVT30" s="49"/>
      <c r="AVV30" s="49"/>
      <c r="AWC30" s="75"/>
      <c r="AWI30" s="49"/>
      <c r="AWJ30" s="49"/>
      <c r="AWL30" s="49"/>
      <c r="AWS30" s="75"/>
      <c r="AWY30" s="49"/>
      <c r="AWZ30" s="49"/>
      <c r="AXB30" s="49"/>
      <c r="AXI30" s="75"/>
      <c r="AXO30" s="49"/>
      <c r="AXP30" s="49"/>
      <c r="AXR30" s="49"/>
      <c r="AXY30" s="75"/>
      <c r="AYE30" s="49"/>
      <c r="AYF30" s="49"/>
      <c r="AYH30" s="49"/>
      <c r="AYO30" s="75"/>
      <c r="AYU30" s="49"/>
      <c r="AYV30" s="49"/>
      <c r="AYX30" s="49"/>
      <c r="AZE30" s="75"/>
      <c r="AZK30" s="49"/>
      <c r="AZL30" s="49"/>
      <c r="AZN30" s="49"/>
      <c r="AZU30" s="75"/>
      <c r="BAA30" s="49"/>
      <c r="BAB30" s="49"/>
      <c r="BAD30" s="49"/>
      <c r="BAK30" s="75"/>
      <c r="BAQ30" s="49"/>
      <c r="BAR30" s="49"/>
      <c r="BAT30" s="49"/>
      <c r="BBA30" s="75"/>
      <c r="BBG30" s="49"/>
      <c r="BBH30" s="49"/>
      <c r="BBJ30" s="49"/>
      <c r="BBQ30" s="75"/>
      <c r="BBW30" s="49"/>
      <c r="BBX30" s="49"/>
      <c r="BBZ30" s="49"/>
      <c r="BCG30" s="75"/>
      <c r="BCM30" s="49"/>
      <c r="BCN30" s="49"/>
      <c r="BCP30" s="49"/>
      <c r="BCW30" s="75"/>
      <c r="BDC30" s="49"/>
      <c r="BDD30" s="49"/>
      <c r="BDF30" s="49"/>
      <c r="BDM30" s="75"/>
      <c r="BDS30" s="49"/>
      <c r="BDT30" s="49"/>
      <c r="BDV30" s="49"/>
      <c r="BEC30" s="75"/>
      <c r="BEI30" s="49"/>
      <c r="BEJ30" s="49"/>
      <c r="BEL30" s="49"/>
      <c r="BES30" s="75"/>
      <c r="BEY30" s="49"/>
      <c r="BEZ30" s="49"/>
      <c r="BFB30" s="49"/>
      <c r="BFI30" s="75"/>
      <c r="BFO30" s="49"/>
      <c r="BFP30" s="49"/>
      <c r="BFR30" s="49"/>
      <c r="BFY30" s="75"/>
      <c r="BGE30" s="49"/>
      <c r="BGF30" s="49"/>
      <c r="BGH30" s="49"/>
      <c r="BGO30" s="75"/>
      <c r="BGU30" s="49"/>
      <c r="BGV30" s="49"/>
      <c r="BGX30" s="49"/>
      <c r="BHE30" s="75"/>
      <c r="BHK30" s="49"/>
      <c r="BHL30" s="49"/>
      <c r="BHN30" s="49"/>
      <c r="BHU30" s="75"/>
      <c r="BIA30" s="49"/>
      <c r="BIB30" s="49"/>
      <c r="BID30" s="49"/>
      <c r="BIK30" s="75"/>
      <c r="BIQ30" s="49"/>
      <c r="BIR30" s="49"/>
      <c r="BIT30" s="49"/>
      <c r="BJA30" s="75"/>
      <c r="BJG30" s="49"/>
      <c r="BJH30" s="49"/>
      <c r="BJJ30" s="49"/>
      <c r="BJQ30" s="75"/>
      <c r="BJW30" s="49"/>
      <c r="BJX30" s="49"/>
      <c r="BJZ30" s="49"/>
      <c r="BKG30" s="75"/>
      <c r="BKM30" s="49"/>
      <c r="BKN30" s="49"/>
      <c r="BKP30" s="49"/>
      <c r="BKW30" s="75"/>
      <c r="BLC30" s="49"/>
      <c r="BLD30" s="49"/>
      <c r="BLF30" s="49"/>
      <c r="BLM30" s="75"/>
      <c r="BLS30" s="49"/>
      <c r="BLT30" s="49"/>
      <c r="BLV30" s="49"/>
      <c r="BMC30" s="75"/>
      <c r="BMI30" s="49"/>
      <c r="BMJ30" s="49"/>
      <c r="BML30" s="49"/>
      <c r="BMS30" s="75"/>
      <c r="BMY30" s="49"/>
      <c r="BMZ30" s="49"/>
      <c r="BNB30" s="49"/>
      <c r="BNI30" s="75"/>
      <c r="BNO30" s="49"/>
      <c r="BNP30" s="49"/>
      <c r="BNR30" s="49"/>
      <c r="BNY30" s="75"/>
      <c r="BOE30" s="49"/>
      <c r="BOF30" s="49"/>
      <c r="BOH30" s="49"/>
      <c r="BOO30" s="75"/>
      <c r="BOU30" s="49"/>
      <c r="BOV30" s="49"/>
      <c r="BOX30" s="49"/>
      <c r="BPE30" s="75"/>
      <c r="BPK30" s="49"/>
      <c r="BPL30" s="49"/>
      <c r="BPN30" s="49"/>
      <c r="BPU30" s="75"/>
      <c r="BQA30" s="49"/>
      <c r="BQB30" s="49"/>
      <c r="BQD30" s="49"/>
      <c r="BQK30" s="75"/>
      <c r="BQQ30" s="49"/>
      <c r="BQR30" s="49"/>
      <c r="BQT30" s="49"/>
      <c r="BRA30" s="75"/>
      <c r="BRG30" s="49"/>
      <c r="BRH30" s="49"/>
      <c r="BRJ30" s="49"/>
      <c r="BRQ30" s="75"/>
      <c r="BRW30" s="49"/>
      <c r="BRX30" s="49"/>
      <c r="BRZ30" s="49"/>
      <c r="BSG30" s="75"/>
      <c r="BSM30" s="49"/>
      <c r="BSN30" s="49"/>
      <c r="BSP30" s="49"/>
      <c r="BSW30" s="75"/>
      <c r="BTC30" s="49"/>
      <c r="BTD30" s="49"/>
      <c r="BTF30" s="49"/>
      <c r="BTM30" s="75"/>
      <c r="BTS30" s="49"/>
      <c r="BTT30" s="49"/>
      <c r="BTV30" s="49"/>
      <c r="BUC30" s="75"/>
      <c r="BUI30" s="49"/>
      <c r="BUJ30" s="49"/>
      <c r="BUL30" s="49"/>
      <c r="BUS30" s="75"/>
      <c r="BUY30" s="49"/>
      <c r="BUZ30" s="49"/>
      <c r="BVB30" s="49"/>
      <c r="BVI30" s="75"/>
      <c r="BVO30" s="49"/>
      <c r="BVP30" s="49"/>
      <c r="BVR30" s="49"/>
      <c r="BVY30" s="75"/>
      <c r="BWE30" s="49"/>
      <c r="BWF30" s="49"/>
      <c r="BWH30" s="49"/>
      <c r="BWO30" s="75"/>
      <c r="BWU30" s="49"/>
      <c r="BWV30" s="49"/>
      <c r="BWX30" s="49"/>
      <c r="BXE30" s="75"/>
      <c r="BXK30" s="49"/>
      <c r="BXL30" s="49"/>
      <c r="BXN30" s="49"/>
      <c r="BXU30" s="75"/>
      <c r="BYA30" s="49"/>
      <c r="BYB30" s="49"/>
      <c r="BYD30" s="49"/>
      <c r="BYK30" s="75"/>
      <c r="BYQ30" s="49"/>
      <c r="BYR30" s="49"/>
      <c r="BYT30" s="49"/>
      <c r="BZA30" s="75"/>
      <c r="BZG30" s="49"/>
      <c r="BZH30" s="49"/>
      <c r="BZJ30" s="49"/>
      <c r="BZQ30" s="75"/>
      <c r="BZW30" s="49"/>
      <c r="BZX30" s="49"/>
      <c r="BZZ30" s="49"/>
      <c r="CAG30" s="75"/>
      <c r="CAM30" s="49"/>
      <c r="CAN30" s="49"/>
      <c r="CAP30" s="49"/>
      <c r="CAW30" s="75"/>
      <c r="CBC30" s="49"/>
      <c r="CBD30" s="49"/>
      <c r="CBF30" s="49"/>
      <c r="CBM30" s="75"/>
      <c r="CBS30" s="49"/>
      <c r="CBT30" s="49"/>
      <c r="CBV30" s="49"/>
      <c r="CCC30" s="75"/>
      <c r="CCI30" s="49"/>
      <c r="CCJ30" s="49"/>
      <c r="CCL30" s="49"/>
      <c r="CCS30" s="75"/>
      <c r="CCY30" s="49"/>
      <c r="CCZ30" s="49"/>
      <c r="CDB30" s="49"/>
      <c r="CDI30" s="75"/>
      <c r="CDO30" s="49"/>
      <c r="CDP30" s="49"/>
      <c r="CDR30" s="49"/>
      <c r="CDY30" s="75"/>
      <c r="CEE30" s="49"/>
      <c r="CEF30" s="49"/>
      <c r="CEH30" s="49"/>
      <c r="CEO30" s="75"/>
      <c r="CEU30" s="49"/>
      <c r="CEV30" s="49"/>
      <c r="CEX30" s="49"/>
      <c r="CFE30" s="75"/>
      <c r="CFK30" s="49"/>
      <c r="CFL30" s="49"/>
      <c r="CFN30" s="49"/>
      <c r="CFU30" s="75"/>
      <c r="CGA30" s="49"/>
      <c r="CGB30" s="49"/>
      <c r="CGD30" s="49"/>
      <c r="CGK30" s="75"/>
      <c r="CGQ30" s="49"/>
      <c r="CGR30" s="49"/>
      <c r="CGT30" s="49"/>
      <c r="CHA30" s="75"/>
      <c r="CHG30" s="49"/>
      <c r="CHH30" s="49"/>
      <c r="CHJ30" s="49"/>
      <c r="CHQ30" s="75"/>
      <c r="CHW30" s="49"/>
      <c r="CHX30" s="49"/>
      <c r="CHZ30" s="49"/>
      <c r="CIG30" s="75"/>
      <c r="CIM30" s="49"/>
      <c r="CIN30" s="49"/>
      <c r="CIP30" s="49"/>
      <c r="CIW30" s="75"/>
      <c r="CJC30" s="49"/>
      <c r="CJD30" s="49"/>
      <c r="CJF30" s="49"/>
      <c r="CJM30" s="75"/>
      <c r="CJS30" s="49"/>
      <c r="CJT30" s="49"/>
      <c r="CJV30" s="49"/>
      <c r="CKC30" s="75"/>
      <c r="CKI30" s="49"/>
      <c r="CKJ30" s="49"/>
      <c r="CKL30" s="49"/>
      <c r="CKS30" s="75"/>
      <c r="CKY30" s="49"/>
      <c r="CKZ30" s="49"/>
      <c r="CLB30" s="49"/>
      <c r="CLI30" s="75"/>
      <c r="CLO30" s="49"/>
      <c r="CLP30" s="49"/>
      <c r="CLR30" s="49"/>
      <c r="CLY30" s="75"/>
      <c r="CME30" s="49"/>
      <c r="CMF30" s="49"/>
      <c r="CMH30" s="49"/>
      <c r="CMO30" s="75"/>
      <c r="CMU30" s="49"/>
      <c r="CMV30" s="49"/>
      <c r="CMX30" s="49"/>
      <c r="CNE30" s="75"/>
      <c r="CNK30" s="49"/>
      <c r="CNL30" s="49"/>
      <c r="CNN30" s="49"/>
      <c r="CNU30" s="75"/>
      <c r="COA30" s="49"/>
      <c r="COB30" s="49"/>
      <c r="COD30" s="49"/>
      <c r="COK30" s="75"/>
      <c r="COQ30" s="49"/>
      <c r="COR30" s="49"/>
      <c r="COT30" s="49"/>
      <c r="CPA30" s="75"/>
      <c r="CPG30" s="49"/>
      <c r="CPH30" s="49"/>
      <c r="CPJ30" s="49"/>
      <c r="CPQ30" s="75"/>
      <c r="CPW30" s="49"/>
      <c r="CPX30" s="49"/>
      <c r="CPZ30" s="49"/>
      <c r="CQG30" s="75"/>
      <c r="CQM30" s="49"/>
      <c r="CQN30" s="49"/>
      <c r="CQP30" s="49"/>
      <c r="CQW30" s="75"/>
      <c r="CRC30" s="49"/>
      <c r="CRD30" s="49"/>
      <c r="CRF30" s="49"/>
      <c r="CRM30" s="75"/>
      <c r="CRS30" s="49"/>
      <c r="CRT30" s="49"/>
      <c r="CRV30" s="49"/>
      <c r="CSC30" s="75"/>
      <c r="CSI30" s="49"/>
      <c r="CSJ30" s="49"/>
      <c r="CSL30" s="49"/>
      <c r="CSS30" s="75"/>
      <c r="CSY30" s="49"/>
      <c r="CSZ30" s="49"/>
      <c r="CTB30" s="49"/>
      <c r="CTI30" s="75"/>
      <c r="CTO30" s="49"/>
      <c r="CTP30" s="49"/>
      <c r="CTR30" s="49"/>
      <c r="CTY30" s="75"/>
      <c r="CUE30" s="49"/>
      <c r="CUF30" s="49"/>
      <c r="CUH30" s="49"/>
      <c r="CUO30" s="75"/>
      <c r="CUU30" s="49"/>
      <c r="CUV30" s="49"/>
      <c r="CUX30" s="49"/>
      <c r="CVE30" s="75"/>
      <c r="CVK30" s="49"/>
      <c r="CVL30" s="49"/>
      <c r="CVN30" s="49"/>
      <c r="CVU30" s="75"/>
      <c r="CWA30" s="49"/>
      <c r="CWB30" s="49"/>
      <c r="CWD30" s="49"/>
      <c r="CWK30" s="75"/>
      <c r="CWQ30" s="49"/>
      <c r="CWR30" s="49"/>
      <c r="CWT30" s="49"/>
      <c r="CXA30" s="75"/>
      <c r="CXG30" s="49"/>
      <c r="CXH30" s="49"/>
      <c r="CXJ30" s="49"/>
      <c r="CXQ30" s="75"/>
      <c r="CXW30" s="49"/>
      <c r="CXX30" s="49"/>
      <c r="CXZ30" s="49"/>
      <c r="CYG30" s="75"/>
      <c r="CYM30" s="49"/>
      <c r="CYN30" s="49"/>
      <c r="CYP30" s="49"/>
      <c r="CYW30" s="75"/>
      <c r="CZC30" s="49"/>
      <c r="CZD30" s="49"/>
      <c r="CZF30" s="49"/>
      <c r="CZM30" s="75"/>
      <c r="CZS30" s="49"/>
      <c r="CZT30" s="49"/>
      <c r="CZV30" s="49"/>
      <c r="DAC30" s="75"/>
      <c r="DAI30" s="49"/>
      <c r="DAJ30" s="49"/>
      <c r="DAL30" s="49"/>
      <c r="DAS30" s="75"/>
      <c r="DAY30" s="49"/>
      <c r="DAZ30" s="49"/>
      <c r="DBB30" s="49"/>
      <c r="DBI30" s="75"/>
      <c r="DBO30" s="49"/>
      <c r="DBP30" s="49"/>
      <c r="DBR30" s="49"/>
      <c r="DBY30" s="75"/>
      <c r="DCE30" s="49"/>
      <c r="DCF30" s="49"/>
      <c r="DCH30" s="49"/>
      <c r="DCO30" s="75"/>
      <c r="DCU30" s="49"/>
      <c r="DCV30" s="49"/>
      <c r="DCX30" s="49"/>
      <c r="DDE30" s="75"/>
      <c r="DDK30" s="49"/>
      <c r="DDL30" s="49"/>
      <c r="DDN30" s="49"/>
      <c r="DDU30" s="75"/>
      <c r="DEA30" s="49"/>
      <c r="DEB30" s="49"/>
      <c r="DED30" s="49"/>
      <c r="DEK30" s="75"/>
      <c r="DEQ30" s="49"/>
      <c r="DER30" s="49"/>
      <c r="DET30" s="49"/>
      <c r="DFA30" s="75"/>
      <c r="DFG30" s="49"/>
      <c r="DFH30" s="49"/>
      <c r="DFJ30" s="49"/>
      <c r="DFQ30" s="75"/>
      <c r="DFW30" s="49"/>
      <c r="DFX30" s="49"/>
      <c r="DFZ30" s="49"/>
      <c r="DGG30" s="75"/>
      <c r="DGM30" s="49"/>
      <c r="DGN30" s="49"/>
      <c r="DGP30" s="49"/>
      <c r="DGW30" s="75"/>
      <c r="DHC30" s="49"/>
      <c r="DHD30" s="49"/>
      <c r="DHF30" s="49"/>
      <c r="DHM30" s="75"/>
      <c r="DHS30" s="49"/>
      <c r="DHT30" s="49"/>
      <c r="DHV30" s="49"/>
      <c r="DIC30" s="75"/>
      <c r="DII30" s="49"/>
      <c r="DIJ30" s="49"/>
      <c r="DIL30" s="49"/>
      <c r="DIS30" s="75"/>
      <c r="DIY30" s="49"/>
      <c r="DIZ30" s="49"/>
      <c r="DJB30" s="49"/>
      <c r="DJI30" s="75"/>
      <c r="DJO30" s="49"/>
      <c r="DJP30" s="49"/>
      <c r="DJR30" s="49"/>
      <c r="DJY30" s="75"/>
      <c r="DKE30" s="49"/>
      <c r="DKF30" s="49"/>
      <c r="DKH30" s="49"/>
      <c r="DKO30" s="75"/>
      <c r="DKU30" s="49"/>
      <c r="DKV30" s="49"/>
      <c r="DKX30" s="49"/>
      <c r="DLE30" s="75"/>
      <c r="DLK30" s="49"/>
      <c r="DLL30" s="49"/>
      <c r="DLN30" s="49"/>
      <c r="DLU30" s="75"/>
      <c r="DMA30" s="49"/>
      <c r="DMB30" s="49"/>
      <c r="DMD30" s="49"/>
      <c r="DMK30" s="75"/>
      <c r="DMQ30" s="49"/>
      <c r="DMR30" s="49"/>
      <c r="DMT30" s="49"/>
      <c r="DNA30" s="75"/>
      <c r="DNG30" s="49"/>
      <c r="DNH30" s="49"/>
      <c r="DNJ30" s="49"/>
      <c r="DNQ30" s="75"/>
      <c r="DNW30" s="49"/>
      <c r="DNX30" s="49"/>
      <c r="DNZ30" s="49"/>
      <c r="DOG30" s="75"/>
      <c r="DOM30" s="49"/>
      <c r="DON30" s="49"/>
      <c r="DOP30" s="49"/>
      <c r="DOW30" s="75"/>
      <c r="DPC30" s="49"/>
      <c r="DPD30" s="49"/>
      <c r="DPF30" s="49"/>
      <c r="DPM30" s="75"/>
      <c r="DPS30" s="49"/>
      <c r="DPT30" s="49"/>
      <c r="DPV30" s="49"/>
      <c r="DQC30" s="75"/>
      <c r="DQI30" s="49"/>
      <c r="DQJ30" s="49"/>
      <c r="DQL30" s="49"/>
      <c r="DQS30" s="75"/>
      <c r="DQY30" s="49"/>
      <c r="DQZ30" s="49"/>
      <c r="DRB30" s="49"/>
      <c r="DRI30" s="75"/>
      <c r="DRO30" s="49"/>
      <c r="DRP30" s="49"/>
      <c r="DRR30" s="49"/>
      <c r="DRY30" s="75"/>
      <c r="DSE30" s="49"/>
      <c r="DSF30" s="49"/>
      <c r="DSH30" s="49"/>
      <c r="DSO30" s="75"/>
      <c r="DSU30" s="49"/>
      <c r="DSV30" s="49"/>
      <c r="DSX30" s="49"/>
      <c r="DTE30" s="75"/>
      <c r="DTK30" s="49"/>
      <c r="DTL30" s="49"/>
      <c r="DTN30" s="49"/>
      <c r="DTU30" s="75"/>
      <c r="DUA30" s="49"/>
      <c r="DUB30" s="49"/>
      <c r="DUD30" s="49"/>
      <c r="DUK30" s="75"/>
      <c r="DUQ30" s="49"/>
      <c r="DUR30" s="49"/>
      <c r="DUT30" s="49"/>
      <c r="DVA30" s="75"/>
      <c r="DVG30" s="49"/>
      <c r="DVH30" s="49"/>
      <c r="DVJ30" s="49"/>
      <c r="DVQ30" s="75"/>
      <c r="DVW30" s="49"/>
      <c r="DVX30" s="49"/>
      <c r="DVZ30" s="49"/>
      <c r="DWG30" s="75"/>
      <c r="DWM30" s="49"/>
      <c r="DWN30" s="49"/>
      <c r="DWP30" s="49"/>
      <c r="DWW30" s="75"/>
      <c r="DXC30" s="49"/>
      <c r="DXD30" s="49"/>
      <c r="DXF30" s="49"/>
      <c r="DXM30" s="75"/>
      <c r="DXS30" s="49"/>
      <c r="DXT30" s="49"/>
      <c r="DXV30" s="49"/>
      <c r="DYC30" s="75"/>
      <c r="DYI30" s="49"/>
      <c r="DYJ30" s="49"/>
      <c r="DYL30" s="49"/>
      <c r="DYS30" s="75"/>
      <c r="DYY30" s="49"/>
      <c r="DYZ30" s="49"/>
      <c r="DZB30" s="49"/>
      <c r="DZI30" s="75"/>
      <c r="DZO30" s="49"/>
      <c r="DZP30" s="49"/>
      <c r="DZR30" s="49"/>
      <c r="DZY30" s="75"/>
      <c r="EAE30" s="49"/>
      <c r="EAF30" s="49"/>
      <c r="EAH30" s="49"/>
      <c r="EAO30" s="75"/>
      <c r="EAU30" s="49"/>
      <c r="EAV30" s="49"/>
      <c r="EAX30" s="49"/>
      <c r="EBE30" s="75"/>
      <c r="EBK30" s="49"/>
      <c r="EBL30" s="49"/>
      <c r="EBN30" s="49"/>
      <c r="EBU30" s="75"/>
      <c r="ECA30" s="49"/>
      <c r="ECB30" s="49"/>
      <c r="ECD30" s="49"/>
      <c r="ECK30" s="75"/>
      <c r="ECQ30" s="49"/>
      <c r="ECR30" s="49"/>
      <c r="ECT30" s="49"/>
      <c r="EDA30" s="75"/>
      <c r="EDG30" s="49"/>
      <c r="EDH30" s="49"/>
      <c r="EDJ30" s="49"/>
      <c r="EDQ30" s="75"/>
      <c r="EDW30" s="49"/>
      <c r="EDX30" s="49"/>
      <c r="EDZ30" s="49"/>
      <c r="EEG30" s="75"/>
      <c r="EEM30" s="49"/>
      <c r="EEN30" s="49"/>
      <c r="EEP30" s="49"/>
      <c r="EEW30" s="75"/>
      <c r="EFC30" s="49"/>
      <c r="EFD30" s="49"/>
      <c r="EFF30" s="49"/>
      <c r="EFM30" s="75"/>
      <c r="EFS30" s="49"/>
      <c r="EFT30" s="49"/>
      <c r="EFV30" s="49"/>
      <c r="EGC30" s="75"/>
      <c r="EGI30" s="49"/>
      <c r="EGJ30" s="49"/>
      <c r="EGL30" s="49"/>
      <c r="EGS30" s="75"/>
      <c r="EGY30" s="49"/>
      <c r="EGZ30" s="49"/>
      <c r="EHB30" s="49"/>
      <c r="EHI30" s="75"/>
      <c r="EHO30" s="49"/>
      <c r="EHP30" s="49"/>
      <c r="EHR30" s="49"/>
      <c r="EHY30" s="75"/>
      <c r="EIE30" s="49"/>
      <c r="EIF30" s="49"/>
      <c r="EIH30" s="49"/>
      <c r="EIO30" s="75"/>
      <c r="EIU30" s="49"/>
      <c r="EIV30" s="49"/>
      <c r="EIX30" s="49"/>
      <c r="EJE30" s="75"/>
      <c r="EJK30" s="49"/>
      <c r="EJL30" s="49"/>
      <c r="EJN30" s="49"/>
      <c r="EJU30" s="75"/>
      <c r="EKA30" s="49"/>
      <c r="EKB30" s="49"/>
      <c r="EKD30" s="49"/>
      <c r="EKK30" s="75"/>
      <c r="EKQ30" s="49"/>
      <c r="EKR30" s="49"/>
      <c r="EKT30" s="49"/>
      <c r="ELA30" s="75"/>
      <c r="ELG30" s="49"/>
      <c r="ELH30" s="49"/>
      <c r="ELJ30" s="49"/>
      <c r="ELQ30" s="75"/>
      <c r="ELW30" s="49"/>
      <c r="ELX30" s="49"/>
      <c r="ELZ30" s="49"/>
      <c r="EMG30" s="75"/>
      <c r="EMM30" s="49"/>
      <c r="EMN30" s="49"/>
      <c r="EMP30" s="49"/>
      <c r="EMW30" s="75"/>
      <c r="ENC30" s="49"/>
      <c r="END30" s="49"/>
      <c r="ENF30" s="49"/>
      <c r="ENM30" s="75"/>
      <c r="ENS30" s="49"/>
      <c r="ENT30" s="49"/>
      <c r="ENV30" s="49"/>
      <c r="EOC30" s="75"/>
      <c r="EOI30" s="49"/>
      <c r="EOJ30" s="49"/>
      <c r="EOL30" s="49"/>
      <c r="EOS30" s="75"/>
      <c r="EOY30" s="49"/>
      <c r="EOZ30" s="49"/>
      <c r="EPB30" s="49"/>
      <c r="EPI30" s="75"/>
      <c r="EPO30" s="49"/>
      <c r="EPP30" s="49"/>
      <c r="EPR30" s="49"/>
      <c r="EPY30" s="75"/>
      <c r="EQE30" s="49"/>
      <c r="EQF30" s="49"/>
      <c r="EQH30" s="49"/>
      <c r="EQO30" s="75"/>
      <c r="EQU30" s="49"/>
      <c r="EQV30" s="49"/>
      <c r="EQX30" s="49"/>
      <c r="ERE30" s="75"/>
      <c r="ERK30" s="49"/>
      <c r="ERL30" s="49"/>
      <c r="ERN30" s="49"/>
      <c r="ERU30" s="75"/>
      <c r="ESA30" s="49"/>
      <c r="ESB30" s="49"/>
      <c r="ESD30" s="49"/>
      <c r="ESK30" s="75"/>
      <c r="ESQ30" s="49"/>
      <c r="ESR30" s="49"/>
      <c r="EST30" s="49"/>
      <c r="ETA30" s="75"/>
      <c r="ETG30" s="49"/>
      <c r="ETH30" s="49"/>
      <c r="ETJ30" s="49"/>
      <c r="ETQ30" s="75"/>
      <c r="ETW30" s="49"/>
      <c r="ETX30" s="49"/>
      <c r="ETZ30" s="49"/>
      <c r="EUG30" s="75"/>
      <c r="EUM30" s="49"/>
      <c r="EUN30" s="49"/>
      <c r="EUP30" s="49"/>
      <c r="EUW30" s="75"/>
      <c r="EVC30" s="49"/>
      <c r="EVD30" s="49"/>
      <c r="EVF30" s="49"/>
      <c r="EVM30" s="75"/>
      <c r="EVS30" s="49"/>
      <c r="EVT30" s="49"/>
      <c r="EVV30" s="49"/>
      <c r="EWC30" s="75"/>
      <c r="EWI30" s="49"/>
      <c r="EWJ30" s="49"/>
      <c r="EWL30" s="49"/>
      <c r="EWS30" s="75"/>
      <c r="EWY30" s="49"/>
      <c r="EWZ30" s="49"/>
      <c r="EXB30" s="49"/>
      <c r="EXI30" s="75"/>
      <c r="EXO30" s="49"/>
      <c r="EXP30" s="49"/>
      <c r="EXR30" s="49"/>
      <c r="EXY30" s="75"/>
      <c r="EYE30" s="49"/>
      <c r="EYF30" s="49"/>
      <c r="EYH30" s="49"/>
      <c r="EYO30" s="75"/>
      <c r="EYU30" s="49"/>
      <c r="EYV30" s="49"/>
      <c r="EYX30" s="49"/>
      <c r="EZE30" s="75"/>
      <c r="EZK30" s="49"/>
      <c r="EZL30" s="49"/>
      <c r="EZN30" s="49"/>
      <c r="EZU30" s="75"/>
      <c r="FAA30" s="49"/>
      <c r="FAB30" s="49"/>
      <c r="FAD30" s="49"/>
      <c r="FAK30" s="75"/>
      <c r="FAQ30" s="49"/>
      <c r="FAR30" s="49"/>
      <c r="FAT30" s="49"/>
      <c r="FBA30" s="75"/>
      <c r="FBG30" s="49"/>
      <c r="FBH30" s="49"/>
      <c r="FBJ30" s="49"/>
      <c r="FBQ30" s="75"/>
      <c r="FBW30" s="49"/>
      <c r="FBX30" s="49"/>
      <c r="FBZ30" s="49"/>
      <c r="FCG30" s="75"/>
      <c r="FCM30" s="49"/>
      <c r="FCN30" s="49"/>
      <c r="FCP30" s="49"/>
      <c r="FCW30" s="75"/>
      <c r="FDC30" s="49"/>
      <c r="FDD30" s="49"/>
      <c r="FDF30" s="49"/>
      <c r="FDM30" s="75"/>
      <c r="FDS30" s="49"/>
      <c r="FDT30" s="49"/>
      <c r="FDV30" s="49"/>
      <c r="FEC30" s="75"/>
      <c r="FEI30" s="49"/>
      <c r="FEJ30" s="49"/>
      <c r="FEL30" s="49"/>
      <c r="FES30" s="75"/>
      <c r="FEY30" s="49"/>
      <c r="FEZ30" s="49"/>
      <c r="FFB30" s="49"/>
      <c r="FFI30" s="75"/>
      <c r="FFO30" s="49"/>
      <c r="FFP30" s="49"/>
      <c r="FFR30" s="49"/>
      <c r="FFY30" s="75"/>
      <c r="FGE30" s="49"/>
      <c r="FGF30" s="49"/>
      <c r="FGH30" s="49"/>
      <c r="FGO30" s="75"/>
      <c r="FGU30" s="49"/>
      <c r="FGV30" s="49"/>
      <c r="FGX30" s="49"/>
      <c r="FHE30" s="75"/>
      <c r="FHK30" s="49"/>
      <c r="FHL30" s="49"/>
      <c r="FHN30" s="49"/>
      <c r="FHU30" s="75"/>
      <c r="FIA30" s="49"/>
      <c r="FIB30" s="49"/>
      <c r="FID30" s="49"/>
      <c r="FIK30" s="75"/>
      <c r="FIQ30" s="49"/>
      <c r="FIR30" s="49"/>
      <c r="FIT30" s="49"/>
      <c r="FJA30" s="75"/>
      <c r="FJG30" s="49"/>
      <c r="FJH30" s="49"/>
      <c r="FJJ30" s="49"/>
      <c r="FJQ30" s="75"/>
      <c r="FJW30" s="49"/>
      <c r="FJX30" s="49"/>
      <c r="FJZ30" s="49"/>
      <c r="FKG30" s="75"/>
      <c r="FKM30" s="49"/>
      <c r="FKN30" s="49"/>
      <c r="FKP30" s="49"/>
      <c r="FKW30" s="75"/>
      <c r="FLC30" s="49"/>
      <c r="FLD30" s="49"/>
      <c r="FLF30" s="49"/>
      <c r="FLM30" s="75"/>
      <c r="FLS30" s="49"/>
      <c r="FLT30" s="49"/>
      <c r="FLV30" s="49"/>
      <c r="FMC30" s="75"/>
      <c r="FMI30" s="49"/>
      <c r="FMJ30" s="49"/>
      <c r="FML30" s="49"/>
      <c r="FMS30" s="75"/>
      <c r="FMY30" s="49"/>
      <c r="FMZ30" s="49"/>
      <c r="FNB30" s="49"/>
      <c r="FNI30" s="75"/>
      <c r="FNO30" s="49"/>
      <c r="FNP30" s="49"/>
      <c r="FNR30" s="49"/>
      <c r="FNY30" s="75"/>
      <c r="FOE30" s="49"/>
      <c r="FOF30" s="49"/>
      <c r="FOH30" s="49"/>
      <c r="FOO30" s="75"/>
      <c r="FOU30" s="49"/>
      <c r="FOV30" s="49"/>
      <c r="FOX30" s="49"/>
      <c r="FPE30" s="75"/>
      <c r="FPK30" s="49"/>
      <c r="FPL30" s="49"/>
      <c r="FPN30" s="49"/>
      <c r="FPU30" s="75"/>
      <c r="FQA30" s="49"/>
      <c r="FQB30" s="49"/>
      <c r="FQD30" s="49"/>
      <c r="FQK30" s="75"/>
      <c r="FQQ30" s="49"/>
      <c r="FQR30" s="49"/>
      <c r="FQT30" s="49"/>
      <c r="FRA30" s="75"/>
      <c r="FRG30" s="49"/>
      <c r="FRH30" s="49"/>
      <c r="FRJ30" s="49"/>
      <c r="FRQ30" s="75"/>
      <c r="FRW30" s="49"/>
      <c r="FRX30" s="49"/>
      <c r="FRZ30" s="49"/>
      <c r="FSG30" s="75"/>
      <c r="FSM30" s="49"/>
      <c r="FSN30" s="49"/>
      <c r="FSP30" s="49"/>
      <c r="FSW30" s="75"/>
      <c r="FTC30" s="49"/>
      <c r="FTD30" s="49"/>
      <c r="FTF30" s="49"/>
      <c r="FTM30" s="75"/>
      <c r="FTS30" s="49"/>
      <c r="FTT30" s="49"/>
      <c r="FTV30" s="49"/>
      <c r="FUC30" s="75"/>
      <c r="FUI30" s="49"/>
      <c r="FUJ30" s="49"/>
      <c r="FUL30" s="49"/>
      <c r="FUS30" s="75"/>
      <c r="FUY30" s="49"/>
      <c r="FUZ30" s="49"/>
      <c r="FVB30" s="49"/>
      <c r="FVI30" s="75"/>
      <c r="FVO30" s="49"/>
      <c r="FVP30" s="49"/>
      <c r="FVR30" s="49"/>
      <c r="FVY30" s="75"/>
      <c r="FWE30" s="49"/>
      <c r="FWF30" s="49"/>
      <c r="FWH30" s="49"/>
      <c r="FWO30" s="75"/>
      <c r="FWU30" s="49"/>
      <c r="FWV30" s="49"/>
      <c r="FWX30" s="49"/>
      <c r="FXE30" s="75"/>
      <c r="FXK30" s="49"/>
      <c r="FXL30" s="49"/>
      <c r="FXN30" s="49"/>
      <c r="FXU30" s="75"/>
      <c r="FYA30" s="49"/>
      <c r="FYB30" s="49"/>
      <c r="FYD30" s="49"/>
      <c r="FYK30" s="75"/>
      <c r="FYQ30" s="49"/>
      <c r="FYR30" s="49"/>
      <c r="FYT30" s="49"/>
      <c r="FZA30" s="75"/>
      <c r="FZG30" s="49"/>
      <c r="FZH30" s="49"/>
      <c r="FZJ30" s="49"/>
      <c r="FZQ30" s="75"/>
      <c r="FZW30" s="49"/>
      <c r="FZX30" s="49"/>
      <c r="FZZ30" s="49"/>
      <c r="GAG30" s="75"/>
      <c r="GAM30" s="49"/>
      <c r="GAN30" s="49"/>
      <c r="GAP30" s="49"/>
      <c r="GAW30" s="75"/>
      <c r="GBC30" s="49"/>
      <c r="GBD30" s="49"/>
      <c r="GBF30" s="49"/>
      <c r="GBM30" s="75"/>
      <c r="GBS30" s="49"/>
      <c r="GBT30" s="49"/>
      <c r="GBV30" s="49"/>
      <c r="GCC30" s="75"/>
      <c r="GCI30" s="49"/>
      <c r="GCJ30" s="49"/>
      <c r="GCL30" s="49"/>
      <c r="GCS30" s="75"/>
      <c r="GCY30" s="49"/>
      <c r="GCZ30" s="49"/>
      <c r="GDB30" s="49"/>
      <c r="GDI30" s="75"/>
      <c r="GDO30" s="49"/>
      <c r="GDP30" s="49"/>
      <c r="GDR30" s="49"/>
      <c r="GDY30" s="75"/>
      <c r="GEE30" s="49"/>
      <c r="GEF30" s="49"/>
      <c r="GEH30" s="49"/>
      <c r="GEO30" s="75"/>
      <c r="GEU30" s="49"/>
      <c r="GEV30" s="49"/>
      <c r="GEX30" s="49"/>
      <c r="GFE30" s="75"/>
      <c r="GFK30" s="49"/>
      <c r="GFL30" s="49"/>
      <c r="GFN30" s="49"/>
      <c r="GFU30" s="75"/>
      <c r="GGA30" s="49"/>
      <c r="GGB30" s="49"/>
      <c r="GGD30" s="49"/>
      <c r="GGK30" s="75"/>
      <c r="GGQ30" s="49"/>
      <c r="GGR30" s="49"/>
      <c r="GGT30" s="49"/>
      <c r="GHA30" s="75"/>
      <c r="GHG30" s="49"/>
      <c r="GHH30" s="49"/>
      <c r="GHJ30" s="49"/>
      <c r="GHQ30" s="75"/>
      <c r="GHW30" s="49"/>
      <c r="GHX30" s="49"/>
      <c r="GHZ30" s="49"/>
      <c r="GIG30" s="75"/>
      <c r="GIM30" s="49"/>
      <c r="GIN30" s="49"/>
      <c r="GIP30" s="49"/>
      <c r="GIW30" s="75"/>
      <c r="GJC30" s="49"/>
      <c r="GJD30" s="49"/>
      <c r="GJF30" s="49"/>
      <c r="GJM30" s="75"/>
      <c r="GJS30" s="49"/>
      <c r="GJT30" s="49"/>
      <c r="GJV30" s="49"/>
      <c r="GKC30" s="75"/>
      <c r="GKI30" s="49"/>
      <c r="GKJ30" s="49"/>
      <c r="GKL30" s="49"/>
      <c r="GKS30" s="75"/>
      <c r="GKY30" s="49"/>
      <c r="GKZ30" s="49"/>
      <c r="GLB30" s="49"/>
      <c r="GLI30" s="75"/>
      <c r="GLO30" s="49"/>
      <c r="GLP30" s="49"/>
      <c r="GLR30" s="49"/>
      <c r="GLY30" s="75"/>
      <c r="GME30" s="49"/>
      <c r="GMF30" s="49"/>
      <c r="GMH30" s="49"/>
      <c r="GMO30" s="75"/>
      <c r="GMU30" s="49"/>
      <c r="GMV30" s="49"/>
      <c r="GMX30" s="49"/>
      <c r="GNE30" s="75"/>
      <c r="GNK30" s="49"/>
      <c r="GNL30" s="49"/>
      <c r="GNN30" s="49"/>
      <c r="GNU30" s="75"/>
      <c r="GOA30" s="49"/>
      <c r="GOB30" s="49"/>
      <c r="GOD30" s="49"/>
      <c r="GOK30" s="75"/>
      <c r="GOQ30" s="49"/>
      <c r="GOR30" s="49"/>
      <c r="GOT30" s="49"/>
      <c r="GPA30" s="75"/>
      <c r="GPG30" s="49"/>
      <c r="GPH30" s="49"/>
      <c r="GPJ30" s="49"/>
      <c r="GPQ30" s="75"/>
      <c r="GPW30" s="49"/>
      <c r="GPX30" s="49"/>
      <c r="GPZ30" s="49"/>
      <c r="GQG30" s="75"/>
      <c r="GQM30" s="49"/>
      <c r="GQN30" s="49"/>
      <c r="GQP30" s="49"/>
      <c r="GQW30" s="75"/>
      <c r="GRC30" s="49"/>
      <c r="GRD30" s="49"/>
      <c r="GRF30" s="49"/>
      <c r="GRM30" s="75"/>
      <c r="GRS30" s="49"/>
      <c r="GRT30" s="49"/>
      <c r="GRV30" s="49"/>
      <c r="GSC30" s="75"/>
      <c r="GSI30" s="49"/>
      <c r="GSJ30" s="49"/>
      <c r="GSL30" s="49"/>
      <c r="GSS30" s="75"/>
      <c r="GSY30" s="49"/>
      <c r="GSZ30" s="49"/>
      <c r="GTB30" s="49"/>
      <c r="GTI30" s="75"/>
      <c r="GTO30" s="49"/>
      <c r="GTP30" s="49"/>
      <c r="GTR30" s="49"/>
      <c r="GTY30" s="75"/>
      <c r="GUE30" s="49"/>
      <c r="GUF30" s="49"/>
      <c r="GUH30" s="49"/>
      <c r="GUO30" s="75"/>
      <c r="GUU30" s="49"/>
      <c r="GUV30" s="49"/>
      <c r="GUX30" s="49"/>
      <c r="GVE30" s="75"/>
      <c r="GVK30" s="49"/>
      <c r="GVL30" s="49"/>
      <c r="GVN30" s="49"/>
      <c r="GVU30" s="75"/>
      <c r="GWA30" s="49"/>
      <c r="GWB30" s="49"/>
      <c r="GWD30" s="49"/>
      <c r="GWK30" s="75"/>
      <c r="GWQ30" s="49"/>
      <c r="GWR30" s="49"/>
      <c r="GWT30" s="49"/>
      <c r="GXA30" s="75"/>
      <c r="GXG30" s="49"/>
      <c r="GXH30" s="49"/>
      <c r="GXJ30" s="49"/>
      <c r="GXQ30" s="75"/>
      <c r="GXW30" s="49"/>
      <c r="GXX30" s="49"/>
      <c r="GXZ30" s="49"/>
      <c r="GYG30" s="75"/>
      <c r="GYM30" s="49"/>
      <c r="GYN30" s="49"/>
      <c r="GYP30" s="49"/>
      <c r="GYW30" s="75"/>
      <c r="GZC30" s="49"/>
      <c r="GZD30" s="49"/>
      <c r="GZF30" s="49"/>
      <c r="GZM30" s="75"/>
      <c r="GZS30" s="49"/>
      <c r="GZT30" s="49"/>
      <c r="GZV30" s="49"/>
      <c r="HAC30" s="75"/>
      <c r="HAI30" s="49"/>
      <c r="HAJ30" s="49"/>
      <c r="HAL30" s="49"/>
      <c r="HAS30" s="75"/>
      <c r="HAY30" s="49"/>
      <c r="HAZ30" s="49"/>
      <c r="HBB30" s="49"/>
      <c r="HBI30" s="75"/>
      <c r="HBO30" s="49"/>
      <c r="HBP30" s="49"/>
      <c r="HBR30" s="49"/>
      <c r="HBY30" s="75"/>
      <c r="HCE30" s="49"/>
      <c r="HCF30" s="49"/>
      <c r="HCH30" s="49"/>
      <c r="HCO30" s="75"/>
      <c r="HCU30" s="49"/>
      <c r="HCV30" s="49"/>
      <c r="HCX30" s="49"/>
      <c r="HDE30" s="75"/>
      <c r="HDK30" s="49"/>
      <c r="HDL30" s="49"/>
      <c r="HDN30" s="49"/>
      <c r="HDU30" s="75"/>
      <c r="HEA30" s="49"/>
      <c r="HEB30" s="49"/>
      <c r="HED30" s="49"/>
      <c r="HEK30" s="75"/>
      <c r="HEQ30" s="49"/>
      <c r="HER30" s="49"/>
      <c r="HET30" s="49"/>
      <c r="HFA30" s="75"/>
      <c r="HFG30" s="49"/>
      <c r="HFH30" s="49"/>
      <c r="HFJ30" s="49"/>
      <c r="HFQ30" s="75"/>
      <c r="HFW30" s="49"/>
      <c r="HFX30" s="49"/>
      <c r="HFZ30" s="49"/>
      <c r="HGG30" s="75"/>
      <c r="HGM30" s="49"/>
      <c r="HGN30" s="49"/>
      <c r="HGP30" s="49"/>
      <c r="HGW30" s="75"/>
      <c r="HHC30" s="49"/>
      <c r="HHD30" s="49"/>
      <c r="HHF30" s="49"/>
      <c r="HHM30" s="75"/>
      <c r="HHS30" s="49"/>
      <c r="HHT30" s="49"/>
      <c r="HHV30" s="49"/>
      <c r="HIC30" s="75"/>
      <c r="HII30" s="49"/>
      <c r="HIJ30" s="49"/>
      <c r="HIL30" s="49"/>
      <c r="HIS30" s="75"/>
      <c r="HIY30" s="49"/>
      <c r="HIZ30" s="49"/>
      <c r="HJB30" s="49"/>
      <c r="HJI30" s="75"/>
      <c r="HJO30" s="49"/>
      <c r="HJP30" s="49"/>
      <c r="HJR30" s="49"/>
      <c r="HJY30" s="75"/>
      <c r="HKE30" s="49"/>
      <c r="HKF30" s="49"/>
      <c r="HKH30" s="49"/>
      <c r="HKO30" s="75"/>
      <c r="HKU30" s="49"/>
      <c r="HKV30" s="49"/>
      <c r="HKX30" s="49"/>
      <c r="HLE30" s="75"/>
      <c r="HLK30" s="49"/>
      <c r="HLL30" s="49"/>
      <c r="HLN30" s="49"/>
      <c r="HLU30" s="75"/>
      <c r="HMA30" s="49"/>
      <c r="HMB30" s="49"/>
      <c r="HMD30" s="49"/>
      <c r="HMK30" s="75"/>
      <c r="HMQ30" s="49"/>
      <c r="HMR30" s="49"/>
      <c r="HMT30" s="49"/>
      <c r="HNA30" s="75"/>
      <c r="HNG30" s="49"/>
      <c r="HNH30" s="49"/>
      <c r="HNJ30" s="49"/>
      <c r="HNQ30" s="75"/>
      <c r="HNW30" s="49"/>
      <c r="HNX30" s="49"/>
      <c r="HNZ30" s="49"/>
      <c r="HOG30" s="75"/>
      <c r="HOM30" s="49"/>
      <c r="HON30" s="49"/>
      <c r="HOP30" s="49"/>
      <c r="HOW30" s="75"/>
      <c r="HPC30" s="49"/>
      <c r="HPD30" s="49"/>
      <c r="HPF30" s="49"/>
      <c r="HPM30" s="75"/>
      <c r="HPS30" s="49"/>
      <c r="HPT30" s="49"/>
      <c r="HPV30" s="49"/>
      <c r="HQC30" s="75"/>
      <c r="HQI30" s="49"/>
      <c r="HQJ30" s="49"/>
      <c r="HQL30" s="49"/>
      <c r="HQS30" s="75"/>
      <c r="HQY30" s="49"/>
      <c r="HQZ30" s="49"/>
      <c r="HRB30" s="49"/>
      <c r="HRI30" s="75"/>
      <c r="HRO30" s="49"/>
      <c r="HRP30" s="49"/>
      <c r="HRR30" s="49"/>
      <c r="HRY30" s="75"/>
      <c r="HSE30" s="49"/>
      <c r="HSF30" s="49"/>
      <c r="HSH30" s="49"/>
      <c r="HSO30" s="75"/>
      <c r="HSU30" s="49"/>
      <c r="HSV30" s="49"/>
      <c r="HSX30" s="49"/>
      <c r="HTE30" s="75"/>
      <c r="HTK30" s="49"/>
      <c r="HTL30" s="49"/>
      <c r="HTN30" s="49"/>
      <c r="HTU30" s="75"/>
      <c r="HUA30" s="49"/>
      <c r="HUB30" s="49"/>
      <c r="HUD30" s="49"/>
      <c r="HUK30" s="75"/>
      <c r="HUQ30" s="49"/>
      <c r="HUR30" s="49"/>
      <c r="HUT30" s="49"/>
      <c r="HVA30" s="75"/>
      <c r="HVG30" s="49"/>
      <c r="HVH30" s="49"/>
      <c r="HVJ30" s="49"/>
      <c r="HVQ30" s="75"/>
      <c r="HVW30" s="49"/>
      <c r="HVX30" s="49"/>
      <c r="HVZ30" s="49"/>
      <c r="HWG30" s="75"/>
      <c r="HWM30" s="49"/>
      <c r="HWN30" s="49"/>
      <c r="HWP30" s="49"/>
      <c r="HWW30" s="75"/>
      <c r="HXC30" s="49"/>
      <c r="HXD30" s="49"/>
      <c r="HXF30" s="49"/>
      <c r="HXM30" s="75"/>
      <c r="HXS30" s="49"/>
      <c r="HXT30" s="49"/>
      <c r="HXV30" s="49"/>
      <c r="HYC30" s="75"/>
      <c r="HYI30" s="49"/>
      <c r="HYJ30" s="49"/>
      <c r="HYL30" s="49"/>
      <c r="HYS30" s="75"/>
      <c r="HYY30" s="49"/>
      <c r="HYZ30" s="49"/>
      <c r="HZB30" s="49"/>
      <c r="HZI30" s="75"/>
      <c r="HZO30" s="49"/>
      <c r="HZP30" s="49"/>
      <c r="HZR30" s="49"/>
      <c r="HZY30" s="75"/>
      <c r="IAE30" s="49"/>
      <c r="IAF30" s="49"/>
      <c r="IAH30" s="49"/>
      <c r="IAO30" s="75"/>
      <c r="IAU30" s="49"/>
      <c r="IAV30" s="49"/>
      <c r="IAX30" s="49"/>
      <c r="IBE30" s="75"/>
      <c r="IBK30" s="49"/>
      <c r="IBL30" s="49"/>
      <c r="IBN30" s="49"/>
      <c r="IBU30" s="75"/>
      <c r="ICA30" s="49"/>
      <c r="ICB30" s="49"/>
      <c r="ICD30" s="49"/>
      <c r="ICK30" s="75"/>
      <c r="ICQ30" s="49"/>
      <c r="ICR30" s="49"/>
      <c r="ICT30" s="49"/>
      <c r="IDA30" s="75"/>
      <c r="IDG30" s="49"/>
      <c r="IDH30" s="49"/>
      <c r="IDJ30" s="49"/>
      <c r="IDQ30" s="75"/>
      <c r="IDW30" s="49"/>
      <c r="IDX30" s="49"/>
      <c r="IDZ30" s="49"/>
      <c r="IEG30" s="75"/>
      <c r="IEM30" s="49"/>
      <c r="IEN30" s="49"/>
      <c r="IEP30" s="49"/>
      <c r="IEW30" s="75"/>
      <c r="IFC30" s="49"/>
      <c r="IFD30" s="49"/>
      <c r="IFF30" s="49"/>
      <c r="IFM30" s="75"/>
      <c r="IFS30" s="49"/>
      <c r="IFT30" s="49"/>
      <c r="IFV30" s="49"/>
      <c r="IGC30" s="75"/>
      <c r="IGI30" s="49"/>
      <c r="IGJ30" s="49"/>
      <c r="IGL30" s="49"/>
      <c r="IGS30" s="75"/>
      <c r="IGY30" s="49"/>
      <c r="IGZ30" s="49"/>
      <c r="IHB30" s="49"/>
      <c r="IHI30" s="75"/>
      <c r="IHO30" s="49"/>
      <c r="IHP30" s="49"/>
      <c r="IHR30" s="49"/>
      <c r="IHY30" s="75"/>
      <c r="IIE30" s="49"/>
      <c r="IIF30" s="49"/>
      <c r="IIH30" s="49"/>
      <c r="IIO30" s="75"/>
      <c r="IIU30" s="49"/>
      <c r="IIV30" s="49"/>
      <c r="IIX30" s="49"/>
      <c r="IJE30" s="75"/>
      <c r="IJK30" s="49"/>
      <c r="IJL30" s="49"/>
      <c r="IJN30" s="49"/>
      <c r="IJU30" s="75"/>
      <c r="IKA30" s="49"/>
      <c r="IKB30" s="49"/>
      <c r="IKD30" s="49"/>
      <c r="IKK30" s="75"/>
      <c r="IKQ30" s="49"/>
      <c r="IKR30" s="49"/>
      <c r="IKT30" s="49"/>
      <c r="ILA30" s="75"/>
      <c r="ILG30" s="49"/>
      <c r="ILH30" s="49"/>
      <c r="ILJ30" s="49"/>
      <c r="ILQ30" s="75"/>
      <c r="ILW30" s="49"/>
      <c r="ILX30" s="49"/>
      <c r="ILZ30" s="49"/>
      <c r="IMG30" s="75"/>
      <c r="IMM30" s="49"/>
      <c r="IMN30" s="49"/>
      <c r="IMP30" s="49"/>
      <c r="IMW30" s="75"/>
      <c r="INC30" s="49"/>
      <c r="IND30" s="49"/>
      <c r="INF30" s="49"/>
      <c r="INM30" s="75"/>
      <c r="INS30" s="49"/>
      <c r="INT30" s="49"/>
      <c r="INV30" s="49"/>
      <c r="IOC30" s="75"/>
      <c r="IOI30" s="49"/>
      <c r="IOJ30" s="49"/>
      <c r="IOL30" s="49"/>
      <c r="IOS30" s="75"/>
      <c r="IOY30" s="49"/>
      <c r="IOZ30" s="49"/>
      <c r="IPB30" s="49"/>
      <c r="IPI30" s="75"/>
      <c r="IPO30" s="49"/>
      <c r="IPP30" s="49"/>
      <c r="IPR30" s="49"/>
      <c r="IPY30" s="75"/>
      <c r="IQE30" s="49"/>
      <c r="IQF30" s="49"/>
      <c r="IQH30" s="49"/>
      <c r="IQO30" s="75"/>
      <c r="IQU30" s="49"/>
      <c r="IQV30" s="49"/>
      <c r="IQX30" s="49"/>
      <c r="IRE30" s="75"/>
      <c r="IRK30" s="49"/>
      <c r="IRL30" s="49"/>
      <c r="IRN30" s="49"/>
      <c r="IRU30" s="75"/>
      <c r="ISA30" s="49"/>
      <c r="ISB30" s="49"/>
      <c r="ISD30" s="49"/>
      <c r="ISK30" s="75"/>
      <c r="ISQ30" s="49"/>
      <c r="ISR30" s="49"/>
      <c r="IST30" s="49"/>
      <c r="ITA30" s="75"/>
      <c r="ITG30" s="49"/>
      <c r="ITH30" s="49"/>
      <c r="ITJ30" s="49"/>
      <c r="ITQ30" s="75"/>
      <c r="ITW30" s="49"/>
      <c r="ITX30" s="49"/>
      <c r="ITZ30" s="49"/>
      <c r="IUG30" s="75"/>
      <c r="IUM30" s="49"/>
      <c r="IUN30" s="49"/>
      <c r="IUP30" s="49"/>
      <c r="IUW30" s="75"/>
      <c r="IVC30" s="49"/>
      <c r="IVD30" s="49"/>
      <c r="IVF30" s="49"/>
      <c r="IVM30" s="75"/>
      <c r="IVS30" s="49"/>
      <c r="IVT30" s="49"/>
      <c r="IVV30" s="49"/>
      <c r="IWC30" s="75"/>
      <c r="IWI30" s="49"/>
      <c r="IWJ30" s="49"/>
      <c r="IWL30" s="49"/>
      <c r="IWS30" s="75"/>
      <c r="IWY30" s="49"/>
      <c r="IWZ30" s="49"/>
      <c r="IXB30" s="49"/>
      <c r="IXI30" s="75"/>
      <c r="IXO30" s="49"/>
      <c r="IXP30" s="49"/>
      <c r="IXR30" s="49"/>
      <c r="IXY30" s="75"/>
      <c r="IYE30" s="49"/>
      <c r="IYF30" s="49"/>
      <c r="IYH30" s="49"/>
      <c r="IYO30" s="75"/>
      <c r="IYU30" s="49"/>
      <c r="IYV30" s="49"/>
      <c r="IYX30" s="49"/>
      <c r="IZE30" s="75"/>
      <c r="IZK30" s="49"/>
      <c r="IZL30" s="49"/>
      <c r="IZN30" s="49"/>
      <c r="IZU30" s="75"/>
      <c r="JAA30" s="49"/>
      <c r="JAB30" s="49"/>
      <c r="JAD30" s="49"/>
      <c r="JAK30" s="75"/>
      <c r="JAQ30" s="49"/>
      <c r="JAR30" s="49"/>
      <c r="JAT30" s="49"/>
      <c r="JBA30" s="75"/>
      <c r="JBG30" s="49"/>
      <c r="JBH30" s="49"/>
      <c r="JBJ30" s="49"/>
      <c r="JBQ30" s="75"/>
      <c r="JBW30" s="49"/>
      <c r="JBX30" s="49"/>
      <c r="JBZ30" s="49"/>
      <c r="JCG30" s="75"/>
      <c r="JCM30" s="49"/>
      <c r="JCN30" s="49"/>
      <c r="JCP30" s="49"/>
      <c r="JCW30" s="75"/>
      <c r="JDC30" s="49"/>
      <c r="JDD30" s="49"/>
      <c r="JDF30" s="49"/>
      <c r="JDM30" s="75"/>
      <c r="JDS30" s="49"/>
      <c r="JDT30" s="49"/>
      <c r="JDV30" s="49"/>
      <c r="JEC30" s="75"/>
      <c r="JEI30" s="49"/>
      <c r="JEJ30" s="49"/>
      <c r="JEL30" s="49"/>
      <c r="JES30" s="75"/>
      <c r="JEY30" s="49"/>
      <c r="JEZ30" s="49"/>
      <c r="JFB30" s="49"/>
      <c r="JFI30" s="75"/>
      <c r="JFO30" s="49"/>
      <c r="JFP30" s="49"/>
      <c r="JFR30" s="49"/>
      <c r="JFY30" s="75"/>
      <c r="JGE30" s="49"/>
      <c r="JGF30" s="49"/>
      <c r="JGH30" s="49"/>
      <c r="JGO30" s="75"/>
      <c r="JGU30" s="49"/>
      <c r="JGV30" s="49"/>
      <c r="JGX30" s="49"/>
      <c r="JHE30" s="75"/>
      <c r="JHK30" s="49"/>
      <c r="JHL30" s="49"/>
      <c r="JHN30" s="49"/>
      <c r="JHU30" s="75"/>
      <c r="JIA30" s="49"/>
      <c r="JIB30" s="49"/>
      <c r="JID30" s="49"/>
      <c r="JIK30" s="75"/>
      <c r="JIQ30" s="49"/>
      <c r="JIR30" s="49"/>
      <c r="JIT30" s="49"/>
      <c r="JJA30" s="75"/>
      <c r="JJG30" s="49"/>
      <c r="JJH30" s="49"/>
      <c r="JJJ30" s="49"/>
      <c r="JJQ30" s="75"/>
      <c r="JJW30" s="49"/>
      <c r="JJX30" s="49"/>
      <c r="JJZ30" s="49"/>
      <c r="JKG30" s="75"/>
      <c r="JKM30" s="49"/>
      <c r="JKN30" s="49"/>
      <c r="JKP30" s="49"/>
      <c r="JKW30" s="75"/>
      <c r="JLC30" s="49"/>
      <c r="JLD30" s="49"/>
      <c r="JLF30" s="49"/>
      <c r="JLM30" s="75"/>
      <c r="JLS30" s="49"/>
      <c r="JLT30" s="49"/>
      <c r="JLV30" s="49"/>
      <c r="JMC30" s="75"/>
      <c r="JMI30" s="49"/>
      <c r="JMJ30" s="49"/>
      <c r="JML30" s="49"/>
      <c r="JMS30" s="75"/>
      <c r="JMY30" s="49"/>
      <c r="JMZ30" s="49"/>
      <c r="JNB30" s="49"/>
      <c r="JNI30" s="75"/>
      <c r="JNO30" s="49"/>
      <c r="JNP30" s="49"/>
      <c r="JNR30" s="49"/>
      <c r="JNY30" s="75"/>
      <c r="JOE30" s="49"/>
      <c r="JOF30" s="49"/>
      <c r="JOH30" s="49"/>
      <c r="JOO30" s="75"/>
      <c r="JOU30" s="49"/>
      <c r="JOV30" s="49"/>
      <c r="JOX30" s="49"/>
      <c r="JPE30" s="75"/>
      <c r="JPK30" s="49"/>
      <c r="JPL30" s="49"/>
      <c r="JPN30" s="49"/>
      <c r="JPU30" s="75"/>
      <c r="JQA30" s="49"/>
      <c r="JQB30" s="49"/>
      <c r="JQD30" s="49"/>
      <c r="JQK30" s="75"/>
      <c r="JQQ30" s="49"/>
      <c r="JQR30" s="49"/>
      <c r="JQT30" s="49"/>
      <c r="JRA30" s="75"/>
      <c r="JRG30" s="49"/>
      <c r="JRH30" s="49"/>
      <c r="JRJ30" s="49"/>
      <c r="JRQ30" s="75"/>
      <c r="JRW30" s="49"/>
      <c r="JRX30" s="49"/>
      <c r="JRZ30" s="49"/>
      <c r="JSG30" s="75"/>
      <c r="JSM30" s="49"/>
      <c r="JSN30" s="49"/>
      <c r="JSP30" s="49"/>
      <c r="JSW30" s="75"/>
      <c r="JTC30" s="49"/>
      <c r="JTD30" s="49"/>
      <c r="JTF30" s="49"/>
      <c r="JTM30" s="75"/>
      <c r="JTS30" s="49"/>
      <c r="JTT30" s="49"/>
      <c r="JTV30" s="49"/>
      <c r="JUC30" s="75"/>
      <c r="JUI30" s="49"/>
      <c r="JUJ30" s="49"/>
      <c r="JUL30" s="49"/>
      <c r="JUS30" s="75"/>
      <c r="JUY30" s="49"/>
      <c r="JUZ30" s="49"/>
      <c r="JVB30" s="49"/>
      <c r="JVI30" s="75"/>
      <c r="JVO30" s="49"/>
      <c r="JVP30" s="49"/>
      <c r="JVR30" s="49"/>
      <c r="JVY30" s="75"/>
      <c r="JWE30" s="49"/>
      <c r="JWF30" s="49"/>
      <c r="JWH30" s="49"/>
      <c r="JWO30" s="75"/>
      <c r="JWU30" s="49"/>
      <c r="JWV30" s="49"/>
      <c r="JWX30" s="49"/>
      <c r="JXE30" s="75"/>
      <c r="JXK30" s="49"/>
      <c r="JXL30" s="49"/>
      <c r="JXN30" s="49"/>
      <c r="JXU30" s="75"/>
      <c r="JYA30" s="49"/>
      <c r="JYB30" s="49"/>
      <c r="JYD30" s="49"/>
      <c r="JYK30" s="75"/>
      <c r="JYQ30" s="49"/>
      <c r="JYR30" s="49"/>
      <c r="JYT30" s="49"/>
      <c r="JZA30" s="75"/>
      <c r="JZG30" s="49"/>
      <c r="JZH30" s="49"/>
      <c r="JZJ30" s="49"/>
      <c r="JZQ30" s="75"/>
      <c r="JZW30" s="49"/>
      <c r="JZX30" s="49"/>
      <c r="JZZ30" s="49"/>
      <c r="KAG30" s="75"/>
      <c r="KAM30" s="49"/>
      <c r="KAN30" s="49"/>
      <c r="KAP30" s="49"/>
      <c r="KAW30" s="75"/>
      <c r="KBC30" s="49"/>
      <c r="KBD30" s="49"/>
      <c r="KBF30" s="49"/>
      <c r="KBM30" s="75"/>
      <c r="KBS30" s="49"/>
      <c r="KBT30" s="49"/>
      <c r="KBV30" s="49"/>
      <c r="KCC30" s="75"/>
      <c r="KCI30" s="49"/>
      <c r="KCJ30" s="49"/>
      <c r="KCL30" s="49"/>
      <c r="KCS30" s="75"/>
      <c r="KCY30" s="49"/>
      <c r="KCZ30" s="49"/>
      <c r="KDB30" s="49"/>
      <c r="KDI30" s="75"/>
      <c r="KDO30" s="49"/>
      <c r="KDP30" s="49"/>
      <c r="KDR30" s="49"/>
      <c r="KDY30" s="75"/>
      <c r="KEE30" s="49"/>
      <c r="KEF30" s="49"/>
      <c r="KEH30" s="49"/>
      <c r="KEO30" s="75"/>
      <c r="KEU30" s="49"/>
      <c r="KEV30" s="49"/>
      <c r="KEX30" s="49"/>
      <c r="KFE30" s="75"/>
      <c r="KFK30" s="49"/>
      <c r="KFL30" s="49"/>
      <c r="KFN30" s="49"/>
      <c r="KFU30" s="75"/>
      <c r="KGA30" s="49"/>
      <c r="KGB30" s="49"/>
      <c r="KGD30" s="49"/>
      <c r="KGK30" s="75"/>
      <c r="KGQ30" s="49"/>
      <c r="KGR30" s="49"/>
      <c r="KGT30" s="49"/>
      <c r="KHA30" s="75"/>
      <c r="KHG30" s="49"/>
      <c r="KHH30" s="49"/>
      <c r="KHJ30" s="49"/>
      <c r="KHQ30" s="75"/>
      <c r="KHW30" s="49"/>
      <c r="KHX30" s="49"/>
      <c r="KHZ30" s="49"/>
      <c r="KIG30" s="75"/>
      <c r="KIM30" s="49"/>
      <c r="KIN30" s="49"/>
      <c r="KIP30" s="49"/>
      <c r="KIW30" s="75"/>
      <c r="KJC30" s="49"/>
      <c r="KJD30" s="49"/>
      <c r="KJF30" s="49"/>
      <c r="KJM30" s="75"/>
      <c r="KJS30" s="49"/>
      <c r="KJT30" s="49"/>
      <c r="KJV30" s="49"/>
      <c r="KKC30" s="75"/>
      <c r="KKI30" s="49"/>
      <c r="KKJ30" s="49"/>
      <c r="KKL30" s="49"/>
      <c r="KKS30" s="75"/>
      <c r="KKY30" s="49"/>
      <c r="KKZ30" s="49"/>
      <c r="KLB30" s="49"/>
      <c r="KLI30" s="75"/>
      <c r="KLO30" s="49"/>
      <c r="KLP30" s="49"/>
      <c r="KLR30" s="49"/>
      <c r="KLY30" s="75"/>
      <c r="KME30" s="49"/>
      <c r="KMF30" s="49"/>
      <c r="KMH30" s="49"/>
      <c r="KMO30" s="75"/>
      <c r="KMU30" s="49"/>
      <c r="KMV30" s="49"/>
      <c r="KMX30" s="49"/>
      <c r="KNE30" s="75"/>
      <c r="KNK30" s="49"/>
      <c r="KNL30" s="49"/>
      <c r="KNN30" s="49"/>
      <c r="KNU30" s="75"/>
      <c r="KOA30" s="49"/>
      <c r="KOB30" s="49"/>
      <c r="KOD30" s="49"/>
      <c r="KOK30" s="75"/>
      <c r="KOQ30" s="49"/>
      <c r="KOR30" s="49"/>
      <c r="KOT30" s="49"/>
      <c r="KPA30" s="75"/>
      <c r="KPG30" s="49"/>
      <c r="KPH30" s="49"/>
      <c r="KPJ30" s="49"/>
      <c r="KPQ30" s="75"/>
      <c r="KPW30" s="49"/>
      <c r="KPX30" s="49"/>
      <c r="KPZ30" s="49"/>
      <c r="KQG30" s="75"/>
      <c r="KQM30" s="49"/>
      <c r="KQN30" s="49"/>
      <c r="KQP30" s="49"/>
      <c r="KQW30" s="75"/>
      <c r="KRC30" s="49"/>
      <c r="KRD30" s="49"/>
      <c r="KRF30" s="49"/>
      <c r="KRM30" s="75"/>
      <c r="KRS30" s="49"/>
      <c r="KRT30" s="49"/>
      <c r="KRV30" s="49"/>
      <c r="KSC30" s="75"/>
      <c r="KSI30" s="49"/>
      <c r="KSJ30" s="49"/>
      <c r="KSL30" s="49"/>
      <c r="KSS30" s="75"/>
      <c r="KSY30" s="49"/>
      <c r="KSZ30" s="49"/>
      <c r="KTB30" s="49"/>
      <c r="KTI30" s="75"/>
      <c r="KTO30" s="49"/>
      <c r="KTP30" s="49"/>
      <c r="KTR30" s="49"/>
      <c r="KTY30" s="75"/>
      <c r="KUE30" s="49"/>
      <c r="KUF30" s="49"/>
      <c r="KUH30" s="49"/>
      <c r="KUO30" s="75"/>
      <c r="KUU30" s="49"/>
      <c r="KUV30" s="49"/>
      <c r="KUX30" s="49"/>
      <c r="KVE30" s="75"/>
      <c r="KVK30" s="49"/>
      <c r="KVL30" s="49"/>
      <c r="KVN30" s="49"/>
      <c r="KVU30" s="75"/>
      <c r="KWA30" s="49"/>
      <c r="KWB30" s="49"/>
      <c r="KWD30" s="49"/>
      <c r="KWK30" s="75"/>
      <c r="KWQ30" s="49"/>
      <c r="KWR30" s="49"/>
      <c r="KWT30" s="49"/>
      <c r="KXA30" s="75"/>
      <c r="KXG30" s="49"/>
      <c r="KXH30" s="49"/>
      <c r="KXJ30" s="49"/>
      <c r="KXQ30" s="75"/>
      <c r="KXW30" s="49"/>
      <c r="KXX30" s="49"/>
      <c r="KXZ30" s="49"/>
      <c r="KYG30" s="75"/>
      <c r="KYM30" s="49"/>
      <c r="KYN30" s="49"/>
      <c r="KYP30" s="49"/>
      <c r="KYW30" s="75"/>
      <c r="KZC30" s="49"/>
      <c r="KZD30" s="49"/>
      <c r="KZF30" s="49"/>
      <c r="KZM30" s="75"/>
      <c r="KZS30" s="49"/>
      <c r="KZT30" s="49"/>
      <c r="KZV30" s="49"/>
      <c r="LAC30" s="75"/>
      <c r="LAI30" s="49"/>
      <c r="LAJ30" s="49"/>
      <c r="LAL30" s="49"/>
      <c r="LAS30" s="75"/>
      <c r="LAY30" s="49"/>
      <c r="LAZ30" s="49"/>
      <c r="LBB30" s="49"/>
      <c r="LBI30" s="75"/>
      <c r="LBO30" s="49"/>
      <c r="LBP30" s="49"/>
      <c r="LBR30" s="49"/>
      <c r="LBY30" s="75"/>
      <c r="LCE30" s="49"/>
      <c r="LCF30" s="49"/>
      <c r="LCH30" s="49"/>
      <c r="LCO30" s="75"/>
      <c r="LCU30" s="49"/>
      <c r="LCV30" s="49"/>
      <c r="LCX30" s="49"/>
      <c r="LDE30" s="75"/>
      <c r="LDK30" s="49"/>
      <c r="LDL30" s="49"/>
      <c r="LDN30" s="49"/>
      <c r="LDU30" s="75"/>
      <c r="LEA30" s="49"/>
      <c r="LEB30" s="49"/>
      <c r="LED30" s="49"/>
      <c r="LEK30" s="75"/>
      <c r="LEQ30" s="49"/>
      <c r="LER30" s="49"/>
      <c r="LET30" s="49"/>
      <c r="LFA30" s="75"/>
      <c r="LFG30" s="49"/>
      <c r="LFH30" s="49"/>
      <c r="LFJ30" s="49"/>
      <c r="LFQ30" s="75"/>
      <c r="LFW30" s="49"/>
      <c r="LFX30" s="49"/>
      <c r="LFZ30" s="49"/>
      <c r="LGG30" s="75"/>
      <c r="LGM30" s="49"/>
      <c r="LGN30" s="49"/>
      <c r="LGP30" s="49"/>
      <c r="LGW30" s="75"/>
      <c r="LHC30" s="49"/>
      <c r="LHD30" s="49"/>
      <c r="LHF30" s="49"/>
      <c r="LHM30" s="75"/>
      <c r="LHS30" s="49"/>
      <c r="LHT30" s="49"/>
      <c r="LHV30" s="49"/>
      <c r="LIC30" s="75"/>
      <c r="LII30" s="49"/>
      <c r="LIJ30" s="49"/>
      <c r="LIL30" s="49"/>
      <c r="LIS30" s="75"/>
      <c r="LIY30" s="49"/>
      <c r="LIZ30" s="49"/>
      <c r="LJB30" s="49"/>
      <c r="LJI30" s="75"/>
      <c r="LJO30" s="49"/>
      <c r="LJP30" s="49"/>
      <c r="LJR30" s="49"/>
      <c r="LJY30" s="75"/>
      <c r="LKE30" s="49"/>
      <c r="LKF30" s="49"/>
      <c r="LKH30" s="49"/>
      <c r="LKO30" s="75"/>
      <c r="LKU30" s="49"/>
      <c r="LKV30" s="49"/>
      <c r="LKX30" s="49"/>
      <c r="LLE30" s="75"/>
      <c r="LLK30" s="49"/>
      <c r="LLL30" s="49"/>
      <c r="LLN30" s="49"/>
      <c r="LLU30" s="75"/>
      <c r="LMA30" s="49"/>
      <c r="LMB30" s="49"/>
      <c r="LMD30" s="49"/>
      <c r="LMK30" s="75"/>
      <c r="LMQ30" s="49"/>
      <c r="LMR30" s="49"/>
      <c r="LMT30" s="49"/>
      <c r="LNA30" s="75"/>
      <c r="LNG30" s="49"/>
      <c r="LNH30" s="49"/>
      <c r="LNJ30" s="49"/>
      <c r="LNQ30" s="75"/>
      <c r="LNW30" s="49"/>
      <c r="LNX30" s="49"/>
      <c r="LNZ30" s="49"/>
      <c r="LOG30" s="75"/>
      <c r="LOM30" s="49"/>
      <c r="LON30" s="49"/>
      <c r="LOP30" s="49"/>
      <c r="LOW30" s="75"/>
      <c r="LPC30" s="49"/>
      <c r="LPD30" s="49"/>
      <c r="LPF30" s="49"/>
      <c r="LPM30" s="75"/>
      <c r="LPS30" s="49"/>
      <c r="LPT30" s="49"/>
      <c r="LPV30" s="49"/>
      <c r="LQC30" s="75"/>
      <c r="LQI30" s="49"/>
      <c r="LQJ30" s="49"/>
      <c r="LQL30" s="49"/>
      <c r="LQS30" s="75"/>
      <c r="LQY30" s="49"/>
      <c r="LQZ30" s="49"/>
      <c r="LRB30" s="49"/>
      <c r="LRI30" s="75"/>
      <c r="LRO30" s="49"/>
      <c r="LRP30" s="49"/>
      <c r="LRR30" s="49"/>
      <c r="LRY30" s="75"/>
      <c r="LSE30" s="49"/>
      <c r="LSF30" s="49"/>
      <c r="LSH30" s="49"/>
      <c r="LSO30" s="75"/>
      <c r="LSU30" s="49"/>
      <c r="LSV30" s="49"/>
      <c r="LSX30" s="49"/>
      <c r="LTE30" s="75"/>
      <c r="LTK30" s="49"/>
      <c r="LTL30" s="49"/>
      <c r="LTN30" s="49"/>
      <c r="LTU30" s="75"/>
      <c r="LUA30" s="49"/>
      <c r="LUB30" s="49"/>
      <c r="LUD30" s="49"/>
      <c r="LUK30" s="75"/>
      <c r="LUQ30" s="49"/>
      <c r="LUR30" s="49"/>
      <c r="LUT30" s="49"/>
      <c r="LVA30" s="75"/>
      <c r="LVG30" s="49"/>
      <c r="LVH30" s="49"/>
      <c r="LVJ30" s="49"/>
      <c r="LVQ30" s="75"/>
      <c r="LVW30" s="49"/>
      <c r="LVX30" s="49"/>
      <c r="LVZ30" s="49"/>
      <c r="LWG30" s="75"/>
      <c r="LWM30" s="49"/>
      <c r="LWN30" s="49"/>
      <c r="LWP30" s="49"/>
      <c r="LWW30" s="75"/>
      <c r="LXC30" s="49"/>
      <c r="LXD30" s="49"/>
      <c r="LXF30" s="49"/>
      <c r="LXM30" s="75"/>
      <c r="LXS30" s="49"/>
      <c r="LXT30" s="49"/>
      <c r="LXV30" s="49"/>
      <c r="LYC30" s="75"/>
      <c r="LYI30" s="49"/>
      <c r="LYJ30" s="49"/>
      <c r="LYL30" s="49"/>
      <c r="LYS30" s="75"/>
      <c r="LYY30" s="49"/>
      <c r="LYZ30" s="49"/>
      <c r="LZB30" s="49"/>
      <c r="LZI30" s="75"/>
      <c r="LZO30" s="49"/>
      <c r="LZP30" s="49"/>
      <c r="LZR30" s="49"/>
      <c r="LZY30" s="75"/>
      <c r="MAE30" s="49"/>
      <c r="MAF30" s="49"/>
      <c r="MAH30" s="49"/>
      <c r="MAO30" s="75"/>
      <c r="MAU30" s="49"/>
      <c r="MAV30" s="49"/>
      <c r="MAX30" s="49"/>
      <c r="MBE30" s="75"/>
      <c r="MBK30" s="49"/>
      <c r="MBL30" s="49"/>
      <c r="MBN30" s="49"/>
      <c r="MBU30" s="75"/>
      <c r="MCA30" s="49"/>
      <c r="MCB30" s="49"/>
      <c r="MCD30" s="49"/>
      <c r="MCK30" s="75"/>
      <c r="MCQ30" s="49"/>
      <c r="MCR30" s="49"/>
      <c r="MCT30" s="49"/>
      <c r="MDA30" s="75"/>
      <c r="MDG30" s="49"/>
      <c r="MDH30" s="49"/>
      <c r="MDJ30" s="49"/>
      <c r="MDQ30" s="75"/>
      <c r="MDW30" s="49"/>
      <c r="MDX30" s="49"/>
      <c r="MDZ30" s="49"/>
      <c r="MEG30" s="75"/>
      <c r="MEM30" s="49"/>
      <c r="MEN30" s="49"/>
      <c r="MEP30" s="49"/>
      <c r="MEW30" s="75"/>
      <c r="MFC30" s="49"/>
      <c r="MFD30" s="49"/>
      <c r="MFF30" s="49"/>
      <c r="MFM30" s="75"/>
      <c r="MFS30" s="49"/>
      <c r="MFT30" s="49"/>
      <c r="MFV30" s="49"/>
      <c r="MGC30" s="75"/>
      <c r="MGI30" s="49"/>
      <c r="MGJ30" s="49"/>
      <c r="MGL30" s="49"/>
      <c r="MGS30" s="75"/>
      <c r="MGY30" s="49"/>
      <c r="MGZ30" s="49"/>
      <c r="MHB30" s="49"/>
      <c r="MHI30" s="75"/>
      <c r="MHO30" s="49"/>
      <c r="MHP30" s="49"/>
      <c r="MHR30" s="49"/>
      <c r="MHY30" s="75"/>
      <c r="MIE30" s="49"/>
      <c r="MIF30" s="49"/>
      <c r="MIH30" s="49"/>
      <c r="MIO30" s="75"/>
      <c r="MIU30" s="49"/>
      <c r="MIV30" s="49"/>
      <c r="MIX30" s="49"/>
      <c r="MJE30" s="75"/>
      <c r="MJK30" s="49"/>
      <c r="MJL30" s="49"/>
      <c r="MJN30" s="49"/>
      <c r="MJU30" s="75"/>
      <c r="MKA30" s="49"/>
      <c r="MKB30" s="49"/>
      <c r="MKD30" s="49"/>
      <c r="MKK30" s="75"/>
      <c r="MKQ30" s="49"/>
      <c r="MKR30" s="49"/>
      <c r="MKT30" s="49"/>
      <c r="MLA30" s="75"/>
      <c r="MLG30" s="49"/>
      <c r="MLH30" s="49"/>
      <c r="MLJ30" s="49"/>
      <c r="MLQ30" s="75"/>
      <c r="MLW30" s="49"/>
      <c r="MLX30" s="49"/>
      <c r="MLZ30" s="49"/>
      <c r="MMG30" s="75"/>
      <c r="MMM30" s="49"/>
      <c r="MMN30" s="49"/>
      <c r="MMP30" s="49"/>
      <c r="MMW30" s="75"/>
      <c r="MNC30" s="49"/>
      <c r="MND30" s="49"/>
      <c r="MNF30" s="49"/>
      <c r="MNM30" s="75"/>
      <c r="MNS30" s="49"/>
      <c r="MNT30" s="49"/>
      <c r="MNV30" s="49"/>
      <c r="MOC30" s="75"/>
      <c r="MOI30" s="49"/>
      <c r="MOJ30" s="49"/>
      <c r="MOL30" s="49"/>
      <c r="MOS30" s="75"/>
      <c r="MOY30" s="49"/>
      <c r="MOZ30" s="49"/>
      <c r="MPB30" s="49"/>
      <c r="MPI30" s="75"/>
      <c r="MPO30" s="49"/>
      <c r="MPP30" s="49"/>
      <c r="MPR30" s="49"/>
      <c r="MPY30" s="75"/>
      <c r="MQE30" s="49"/>
      <c r="MQF30" s="49"/>
      <c r="MQH30" s="49"/>
      <c r="MQO30" s="75"/>
      <c r="MQU30" s="49"/>
      <c r="MQV30" s="49"/>
      <c r="MQX30" s="49"/>
      <c r="MRE30" s="75"/>
      <c r="MRK30" s="49"/>
      <c r="MRL30" s="49"/>
      <c r="MRN30" s="49"/>
      <c r="MRU30" s="75"/>
      <c r="MSA30" s="49"/>
      <c r="MSB30" s="49"/>
      <c r="MSD30" s="49"/>
      <c r="MSK30" s="75"/>
      <c r="MSQ30" s="49"/>
      <c r="MSR30" s="49"/>
      <c r="MST30" s="49"/>
      <c r="MTA30" s="75"/>
      <c r="MTG30" s="49"/>
      <c r="MTH30" s="49"/>
      <c r="MTJ30" s="49"/>
      <c r="MTQ30" s="75"/>
      <c r="MTW30" s="49"/>
      <c r="MTX30" s="49"/>
      <c r="MTZ30" s="49"/>
      <c r="MUG30" s="75"/>
      <c r="MUM30" s="49"/>
      <c r="MUN30" s="49"/>
      <c r="MUP30" s="49"/>
      <c r="MUW30" s="75"/>
      <c r="MVC30" s="49"/>
      <c r="MVD30" s="49"/>
      <c r="MVF30" s="49"/>
      <c r="MVM30" s="75"/>
      <c r="MVS30" s="49"/>
      <c r="MVT30" s="49"/>
      <c r="MVV30" s="49"/>
      <c r="MWC30" s="75"/>
      <c r="MWI30" s="49"/>
      <c r="MWJ30" s="49"/>
      <c r="MWL30" s="49"/>
      <c r="MWS30" s="75"/>
      <c r="MWY30" s="49"/>
      <c r="MWZ30" s="49"/>
      <c r="MXB30" s="49"/>
      <c r="MXI30" s="75"/>
      <c r="MXO30" s="49"/>
      <c r="MXP30" s="49"/>
      <c r="MXR30" s="49"/>
      <c r="MXY30" s="75"/>
      <c r="MYE30" s="49"/>
      <c r="MYF30" s="49"/>
      <c r="MYH30" s="49"/>
      <c r="MYO30" s="75"/>
      <c r="MYU30" s="49"/>
      <c r="MYV30" s="49"/>
      <c r="MYX30" s="49"/>
      <c r="MZE30" s="75"/>
      <c r="MZK30" s="49"/>
      <c r="MZL30" s="49"/>
      <c r="MZN30" s="49"/>
      <c r="MZU30" s="75"/>
      <c r="NAA30" s="49"/>
      <c r="NAB30" s="49"/>
      <c r="NAD30" s="49"/>
      <c r="NAK30" s="75"/>
      <c r="NAQ30" s="49"/>
      <c r="NAR30" s="49"/>
      <c r="NAT30" s="49"/>
      <c r="NBA30" s="75"/>
      <c r="NBG30" s="49"/>
      <c r="NBH30" s="49"/>
      <c r="NBJ30" s="49"/>
      <c r="NBQ30" s="75"/>
      <c r="NBW30" s="49"/>
      <c r="NBX30" s="49"/>
      <c r="NBZ30" s="49"/>
      <c r="NCG30" s="75"/>
      <c r="NCM30" s="49"/>
      <c r="NCN30" s="49"/>
      <c r="NCP30" s="49"/>
      <c r="NCW30" s="75"/>
      <c r="NDC30" s="49"/>
      <c r="NDD30" s="49"/>
      <c r="NDF30" s="49"/>
      <c r="NDM30" s="75"/>
      <c r="NDS30" s="49"/>
      <c r="NDT30" s="49"/>
      <c r="NDV30" s="49"/>
      <c r="NEC30" s="75"/>
      <c r="NEI30" s="49"/>
      <c r="NEJ30" s="49"/>
      <c r="NEL30" s="49"/>
      <c r="NES30" s="75"/>
      <c r="NEY30" s="49"/>
      <c r="NEZ30" s="49"/>
      <c r="NFB30" s="49"/>
      <c r="NFI30" s="75"/>
      <c r="NFO30" s="49"/>
      <c r="NFP30" s="49"/>
      <c r="NFR30" s="49"/>
      <c r="NFY30" s="75"/>
      <c r="NGE30" s="49"/>
      <c r="NGF30" s="49"/>
      <c r="NGH30" s="49"/>
      <c r="NGO30" s="75"/>
      <c r="NGU30" s="49"/>
      <c r="NGV30" s="49"/>
      <c r="NGX30" s="49"/>
      <c r="NHE30" s="75"/>
      <c r="NHK30" s="49"/>
      <c r="NHL30" s="49"/>
      <c r="NHN30" s="49"/>
      <c r="NHU30" s="75"/>
      <c r="NIA30" s="49"/>
      <c r="NIB30" s="49"/>
      <c r="NID30" s="49"/>
      <c r="NIK30" s="75"/>
      <c r="NIQ30" s="49"/>
      <c r="NIR30" s="49"/>
      <c r="NIT30" s="49"/>
      <c r="NJA30" s="75"/>
      <c r="NJG30" s="49"/>
      <c r="NJH30" s="49"/>
      <c r="NJJ30" s="49"/>
      <c r="NJQ30" s="75"/>
      <c r="NJW30" s="49"/>
      <c r="NJX30" s="49"/>
      <c r="NJZ30" s="49"/>
      <c r="NKG30" s="75"/>
      <c r="NKM30" s="49"/>
      <c r="NKN30" s="49"/>
      <c r="NKP30" s="49"/>
      <c r="NKW30" s="75"/>
      <c r="NLC30" s="49"/>
      <c r="NLD30" s="49"/>
      <c r="NLF30" s="49"/>
      <c r="NLM30" s="75"/>
      <c r="NLS30" s="49"/>
      <c r="NLT30" s="49"/>
      <c r="NLV30" s="49"/>
      <c r="NMC30" s="75"/>
      <c r="NMI30" s="49"/>
      <c r="NMJ30" s="49"/>
      <c r="NML30" s="49"/>
      <c r="NMS30" s="75"/>
      <c r="NMY30" s="49"/>
      <c r="NMZ30" s="49"/>
      <c r="NNB30" s="49"/>
      <c r="NNI30" s="75"/>
      <c r="NNO30" s="49"/>
      <c r="NNP30" s="49"/>
      <c r="NNR30" s="49"/>
      <c r="NNY30" s="75"/>
      <c r="NOE30" s="49"/>
      <c r="NOF30" s="49"/>
      <c r="NOH30" s="49"/>
      <c r="NOO30" s="75"/>
      <c r="NOU30" s="49"/>
      <c r="NOV30" s="49"/>
      <c r="NOX30" s="49"/>
      <c r="NPE30" s="75"/>
      <c r="NPK30" s="49"/>
      <c r="NPL30" s="49"/>
      <c r="NPN30" s="49"/>
      <c r="NPU30" s="75"/>
      <c r="NQA30" s="49"/>
      <c r="NQB30" s="49"/>
      <c r="NQD30" s="49"/>
      <c r="NQK30" s="75"/>
      <c r="NQQ30" s="49"/>
      <c r="NQR30" s="49"/>
      <c r="NQT30" s="49"/>
      <c r="NRA30" s="75"/>
      <c r="NRG30" s="49"/>
      <c r="NRH30" s="49"/>
      <c r="NRJ30" s="49"/>
      <c r="NRQ30" s="75"/>
      <c r="NRW30" s="49"/>
      <c r="NRX30" s="49"/>
      <c r="NRZ30" s="49"/>
      <c r="NSG30" s="75"/>
      <c r="NSM30" s="49"/>
      <c r="NSN30" s="49"/>
      <c r="NSP30" s="49"/>
      <c r="NSW30" s="75"/>
      <c r="NTC30" s="49"/>
      <c r="NTD30" s="49"/>
      <c r="NTF30" s="49"/>
      <c r="NTM30" s="75"/>
      <c r="NTS30" s="49"/>
      <c r="NTT30" s="49"/>
      <c r="NTV30" s="49"/>
      <c r="NUC30" s="75"/>
      <c r="NUI30" s="49"/>
      <c r="NUJ30" s="49"/>
      <c r="NUL30" s="49"/>
      <c r="NUS30" s="75"/>
      <c r="NUY30" s="49"/>
      <c r="NUZ30" s="49"/>
      <c r="NVB30" s="49"/>
      <c r="NVI30" s="75"/>
      <c r="NVO30" s="49"/>
      <c r="NVP30" s="49"/>
      <c r="NVR30" s="49"/>
      <c r="NVY30" s="75"/>
      <c r="NWE30" s="49"/>
      <c r="NWF30" s="49"/>
      <c r="NWH30" s="49"/>
      <c r="NWO30" s="75"/>
      <c r="NWU30" s="49"/>
      <c r="NWV30" s="49"/>
      <c r="NWX30" s="49"/>
      <c r="NXE30" s="75"/>
      <c r="NXK30" s="49"/>
      <c r="NXL30" s="49"/>
      <c r="NXN30" s="49"/>
      <c r="NXU30" s="75"/>
      <c r="NYA30" s="49"/>
      <c r="NYB30" s="49"/>
      <c r="NYD30" s="49"/>
      <c r="NYK30" s="75"/>
      <c r="NYQ30" s="49"/>
      <c r="NYR30" s="49"/>
      <c r="NYT30" s="49"/>
      <c r="NZA30" s="75"/>
      <c r="NZG30" s="49"/>
      <c r="NZH30" s="49"/>
      <c r="NZJ30" s="49"/>
      <c r="NZQ30" s="75"/>
      <c r="NZW30" s="49"/>
      <c r="NZX30" s="49"/>
      <c r="NZZ30" s="49"/>
      <c r="OAG30" s="75"/>
      <c r="OAM30" s="49"/>
      <c r="OAN30" s="49"/>
      <c r="OAP30" s="49"/>
      <c r="OAW30" s="75"/>
      <c r="OBC30" s="49"/>
      <c r="OBD30" s="49"/>
      <c r="OBF30" s="49"/>
      <c r="OBM30" s="75"/>
      <c r="OBS30" s="49"/>
      <c r="OBT30" s="49"/>
      <c r="OBV30" s="49"/>
      <c r="OCC30" s="75"/>
      <c r="OCI30" s="49"/>
      <c r="OCJ30" s="49"/>
      <c r="OCL30" s="49"/>
      <c r="OCS30" s="75"/>
      <c r="OCY30" s="49"/>
      <c r="OCZ30" s="49"/>
      <c r="ODB30" s="49"/>
      <c r="ODI30" s="75"/>
      <c r="ODO30" s="49"/>
      <c r="ODP30" s="49"/>
      <c r="ODR30" s="49"/>
      <c r="ODY30" s="75"/>
      <c r="OEE30" s="49"/>
      <c r="OEF30" s="49"/>
      <c r="OEH30" s="49"/>
      <c r="OEO30" s="75"/>
      <c r="OEU30" s="49"/>
      <c r="OEV30" s="49"/>
      <c r="OEX30" s="49"/>
      <c r="OFE30" s="75"/>
      <c r="OFK30" s="49"/>
      <c r="OFL30" s="49"/>
      <c r="OFN30" s="49"/>
      <c r="OFU30" s="75"/>
      <c r="OGA30" s="49"/>
      <c r="OGB30" s="49"/>
      <c r="OGD30" s="49"/>
      <c r="OGK30" s="75"/>
      <c r="OGQ30" s="49"/>
      <c r="OGR30" s="49"/>
      <c r="OGT30" s="49"/>
      <c r="OHA30" s="75"/>
      <c r="OHG30" s="49"/>
      <c r="OHH30" s="49"/>
      <c r="OHJ30" s="49"/>
      <c r="OHQ30" s="75"/>
      <c r="OHW30" s="49"/>
      <c r="OHX30" s="49"/>
      <c r="OHZ30" s="49"/>
      <c r="OIG30" s="75"/>
      <c r="OIM30" s="49"/>
      <c r="OIN30" s="49"/>
      <c r="OIP30" s="49"/>
      <c r="OIW30" s="75"/>
      <c r="OJC30" s="49"/>
      <c r="OJD30" s="49"/>
      <c r="OJF30" s="49"/>
      <c r="OJM30" s="75"/>
      <c r="OJS30" s="49"/>
      <c r="OJT30" s="49"/>
      <c r="OJV30" s="49"/>
      <c r="OKC30" s="75"/>
      <c r="OKI30" s="49"/>
      <c r="OKJ30" s="49"/>
      <c r="OKL30" s="49"/>
      <c r="OKS30" s="75"/>
      <c r="OKY30" s="49"/>
      <c r="OKZ30" s="49"/>
      <c r="OLB30" s="49"/>
      <c r="OLI30" s="75"/>
      <c r="OLO30" s="49"/>
      <c r="OLP30" s="49"/>
      <c r="OLR30" s="49"/>
      <c r="OLY30" s="75"/>
      <c r="OME30" s="49"/>
      <c r="OMF30" s="49"/>
      <c r="OMH30" s="49"/>
      <c r="OMO30" s="75"/>
      <c r="OMU30" s="49"/>
      <c r="OMV30" s="49"/>
      <c r="OMX30" s="49"/>
      <c r="ONE30" s="75"/>
      <c r="ONK30" s="49"/>
      <c r="ONL30" s="49"/>
      <c r="ONN30" s="49"/>
      <c r="ONU30" s="75"/>
      <c r="OOA30" s="49"/>
      <c r="OOB30" s="49"/>
      <c r="OOD30" s="49"/>
      <c r="OOK30" s="75"/>
      <c r="OOQ30" s="49"/>
      <c r="OOR30" s="49"/>
      <c r="OOT30" s="49"/>
      <c r="OPA30" s="75"/>
      <c r="OPG30" s="49"/>
      <c r="OPH30" s="49"/>
      <c r="OPJ30" s="49"/>
      <c r="OPQ30" s="75"/>
      <c r="OPW30" s="49"/>
      <c r="OPX30" s="49"/>
      <c r="OPZ30" s="49"/>
      <c r="OQG30" s="75"/>
      <c r="OQM30" s="49"/>
      <c r="OQN30" s="49"/>
      <c r="OQP30" s="49"/>
      <c r="OQW30" s="75"/>
      <c r="ORC30" s="49"/>
      <c r="ORD30" s="49"/>
      <c r="ORF30" s="49"/>
      <c r="ORM30" s="75"/>
      <c r="ORS30" s="49"/>
      <c r="ORT30" s="49"/>
      <c r="ORV30" s="49"/>
      <c r="OSC30" s="75"/>
      <c r="OSI30" s="49"/>
      <c r="OSJ30" s="49"/>
      <c r="OSL30" s="49"/>
      <c r="OSS30" s="75"/>
      <c r="OSY30" s="49"/>
      <c r="OSZ30" s="49"/>
      <c r="OTB30" s="49"/>
      <c r="OTI30" s="75"/>
      <c r="OTO30" s="49"/>
      <c r="OTP30" s="49"/>
      <c r="OTR30" s="49"/>
      <c r="OTY30" s="75"/>
      <c r="OUE30" s="49"/>
      <c r="OUF30" s="49"/>
      <c r="OUH30" s="49"/>
      <c r="OUO30" s="75"/>
      <c r="OUU30" s="49"/>
      <c r="OUV30" s="49"/>
      <c r="OUX30" s="49"/>
      <c r="OVE30" s="75"/>
      <c r="OVK30" s="49"/>
      <c r="OVL30" s="49"/>
      <c r="OVN30" s="49"/>
      <c r="OVU30" s="75"/>
      <c r="OWA30" s="49"/>
      <c r="OWB30" s="49"/>
      <c r="OWD30" s="49"/>
      <c r="OWK30" s="75"/>
      <c r="OWQ30" s="49"/>
      <c r="OWR30" s="49"/>
      <c r="OWT30" s="49"/>
      <c r="OXA30" s="75"/>
      <c r="OXG30" s="49"/>
      <c r="OXH30" s="49"/>
      <c r="OXJ30" s="49"/>
      <c r="OXQ30" s="75"/>
      <c r="OXW30" s="49"/>
      <c r="OXX30" s="49"/>
      <c r="OXZ30" s="49"/>
      <c r="OYG30" s="75"/>
      <c r="OYM30" s="49"/>
      <c r="OYN30" s="49"/>
      <c r="OYP30" s="49"/>
      <c r="OYW30" s="75"/>
      <c r="OZC30" s="49"/>
      <c r="OZD30" s="49"/>
      <c r="OZF30" s="49"/>
      <c r="OZM30" s="75"/>
      <c r="OZS30" s="49"/>
      <c r="OZT30" s="49"/>
      <c r="OZV30" s="49"/>
      <c r="PAC30" s="75"/>
      <c r="PAI30" s="49"/>
      <c r="PAJ30" s="49"/>
      <c r="PAL30" s="49"/>
      <c r="PAS30" s="75"/>
      <c r="PAY30" s="49"/>
      <c r="PAZ30" s="49"/>
      <c r="PBB30" s="49"/>
      <c r="PBI30" s="75"/>
      <c r="PBO30" s="49"/>
      <c r="PBP30" s="49"/>
      <c r="PBR30" s="49"/>
      <c r="PBY30" s="75"/>
      <c r="PCE30" s="49"/>
      <c r="PCF30" s="49"/>
      <c r="PCH30" s="49"/>
      <c r="PCO30" s="75"/>
      <c r="PCU30" s="49"/>
      <c r="PCV30" s="49"/>
      <c r="PCX30" s="49"/>
      <c r="PDE30" s="75"/>
      <c r="PDK30" s="49"/>
      <c r="PDL30" s="49"/>
      <c r="PDN30" s="49"/>
      <c r="PDU30" s="75"/>
      <c r="PEA30" s="49"/>
      <c r="PEB30" s="49"/>
      <c r="PED30" s="49"/>
      <c r="PEK30" s="75"/>
      <c r="PEQ30" s="49"/>
      <c r="PER30" s="49"/>
      <c r="PET30" s="49"/>
      <c r="PFA30" s="75"/>
      <c r="PFG30" s="49"/>
      <c r="PFH30" s="49"/>
      <c r="PFJ30" s="49"/>
      <c r="PFQ30" s="75"/>
      <c r="PFW30" s="49"/>
      <c r="PFX30" s="49"/>
      <c r="PFZ30" s="49"/>
      <c r="PGG30" s="75"/>
      <c r="PGM30" s="49"/>
      <c r="PGN30" s="49"/>
      <c r="PGP30" s="49"/>
      <c r="PGW30" s="75"/>
      <c r="PHC30" s="49"/>
      <c r="PHD30" s="49"/>
      <c r="PHF30" s="49"/>
      <c r="PHM30" s="75"/>
      <c r="PHS30" s="49"/>
      <c r="PHT30" s="49"/>
      <c r="PHV30" s="49"/>
      <c r="PIC30" s="75"/>
      <c r="PII30" s="49"/>
      <c r="PIJ30" s="49"/>
      <c r="PIL30" s="49"/>
      <c r="PIS30" s="75"/>
      <c r="PIY30" s="49"/>
      <c r="PIZ30" s="49"/>
      <c r="PJB30" s="49"/>
      <c r="PJI30" s="75"/>
      <c r="PJO30" s="49"/>
      <c r="PJP30" s="49"/>
      <c r="PJR30" s="49"/>
      <c r="PJY30" s="75"/>
      <c r="PKE30" s="49"/>
      <c r="PKF30" s="49"/>
      <c r="PKH30" s="49"/>
      <c r="PKO30" s="75"/>
      <c r="PKU30" s="49"/>
      <c r="PKV30" s="49"/>
      <c r="PKX30" s="49"/>
      <c r="PLE30" s="75"/>
      <c r="PLK30" s="49"/>
      <c r="PLL30" s="49"/>
      <c r="PLN30" s="49"/>
      <c r="PLU30" s="75"/>
      <c r="PMA30" s="49"/>
      <c r="PMB30" s="49"/>
      <c r="PMD30" s="49"/>
      <c r="PMK30" s="75"/>
      <c r="PMQ30" s="49"/>
      <c r="PMR30" s="49"/>
      <c r="PMT30" s="49"/>
      <c r="PNA30" s="75"/>
      <c r="PNG30" s="49"/>
      <c r="PNH30" s="49"/>
      <c r="PNJ30" s="49"/>
      <c r="PNQ30" s="75"/>
      <c r="PNW30" s="49"/>
      <c r="PNX30" s="49"/>
      <c r="PNZ30" s="49"/>
      <c r="POG30" s="75"/>
      <c r="POM30" s="49"/>
      <c r="PON30" s="49"/>
      <c r="POP30" s="49"/>
      <c r="POW30" s="75"/>
      <c r="PPC30" s="49"/>
      <c r="PPD30" s="49"/>
      <c r="PPF30" s="49"/>
      <c r="PPM30" s="75"/>
      <c r="PPS30" s="49"/>
      <c r="PPT30" s="49"/>
      <c r="PPV30" s="49"/>
      <c r="PQC30" s="75"/>
      <c r="PQI30" s="49"/>
      <c r="PQJ30" s="49"/>
      <c r="PQL30" s="49"/>
      <c r="PQS30" s="75"/>
      <c r="PQY30" s="49"/>
      <c r="PQZ30" s="49"/>
      <c r="PRB30" s="49"/>
      <c r="PRI30" s="75"/>
      <c r="PRO30" s="49"/>
      <c r="PRP30" s="49"/>
      <c r="PRR30" s="49"/>
      <c r="PRY30" s="75"/>
      <c r="PSE30" s="49"/>
      <c r="PSF30" s="49"/>
      <c r="PSH30" s="49"/>
      <c r="PSO30" s="75"/>
      <c r="PSU30" s="49"/>
      <c r="PSV30" s="49"/>
      <c r="PSX30" s="49"/>
      <c r="PTE30" s="75"/>
      <c r="PTK30" s="49"/>
      <c r="PTL30" s="49"/>
      <c r="PTN30" s="49"/>
      <c r="PTU30" s="75"/>
      <c r="PUA30" s="49"/>
      <c r="PUB30" s="49"/>
      <c r="PUD30" s="49"/>
      <c r="PUK30" s="75"/>
      <c r="PUQ30" s="49"/>
      <c r="PUR30" s="49"/>
      <c r="PUT30" s="49"/>
      <c r="PVA30" s="75"/>
      <c r="PVG30" s="49"/>
      <c r="PVH30" s="49"/>
      <c r="PVJ30" s="49"/>
      <c r="PVQ30" s="75"/>
      <c r="PVW30" s="49"/>
      <c r="PVX30" s="49"/>
      <c r="PVZ30" s="49"/>
      <c r="PWG30" s="75"/>
      <c r="PWM30" s="49"/>
      <c r="PWN30" s="49"/>
      <c r="PWP30" s="49"/>
      <c r="PWW30" s="75"/>
      <c r="PXC30" s="49"/>
      <c r="PXD30" s="49"/>
      <c r="PXF30" s="49"/>
      <c r="PXM30" s="75"/>
      <c r="PXS30" s="49"/>
      <c r="PXT30" s="49"/>
      <c r="PXV30" s="49"/>
      <c r="PYC30" s="75"/>
      <c r="PYI30" s="49"/>
      <c r="PYJ30" s="49"/>
      <c r="PYL30" s="49"/>
      <c r="PYS30" s="75"/>
      <c r="PYY30" s="49"/>
      <c r="PYZ30" s="49"/>
      <c r="PZB30" s="49"/>
      <c r="PZI30" s="75"/>
      <c r="PZO30" s="49"/>
      <c r="PZP30" s="49"/>
      <c r="PZR30" s="49"/>
      <c r="PZY30" s="75"/>
      <c r="QAE30" s="49"/>
      <c r="QAF30" s="49"/>
      <c r="QAH30" s="49"/>
      <c r="QAO30" s="75"/>
      <c r="QAU30" s="49"/>
      <c r="QAV30" s="49"/>
      <c r="QAX30" s="49"/>
      <c r="QBE30" s="75"/>
      <c r="QBK30" s="49"/>
      <c r="QBL30" s="49"/>
      <c r="QBN30" s="49"/>
      <c r="QBU30" s="75"/>
      <c r="QCA30" s="49"/>
      <c r="QCB30" s="49"/>
      <c r="QCD30" s="49"/>
      <c r="QCK30" s="75"/>
      <c r="QCQ30" s="49"/>
      <c r="QCR30" s="49"/>
      <c r="QCT30" s="49"/>
      <c r="QDA30" s="75"/>
      <c r="QDG30" s="49"/>
      <c r="QDH30" s="49"/>
      <c r="QDJ30" s="49"/>
      <c r="QDQ30" s="75"/>
      <c r="QDW30" s="49"/>
      <c r="QDX30" s="49"/>
      <c r="QDZ30" s="49"/>
      <c r="QEG30" s="75"/>
      <c r="QEM30" s="49"/>
      <c r="QEN30" s="49"/>
      <c r="QEP30" s="49"/>
      <c r="QEW30" s="75"/>
      <c r="QFC30" s="49"/>
      <c r="QFD30" s="49"/>
      <c r="QFF30" s="49"/>
      <c r="QFM30" s="75"/>
      <c r="QFS30" s="49"/>
      <c r="QFT30" s="49"/>
      <c r="QFV30" s="49"/>
      <c r="QGC30" s="75"/>
      <c r="QGI30" s="49"/>
      <c r="QGJ30" s="49"/>
      <c r="QGL30" s="49"/>
      <c r="QGS30" s="75"/>
      <c r="QGY30" s="49"/>
      <c r="QGZ30" s="49"/>
      <c r="QHB30" s="49"/>
      <c r="QHI30" s="75"/>
      <c r="QHO30" s="49"/>
      <c r="QHP30" s="49"/>
      <c r="QHR30" s="49"/>
      <c r="QHY30" s="75"/>
      <c r="QIE30" s="49"/>
      <c r="QIF30" s="49"/>
      <c r="QIH30" s="49"/>
      <c r="QIO30" s="75"/>
      <c r="QIU30" s="49"/>
      <c r="QIV30" s="49"/>
      <c r="QIX30" s="49"/>
      <c r="QJE30" s="75"/>
      <c r="QJK30" s="49"/>
      <c r="QJL30" s="49"/>
      <c r="QJN30" s="49"/>
      <c r="QJU30" s="75"/>
      <c r="QKA30" s="49"/>
      <c r="QKB30" s="49"/>
      <c r="QKD30" s="49"/>
      <c r="QKK30" s="75"/>
      <c r="QKQ30" s="49"/>
      <c r="QKR30" s="49"/>
      <c r="QKT30" s="49"/>
      <c r="QLA30" s="75"/>
      <c r="QLG30" s="49"/>
      <c r="QLH30" s="49"/>
      <c r="QLJ30" s="49"/>
      <c r="QLQ30" s="75"/>
      <c r="QLW30" s="49"/>
      <c r="QLX30" s="49"/>
      <c r="QLZ30" s="49"/>
      <c r="QMG30" s="75"/>
      <c r="QMM30" s="49"/>
      <c r="QMN30" s="49"/>
      <c r="QMP30" s="49"/>
      <c r="QMW30" s="75"/>
      <c r="QNC30" s="49"/>
      <c r="QND30" s="49"/>
      <c r="QNF30" s="49"/>
      <c r="QNM30" s="75"/>
      <c r="QNS30" s="49"/>
      <c r="QNT30" s="49"/>
      <c r="QNV30" s="49"/>
      <c r="QOC30" s="75"/>
      <c r="QOI30" s="49"/>
      <c r="QOJ30" s="49"/>
      <c r="QOL30" s="49"/>
      <c r="QOS30" s="75"/>
      <c r="QOY30" s="49"/>
      <c r="QOZ30" s="49"/>
      <c r="QPB30" s="49"/>
      <c r="QPI30" s="75"/>
      <c r="QPO30" s="49"/>
      <c r="QPP30" s="49"/>
      <c r="QPR30" s="49"/>
      <c r="QPY30" s="75"/>
      <c r="QQE30" s="49"/>
      <c r="QQF30" s="49"/>
      <c r="QQH30" s="49"/>
      <c r="QQO30" s="75"/>
      <c r="QQU30" s="49"/>
      <c r="QQV30" s="49"/>
      <c r="QQX30" s="49"/>
      <c r="QRE30" s="75"/>
      <c r="QRK30" s="49"/>
      <c r="QRL30" s="49"/>
      <c r="QRN30" s="49"/>
      <c r="QRU30" s="75"/>
      <c r="QSA30" s="49"/>
      <c r="QSB30" s="49"/>
      <c r="QSD30" s="49"/>
      <c r="QSK30" s="75"/>
      <c r="QSQ30" s="49"/>
      <c r="QSR30" s="49"/>
      <c r="QST30" s="49"/>
      <c r="QTA30" s="75"/>
      <c r="QTG30" s="49"/>
      <c r="QTH30" s="49"/>
      <c r="QTJ30" s="49"/>
      <c r="QTQ30" s="75"/>
      <c r="QTW30" s="49"/>
      <c r="QTX30" s="49"/>
      <c r="QTZ30" s="49"/>
      <c r="QUG30" s="75"/>
      <c r="QUM30" s="49"/>
      <c r="QUN30" s="49"/>
      <c r="QUP30" s="49"/>
      <c r="QUW30" s="75"/>
      <c r="QVC30" s="49"/>
      <c r="QVD30" s="49"/>
      <c r="QVF30" s="49"/>
      <c r="QVM30" s="75"/>
      <c r="QVS30" s="49"/>
      <c r="QVT30" s="49"/>
      <c r="QVV30" s="49"/>
      <c r="QWC30" s="75"/>
      <c r="QWI30" s="49"/>
      <c r="QWJ30" s="49"/>
      <c r="QWL30" s="49"/>
      <c r="QWS30" s="75"/>
      <c r="QWY30" s="49"/>
      <c r="QWZ30" s="49"/>
      <c r="QXB30" s="49"/>
      <c r="QXI30" s="75"/>
      <c r="QXO30" s="49"/>
      <c r="QXP30" s="49"/>
      <c r="QXR30" s="49"/>
      <c r="QXY30" s="75"/>
      <c r="QYE30" s="49"/>
      <c r="QYF30" s="49"/>
      <c r="QYH30" s="49"/>
      <c r="QYO30" s="75"/>
      <c r="QYU30" s="49"/>
      <c r="QYV30" s="49"/>
      <c r="QYX30" s="49"/>
      <c r="QZE30" s="75"/>
      <c r="QZK30" s="49"/>
      <c r="QZL30" s="49"/>
      <c r="QZN30" s="49"/>
      <c r="QZU30" s="75"/>
      <c r="RAA30" s="49"/>
      <c r="RAB30" s="49"/>
      <c r="RAD30" s="49"/>
      <c r="RAK30" s="75"/>
      <c r="RAQ30" s="49"/>
      <c r="RAR30" s="49"/>
      <c r="RAT30" s="49"/>
      <c r="RBA30" s="75"/>
      <c r="RBG30" s="49"/>
      <c r="RBH30" s="49"/>
      <c r="RBJ30" s="49"/>
      <c r="RBQ30" s="75"/>
      <c r="RBW30" s="49"/>
      <c r="RBX30" s="49"/>
      <c r="RBZ30" s="49"/>
      <c r="RCG30" s="75"/>
      <c r="RCM30" s="49"/>
      <c r="RCN30" s="49"/>
      <c r="RCP30" s="49"/>
      <c r="RCW30" s="75"/>
      <c r="RDC30" s="49"/>
      <c r="RDD30" s="49"/>
      <c r="RDF30" s="49"/>
      <c r="RDM30" s="75"/>
      <c r="RDS30" s="49"/>
      <c r="RDT30" s="49"/>
      <c r="RDV30" s="49"/>
      <c r="REC30" s="75"/>
      <c r="REI30" s="49"/>
      <c r="REJ30" s="49"/>
      <c r="REL30" s="49"/>
      <c r="RES30" s="75"/>
      <c r="REY30" s="49"/>
      <c r="REZ30" s="49"/>
      <c r="RFB30" s="49"/>
      <c r="RFI30" s="75"/>
      <c r="RFO30" s="49"/>
      <c r="RFP30" s="49"/>
      <c r="RFR30" s="49"/>
      <c r="RFY30" s="75"/>
      <c r="RGE30" s="49"/>
      <c r="RGF30" s="49"/>
      <c r="RGH30" s="49"/>
      <c r="RGO30" s="75"/>
      <c r="RGU30" s="49"/>
      <c r="RGV30" s="49"/>
      <c r="RGX30" s="49"/>
      <c r="RHE30" s="75"/>
      <c r="RHK30" s="49"/>
      <c r="RHL30" s="49"/>
      <c r="RHN30" s="49"/>
      <c r="RHU30" s="75"/>
      <c r="RIA30" s="49"/>
      <c r="RIB30" s="49"/>
      <c r="RID30" s="49"/>
      <c r="RIK30" s="75"/>
      <c r="RIQ30" s="49"/>
      <c r="RIR30" s="49"/>
      <c r="RIT30" s="49"/>
      <c r="RJA30" s="75"/>
      <c r="RJG30" s="49"/>
      <c r="RJH30" s="49"/>
      <c r="RJJ30" s="49"/>
      <c r="RJQ30" s="75"/>
      <c r="RJW30" s="49"/>
      <c r="RJX30" s="49"/>
      <c r="RJZ30" s="49"/>
      <c r="RKG30" s="75"/>
      <c r="RKM30" s="49"/>
      <c r="RKN30" s="49"/>
      <c r="RKP30" s="49"/>
      <c r="RKW30" s="75"/>
      <c r="RLC30" s="49"/>
      <c r="RLD30" s="49"/>
      <c r="RLF30" s="49"/>
      <c r="RLM30" s="75"/>
      <c r="RLS30" s="49"/>
      <c r="RLT30" s="49"/>
      <c r="RLV30" s="49"/>
      <c r="RMC30" s="75"/>
      <c r="RMI30" s="49"/>
      <c r="RMJ30" s="49"/>
      <c r="RML30" s="49"/>
      <c r="RMS30" s="75"/>
      <c r="RMY30" s="49"/>
      <c r="RMZ30" s="49"/>
      <c r="RNB30" s="49"/>
      <c r="RNI30" s="75"/>
      <c r="RNO30" s="49"/>
      <c r="RNP30" s="49"/>
      <c r="RNR30" s="49"/>
      <c r="RNY30" s="75"/>
      <c r="ROE30" s="49"/>
      <c r="ROF30" s="49"/>
      <c r="ROH30" s="49"/>
      <c r="ROO30" s="75"/>
      <c r="ROU30" s="49"/>
      <c r="ROV30" s="49"/>
      <c r="ROX30" s="49"/>
      <c r="RPE30" s="75"/>
      <c r="RPK30" s="49"/>
      <c r="RPL30" s="49"/>
      <c r="RPN30" s="49"/>
      <c r="RPU30" s="75"/>
      <c r="RQA30" s="49"/>
      <c r="RQB30" s="49"/>
      <c r="RQD30" s="49"/>
      <c r="RQK30" s="75"/>
      <c r="RQQ30" s="49"/>
      <c r="RQR30" s="49"/>
      <c r="RQT30" s="49"/>
      <c r="RRA30" s="75"/>
      <c r="RRG30" s="49"/>
      <c r="RRH30" s="49"/>
      <c r="RRJ30" s="49"/>
      <c r="RRQ30" s="75"/>
      <c r="RRW30" s="49"/>
      <c r="RRX30" s="49"/>
      <c r="RRZ30" s="49"/>
      <c r="RSG30" s="75"/>
      <c r="RSM30" s="49"/>
      <c r="RSN30" s="49"/>
      <c r="RSP30" s="49"/>
      <c r="RSW30" s="75"/>
      <c r="RTC30" s="49"/>
      <c r="RTD30" s="49"/>
      <c r="RTF30" s="49"/>
      <c r="RTM30" s="75"/>
      <c r="RTS30" s="49"/>
      <c r="RTT30" s="49"/>
      <c r="RTV30" s="49"/>
      <c r="RUC30" s="75"/>
      <c r="RUI30" s="49"/>
      <c r="RUJ30" s="49"/>
      <c r="RUL30" s="49"/>
      <c r="RUS30" s="75"/>
      <c r="RUY30" s="49"/>
      <c r="RUZ30" s="49"/>
      <c r="RVB30" s="49"/>
      <c r="RVI30" s="75"/>
      <c r="RVO30" s="49"/>
      <c r="RVP30" s="49"/>
      <c r="RVR30" s="49"/>
      <c r="RVY30" s="75"/>
      <c r="RWE30" s="49"/>
      <c r="RWF30" s="49"/>
      <c r="RWH30" s="49"/>
      <c r="RWO30" s="75"/>
      <c r="RWU30" s="49"/>
      <c r="RWV30" s="49"/>
      <c r="RWX30" s="49"/>
      <c r="RXE30" s="75"/>
      <c r="RXK30" s="49"/>
      <c r="RXL30" s="49"/>
      <c r="RXN30" s="49"/>
      <c r="RXU30" s="75"/>
      <c r="RYA30" s="49"/>
      <c r="RYB30" s="49"/>
      <c r="RYD30" s="49"/>
      <c r="RYK30" s="75"/>
      <c r="RYQ30" s="49"/>
      <c r="RYR30" s="49"/>
      <c r="RYT30" s="49"/>
      <c r="RZA30" s="75"/>
      <c r="RZG30" s="49"/>
      <c r="RZH30" s="49"/>
      <c r="RZJ30" s="49"/>
      <c r="RZQ30" s="75"/>
      <c r="RZW30" s="49"/>
      <c r="RZX30" s="49"/>
      <c r="RZZ30" s="49"/>
      <c r="SAG30" s="75"/>
      <c r="SAM30" s="49"/>
      <c r="SAN30" s="49"/>
      <c r="SAP30" s="49"/>
      <c r="SAW30" s="75"/>
      <c r="SBC30" s="49"/>
      <c r="SBD30" s="49"/>
      <c r="SBF30" s="49"/>
      <c r="SBM30" s="75"/>
      <c r="SBS30" s="49"/>
      <c r="SBT30" s="49"/>
      <c r="SBV30" s="49"/>
      <c r="SCC30" s="75"/>
      <c r="SCI30" s="49"/>
      <c r="SCJ30" s="49"/>
      <c r="SCL30" s="49"/>
      <c r="SCS30" s="75"/>
      <c r="SCY30" s="49"/>
      <c r="SCZ30" s="49"/>
      <c r="SDB30" s="49"/>
      <c r="SDI30" s="75"/>
      <c r="SDO30" s="49"/>
      <c r="SDP30" s="49"/>
      <c r="SDR30" s="49"/>
      <c r="SDY30" s="75"/>
      <c r="SEE30" s="49"/>
      <c r="SEF30" s="49"/>
      <c r="SEH30" s="49"/>
      <c r="SEO30" s="75"/>
      <c r="SEU30" s="49"/>
      <c r="SEV30" s="49"/>
      <c r="SEX30" s="49"/>
      <c r="SFE30" s="75"/>
      <c r="SFK30" s="49"/>
      <c r="SFL30" s="49"/>
      <c r="SFN30" s="49"/>
      <c r="SFU30" s="75"/>
      <c r="SGA30" s="49"/>
      <c r="SGB30" s="49"/>
      <c r="SGD30" s="49"/>
      <c r="SGK30" s="75"/>
      <c r="SGQ30" s="49"/>
      <c r="SGR30" s="49"/>
      <c r="SGT30" s="49"/>
      <c r="SHA30" s="75"/>
      <c r="SHG30" s="49"/>
      <c r="SHH30" s="49"/>
      <c r="SHJ30" s="49"/>
      <c r="SHQ30" s="75"/>
      <c r="SHW30" s="49"/>
      <c r="SHX30" s="49"/>
      <c r="SHZ30" s="49"/>
      <c r="SIG30" s="75"/>
      <c r="SIM30" s="49"/>
      <c r="SIN30" s="49"/>
      <c r="SIP30" s="49"/>
      <c r="SIW30" s="75"/>
      <c r="SJC30" s="49"/>
      <c r="SJD30" s="49"/>
      <c r="SJF30" s="49"/>
      <c r="SJM30" s="75"/>
      <c r="SJS30" s="49"/>
      <c r="SJT30" s="49"/>
      <c r="SJV30" s="49"/>
      <c r="SKC30" s="75"/>
      <c r="SKI30" s="49"/>
      <c r="SKJ30" s="49"/>
      <c r="SKL30" s="49"/>
      <c r="SKS30" s="75"/>
      <c r="SKY30" s="49"/>
      <c r="SKZ30" s="49"/>
      <c r="SLB30" s="49"/>
      <c r="SLI30" s="75"/>
      <c r="SLO30" s="49"/>
      <c r="SLP30" s="49"/>
      <c r="SLR30" s="49"/>
      <c r="SLY30" s="75"/>
      <c r="SME30" s="49"/>
      <c r="SMF30" s="49"/>
      <c r="SMH30" s="49"/>
      <c r="SMO30" s="75"/>
      <c r="SMU30" s="49"/>
      <c r="SMV30" s="49"/>
      <c r="SMX30" s="49"/>
      <c r="SNE30" s="75"/>
      <c r="SNK30" s="49"/>
      <c r="SNL30" s="49"/>
      <c r="SNN30" s="49"/>
      <c r="SNU30" s="75"/>
      <c r="SOA30" s="49"/>
      <c r="SOB30" s="49"/>
      <c r="SOD30" s="49"/>
      <c r="SOK30" s="75"/>
      <c r="SOQ30" s="49"/>
      <c r="SOR30" s="49"/>
      <c r="SOT30" s="49"/>
      <c r="SPA30" s="75"/>
      <c r="SPG30" s="49"/>
      <c r="SPH30" s="49"/>
      <c r="SPJ30" s="49"/>
      <c r="SPQ30" s="75"/>
      <c r="SPW30" s="49"/>
      <c r="SPX30" s="49"/>
      <c r="SPZ30" s="49"/>
      <c r="SQG30" s="75"/>
      <c r="SQM30" s="49"/>
      <c r="SQN30" s="49"/>
      <c r="SQP30" s="49"/>
      <c r="SQW30" s="75"/>
      <c r="SRC30" s="49"/>
      <c r="SRD30" s="49"/>
      <c r="SRF30" s="49"/>
      <c r="SRM30" s="75"/>
      <c r="SRS30" s="49"/>
      <c r="SRT30" s="49"/>
      <c r="SRV30" s="49"/>
      <c r="SSC30" s="75"/>
      <c r="SSI30" s="49"/>
      <c r="SSJ30" s="49"/>
      <c r="SSL30" s="49"/>
      <c r="SSS30" s="75"/>
      <c r="SSY30" s="49"/>
      <c r="SSZ30" s="49"/>
      <c r="STB30" s="49"/>
      <c r="STI30" s="75"/>
      <c r="STO30" s="49"/>
      <c r="STP30" s="49"/>
      <c r="STR30" s="49"/>
      <c r="STY30" s="75"/>
      <c r="SUE30" s="49"/>
      <c r="SUF30" s="49"/>
      <c r="SUH30" s="49"/>
      <c r="SUO30" s="75"/>
      <c r="SUU30" s="49"/>
      <c r="SUV30" s="49"/>
      <c r="SUX30" s="49"/>
      <c r="SVE30" s="75"/>
      <c r="SVK30" s="49"/>
      <c r="SVL30" s="49"/>
      <c r="SVN30" s="49"/>
      <c r="SVU30" s="75"/>
      <c r="SWA30" s="49"/>
      <c r="SWB30" s="49"/>
      <c r="SWD30" s="49"/>
      <c r="SWK30" s="75"/>
      <c r="SWQ30" s="49"/>
      <c r="SWR30" s="49"/>
      <c r="SWT30" s="49"/>
      <c r="SXA30" s="75"/>
      <c r="SXG30" s="49"/>
      <c r="SXH30" s="49"/>
      <c r="SXJ30" s="49"/>
      <c r="SXQ30" s="75"/>
      <c r="SXW30" s="49"/>
      <c r="SXX30" s="49"/>
      <c r="SXZ30" s="49"/>
      <c r="SYG30" s="75"/>
      <c r="SYM30" s="49"/>
      <c r="SYN30" s="49"/>
      <c r="SYP30" s="49"/>
      <c r="SYW30" s="75"/>
      <c r="SZC30" s="49"/>
      <c r="SZD30" s="49"/>
      <c r="SZF30" s="49"/>
      <c r="SZM30" s="75"/>
      <c r="SZS30" s="49"/>
      <c r="SZT30" s="49"/>
      <c r="SZV30" s="49"/>
      <c r="TAC30" s="75"/>
      <c r="TAI30" s="49"/>
      <c r="TAJ30" s="49"/>
      <c r="TAL30" s="49"/>
      <c r="TAS30" s="75"/>
      <c r="TAY30" s="49"/>
      <c r="TAZ30" s="49"/>
      <c r="TBB30" s="49"/>
      <c r="TBI30" s="75"/>
      <c r="TBO30" s="49"/>
      <c r="TBP30" s="49"/>
      <c r="TBR30" s="49"/>
      <c r="TBY30" s="75"/>
      <c r="TCE30" s="49"/>
      <c r="TCF30" s="49"/>
      <c r="TCH30" s="49"/>
      <c r="TCO30" s="75"/>
      <c r="TCU30" s="49"/>
      <c r="TCV30" s="49"/>
      <c r="TCX30" s="49"/>
      <c r="TDE30" s="75"/>
      <c r="TDK30" s="49"/>
      <c r="TDL30" s="49"/>
      <c r="TDN30" s="49"/>
      <c r="TDU30" s="75"/>
      <c r="TEA30" s="49"/>
      <c r="TEB30" s="49"/>
      <c r="TED30" s="49"/>
      <c r="TEK30" s="75"/>
      <c r="TEQ30" s="49"/>
      <c r="TER30" s="49"/>
      <c r="TET30" s="49"/>
      <c r="TFA30" s="75"/>
      <c r="TFG30" s="49"/>
      <c r="TFH30" s="49"/>
      <c r="TFJ30" s="49"/>
      <c r="TFQ30" s="75"/>
      <c r="TFW30" s="49"/>
      <c r="TFX30" s="49"/>
      <c r="TFZ30" s="49"/>
      <c r="TGG30" s="75"/>
      <c r="TGM30" s="49"/>
      <c r="TGN30" s="49"/>
      <c r="TGP30" s="49"/>
      <c r="TGW30" s="75"/>
      <c r="THC30" s="49"/>
      <c r="THD30" s="49"/>
      <c r="THF30" s="49"/>
      <c r="THM30" s="75"/>
      <c r="THS30" s="49"/>
      <c r="THT30" s="49"/>
      <c r="THV30" s="49"/>
      <c r="TIC30" s="75"/>
      <c r="TII30" s="49"/>
      <c r="TIJ30" s="49"/>
      <c r="TIL30" s="49"/>
      <c r="TIS30" s="75"/>
      <c r="TIY30" s="49"/>
      <c r="TIZ30" s="49"/>
      <c r="TJB30" s="49"/>
      <c r="TJI30" s="75"/>
      <c r="TJO30" s="49"/>
      <c r="TJP30" s="49"/>
      <c r="TJR30" s="49"/>
      <c r="TJY30" s="75"/>
      <c r="TKE30" s="49"/>
      <c r="TKF30" s="49"/>
      <c r="TKH30" s="49"/>
      <c r="TKO30" s="75"/>
      <c r="TKU30" s="49"/>
      <c r="TKV30" s="49"/>
      <c r="TKX30" s="49"/>
      <c r="TLE30" s="75"/>
      <c r="TLK30" s="49"/>
      <c r="TLL30" s="49"/>
      <c r="TLN30" s="49"/>
      <c r="TLU30" s="75"/>
      <c r="TMA30" s="49"/>
      <c r="TMB30" s="49"/>
      <c r="TMD30" s="49"/>
      <c r="TMK30" s="75"/>
      <c r="TMQ30" s="49"/>
      <c r="TMR30" s="49"/>
      <c r="TMT30" s="49"/>
      <c r="TNA30" s="75"/>
      <c r="TNG30" s="49"/>
      <c r="TNH30" s="49"/>
      <c r="TNJ30" s="49"/>
      <c r="TNQ30" s="75"/>
      <c r="TNW30" s="49"/>
      <c r="TNX30" s="49"/>
      <c r="TNZ30" s="49"/>
      <c r="TOG30" s="75"/>
      <c r="TOM30" s="49"/>
      <c r="TON30" s="49"/>
      <c r="TOP30" s="49"/>
      <c r="TOW30" s="75"/>
      <c r="TPC30" s="49"/>
      <c r="TPD30" s="49"/>
      <c r="TPF30" s="49"/>
      <c r="TPM30" s="75"/>
      <c r="TPS30" s="49"/>
      <c r="TPT30" s="49"/>
      <c r="TPV30" s="49"/>
      <c r="TQC30" s="75"/>
      <c r="TQI30" s="49"/>
      <c r="TQJ30" s="49"/>
      <c r="TQL30" s="49"/>
      <c r="TQS30" s="75"/>
      <c r="TQY30" s="49"/>
      <c r="TQZ30" s="49"/>
      <c r="TRB30" s="49"/>
      <c r="TRI30" s="75"/>
      <c r="TRO30" s="49"/>
      <c r="TRP30" s="49"/>
      <c r="TRR30" s="49"/>
      <c r="TRY30" s="75"/>
      <c r="TSE30" s="49"/>
      <c r="TSF30" s="49"/>
      <c r="TSH30" s="49"/>
      <c r="TSO30" s="75"/>
      <c r="TSU30" s="49"/>
      <c r="TSV30" s="49"/>
      <c r="TSX30" s="49"/>
      <c r="TTE30" s="75"/>
      <c r="TTK30" s="49"/>
      <c r="TTL30" s="49"/>
      <c r="TTN30" s="49"/>
      <c r="TTU30" s="75"/>
      <c r="TUA30" s="49"/>
      <c r="TUB30" s="49"/>
      <c r="TUD30" s="49"/>
      <c r="TUK30" s="75"/>
      <c r="TUQ30" s="49"/>
      <c r="TUR30" s="49"/>
      <c r="TUT30" s="49"/>
      <c r="TVA30" s="75"/>
      <c r="TVG30" s="49"/>
      <c r="TVH30" s="49"/>
      <c r="TVJ30" s="49"/>
      <c r="TVQ30" s="75"/>
      <c r="TVW30" s="49"/>
      <c r="TVX30" s="49"/>
      <c r="TVZ30" s="49"/>
      <c r="TWG30" s="75"/>
      <c r="TWM30" s="49"/>
      <c r="TWN30" s="49"/>
      <c r="TWP30" s="49"/>
      <c r="TWW30" s="75"/>
      <c r="TXC30" s="49"/>
      <c r="TXD30" s="49"/>
      <c r="TXF30" s="49"/>
      <c r="TXM30" s="75"/>
      <c r="TXS30" s="49"/>
      <c r="TXT30" s="49"/>
      <c r="TXV30" s="49"/>
      <c r="TYC30" s="75"/>
      <c r="TYI30" s="49"/>
      <c r="TYJ30" s="49"/>
      <c r="TYL30" s="49"/>
      <c r="TYS30" s="75"/>
      <c r="TYY30" s="49"/>
      <c r="TYZ30" s="49"/>
      <c r="TZB30" s="49"/>
      <c r="TZI30" s="75"/>
      <c r="TZO30" s="49"/>
      <c r="TZP30" s="49"/>
      <c r="TZR30" s="49"/>
      <c r="TZY30" s="75"/>
      <c r="UAE30" s="49"/>
      <c r="UAF30" s="49"/>
      <c r="UAH30" s="49"/>
      <c r="UAO30" s="75"/>
      <c r="UAU30" s="49"/>
      <c r="UAV30" s="49"/>
      <c r="UAX30" s="49"/>
      <c r="UBE30" s="75"/>
      <c r="UBK30" s="49"/>
      <c r="UBL30" s="49"/>
      <c r="UBN30" s="49"/>
      <c r="UBU30" s="75"/>
      <c r="UCA30" s="49"/>
      <c r="UCB30" s="49"/>
      <c r="UCD30" s="49"/>
      <c r="UCK30" s="75"/>
      <c r="UCQ30" s="49"/>
      <c r="UCR30" s="49"/>
      <c r="UCT30" s="49"/>
      <c r="UDA30" s="75"/>
      <c r="UDG30" s="49"/>
      <c r="UDH30" s="49"/>
      <c r="UDJ30" s="49"/>
      <c r="UDQ30" s="75"/>
      <c r="UDW30" s="49"/>
      <c r="UDX30" s="49"/>
      <c r="UDZ30" s="49"/>
      <c r="UEG30" s="75"/>
      <c r="UEM30" s="49"/>
      <c r="UEN30" s="49"/>
      <c r="UEP30" s="49"/>
      <c r="UEW30" s="75"/>
      <c r="UFC30" s="49"/>
      <c r="UFD30" s="49"/>
      <c r="UFF30" s="49"/>
      <c r="UFM30" s="75"/>
      <c r="UFS30" s="49"/>
      <c r="UFT30" s="49"/>
      <c r="UFV30" s="49"/>
      <c r="UGC30" s="75"/>
      <c r="UGI30" s="49"/>
      <c r="UGJ30" s="49"/>
      <c r="UGL30" s="49"/>
      <c r="UGS30" s="75"/>
      <c r="UGY30" s="49"/>
      <c r="UGZ30" s="49"/>
      <c r="UHB30" s="49"/>
      <c r="UHI30" s="75"/>
      <c r="UHO30" s="49"/>
      <c r="UHP30" s="49"/>
      <c r="UHR30" s="49"/>
      <c r="UHY30" s="75"/>
      <c r="UIE30" s="49"/>
      <c r="UIF30" s="49"/>
      <c r="UIH30" s="49"/>
      <c r="UIO30" s="75"/>
      <c r="UIU30" s="49"/>
      <c r="UIV30" s="49"/>
      <c r="UIX30" s="49"/>
      <c r="UJE30" s="75"/>
      <c r="UJK30" s="49"/>
      <c r="UJL30" s="49"/>
      <c r="UJN30" s="49"/>
      <c r="UJU30" s="75"/>
      <c r="UKA30" s="49"/>
      <c r="UKB30" s="49"/>
      <c r="UKD30" s="49"/>
      <c r="UKK30" s="75"/>
      <c r="UKQ30" s="49"/>
      <c r="UKR30" s="49"/>
      <c r="UKT30" s="49"/>
      <c r="ULA30" s="75"/>
      <c r="ULG30" s="49"/>
      <c r="ULH30" s="49"/>
      <c r="ULJ30" s="49"/>
      <c r="ULQ30" s="75"/>
      <c r="ULW30" s="49"/>
      <c r="ULX30" s="49"/>
      <c r="ULZ30" s="49"/>
      <c r="UMG30" s="75"/>
      <c r="UMM30" s="49"/>
      <c r="UMN30" s="49"/>
      <c r="UMP30" s="49"/>
      <c r="UMW30" s="75"/>
      <c r="UNC30" s="49"/>
      <c r="UND30" s="49"/>
      <c r="UNF30" s="49"/>
      <c r="UNM30" s="75"/>
      <c r="UNS30" s="49"/>
      <c r="UNT30" s="49"/>
      <c r="UNV30" s="49"/>
      <c r="UOC30" s="75"/>
      <c r="UOI30" s="49"/>
      <c r="UOJ30" s="49"/>
      <c r="UOL30" s="49"/>
      <c r="UOS30" s="75"/>
      <c r="UOY30" s="49"/>
      <c r="UOZ30" s="49"/>
      <c r="UPB30" s="49"/>
      <c r="UPI30" s="75"/>
      <c r="UPO30" s="49"/>
      <c r="UPP30" s="49"/>
      <c r="UPR30" s="49"/>
      <c r="UPY30" s="75"/>
      <c r="UQE30" s="49"/>
      <c r="UQF30" s="49"/>
      <c r="UQH30" s="49"/>
      <c r="UQO30" s="75"/>
      <c r="UQU30" s="49"/>
      <c r="UQV30" s="49"/>
      <c r="UQX30" s="49"/>
      <c r="URE30" s="75"/>
      <c r="URK30" s="49"/>
      <c r="URL30" s="49"/>
      <c r="URN30" s="49"/>
      <c r="URU30" s="75"/>
      <c r="USA30" s="49"/>
      <c r="USB30" s="49"/>
      <c r="USD30" s="49"/>
      <c r="USK30" s="75"/>
      <c r="USQ30" s="49"/>
      <c r="USR30" s="49"/>
      <c r="UST30" s="49"/>
      <c r="UTA30" s="75"/>
      <c r="UTG30" s="49"/>
      <c r="UTH30" s="49"/>
      <c r="UTJ30" s="49"/>
      <c r="UTQ30" s="75"/>
      <c r="UTW30" s="49"/>
      <c r="UTX30" s="49"/>
      <c r="UTZ30" s="49"/>
      <c r="UUG30" s="75"/>
      <c r="UUM30" s="49"/>
      <c r="UUN30" s="49"/>
      <c r="UUP30" s="49"/>
      <c r="UUW30" s="75"/>
      <c r="UVC30" s="49"/>
      <c r="UVD30" s="49"/>
      <c r="UVF30" s="49"/>
      <c r="UVM30" s="75"/>
      <c r="UVS30" s="49"/>
      <c r="UVT30" s="49"/>
      <c r="UVV30" s="49"/>
      <c r="UWC30" s="75"/>
      <c r="UWI30" s="49"/>
      <c r="UWJ30" s="49"/>
      <c r="UWL30" s="49"/>
      <c r="UWS30" s="75"/>
      <c r="UWY30" s="49"/>
      <c r="UWZ30" s="49"/>
      <c r="UXB30" s="49"/>
      <c r="UXI30" s="75"/>
      <c r="UXO30" s="49"/>
      <c r="UXP30" s="49"/>
      <c r="UXR30" s="49"/>
      <c r="UXY30" s="75"/>
      <c r="UYE30" s="49"/>
      <c r="UYF30" s="49"/>
      <c r="UYH30" s="49"/>
      <c r="UYO30" s="75"/>
      <c r="UYU30" s="49"/>
      <c r="UYV30" s="49"/>
      <c r="UYX30" s="49"/>
      <c r="UZE30" s="75"/>
      <c r="UZK30" s="49"/>
      <c r="UZL30" s="49"/>
      <c r="UZN30" s="49"/>
      <c r="UZU30" s="75"/>
      <c r="VAA30" s="49"/>
      <c r="VAB30" s="49"/>
      <c r="VAD30" s="49"/>
      <c r="VAK30" s="75"/>
      <c r="VAQ30" s="49"/>
      <c r="VAR30" s="49"/>
      <c r="VAT30" s="49"/>
      <c r="VBA30" s="75"/>
      <c r="VBG30" s="49"/>
      <c r="VBH30" s="49"/>
      <c r="VBJ30" s="49"/>
      <c r="VBQ30" s="75"/>
      <c r="VBW30" s="49"/>
      <c r="VBX30" s="49"/>
      <c r="VBZ30" s="49"/>
      <c r="VCG30" s="75"/>
      <c r="VCM30" s="49"/>
      <c r="VCN30" s="49"/>
      <c r="VCP30" s="49"/>
      <c r="VCW30" s="75"/>
      <c r="VDC30" s="49"/>
      <c r="VDD30" s="49"/>
      <c r="VDF30" s="49"/>
      <c r="VDM30" s="75"/>
      <c r="VDS30" s="49"/>
      <c r="VDT30" s="49"/>
      <c r="VDV30" s="49"/>
      <c r="VEC30" s="75"/>
      <c r="VEI30" s="49"/>
      <c r="VEJ30" s="49"/>
      <c r="VEL30" s="49"/>
      <c r="VES30" s="75"/>
      <c r="VEY30" s="49"/>
      <c r="VEZ30" s="49"/>
      <c r="VFB30" s="49"/>
      <c r="VFI30" s="75"/>
      <c r="VFO30" s="49"/>
      <c r="VFP30" s="49"/>
      <c r="VFR30" s="49"/>
      <c r="VFY30" s="75"/>
      <c r="VGE30" s="49"/>
      <c r="VGF30" s="49"/>
      <c r="VGH30" s="49"/>
      <c r="VGO30" s="75"/>
      <c r="VGU30" s="49"/>
      <c r="VGV30" s="49"/>
      <c r="VGX30" s="49"/>
      <c r="VHE30" s="75"/>
      <c r="VHK30" s="49"/>
      <c r="VHL30" s="49"/>
      <c r="VHN30" s="49"/>
      <c r="VHU30" s="75"/>
      <c r="VIA30" s="49"/>
      <c r="VIB30" s="49"/>
      <c r="VID30" s="49"/>
      <c r="VIK30" s="75"/>
      <c r="VIQ30" s="49"/>
      <c r="VIR30" s="49"/>
      <c r="VIT30" s="49"/>
      <c r="VJA30" s="75"/>
      <c r="VJG30" s="49"/>
      <c r="VJH30" s="49"/>
      <c r="VJJ30" s="49"/>
      <c r="VJQ30" s="75"/>
      <c r="VJW30" s="49"/>
      <c r="VJX30" s="49"/>
      <c r="VJZ30" s="49"/>
      <c r="VKG30" s="75"/>
      <c r="VKM30" s="49"/>
      <c r="VKN30" s="49"/>
      <c r="VKP30" s="49"/>
      <c r="VKW30" s="75"/>
      <c r="VLC30" s="49"/>
      <c r="VLD30" s="49"/>
      <c r="VLF30" s="49"/>
      <c r="VLM30" s="75"/>
      <c r="VLS30" s="49"/>
      <c r="VLT30" s="49"/>
      <c r="VLV30" s="49"/>
      <c r="VMC30" s="75"/>
      <c r="VMI30" s="49"/>
      <c r="VMJ30" s="49"/>
      <c r="VML30" s="49"/>
      <c r="VMS30" s="75"/>
      <c r="VMY30" s="49"/>
      <c r="VMZ30" s="49"/>
      <c r="VNB30" s="49"/>
      <c r="VNI30" s="75"/>
      <c r="VNO30" s="49"/>
      <c r="VNP30" s="49"/>
      <c r="VNR30" s="49"/>
      <c r="VNY30" s="75"/>
      <c r="VOE30" s="49"/>
      <c r="VOF30" s="49"/>
      <c r="VOH30" s="49"/>
      <c r="VOO30" s="75"/>
      <c r="VOU30" s="49"/>
      <c r="VOV30" s="49"/>
      <c r="VOX30" s="49"/>
      <c r="VPE30" s="75"/>
      <c r="VPK30" s="49"/>
      <c r="VPL30" s="49"/>
      <c r="VPN30" s="49"/>
      <c r="VPU30" s="75"/>
      <c r="VQA30" s="49"/>
      <c r="VQB30" s="49"/>
      <c r="VQD30" s="49"/>
      <c r="VQK30" s="75"/>
      <c r="VQQ30" s="49"/>
      <c r="VQR30" s="49"/>
      <c r="VQT30" s="49"/>
      <c r="VRA30" s="75"/>
      <c r="VRG30" s="49"/>
      <c r="VRH30" s="49"/>
      <c r="VRJ30" s="49"/>
      <c r="VRQ30" s="75"/>
      <c r="VRW30" s="49"/>
      <c r="VRX30" s="49"/>
      <c r="VRZ30" s="49"/>
      <c r="VSG30" s="75"/>
      <c r="VSM30" s="49"/>
      <c r="VSN30" s="49"/>
      <c r="VSP30" s="49"/>
      <c r="VSW30" s="75"/>
      <c r="VTC30" s="49"/>
      <c r="VTD30" s="49"/>
      <c r="VTF30" s="49"/>
      <c r="VTM30" s="75"/>
      <c r="VTS30" s="49"/>
      <c r="VTT30" s="49"/>
      <c r="VTV30" s="49"/>
      <c r="VUC30" s="75"/>
      <c r="VUI30" s="49"/>
      <c r="VUJ30" s="49"/>
      <c r="VUL30" s="49"/>
      <c r="VUS30" s="75"/>
      <c r="VUY30" s="49"/>
      <c r="VUZ30" s="49"/>
      <c r="VVB30" s="49"/>
      <c r="VVI30" s="75"/>
      <c r="VVO30" s="49"/>
      <c r="VVP30" s="49"/>
      <c r="VVR30" s="49"/>
      <c r="VVY30" s="75"/>
      <c r="VWE30" s="49"/>
      <c r="VWF30" s="49"/>
      <c r="VWH30" s="49"/>
      <c r="VWO30" s="75"/>
      <c r="VWU30" s="49"/>
      <c r="VWV30" s="49"/>
      <c r="VWX30" s="49"/>
      <c r="VXE30" s="75"/>
      <c r="VXK30" s="49"/>
      <c r="VXL30" s="49"/>
      <c r="VXN30" s="49"/>
      <c r="VXU30" s="75"/>
      <c r="VYA30" s="49"/>
      <c r="VYB30" s="49"/>
      <c r="VYD30" s="49"/>
      <c r="VYK30" s="75"/>
      <c r="VYQ30" s="49"/>
      <c r="VYR30" s="49"/>
      <c r="VYT30" s="49"/>
      <c r="VZA30" s="75"/>
      <c r="VZG30" s="49"/>
      <c r="VZH30" s="49"/>
      <c r="VZJ30" s="49"/>
      <c r="VZQ30" s="75"/>
      <c r="VZW30" s="49"/>
      <c r="VZX30" s="49"/>
      <c r="VZZ30" s="49"/>
      <c r="WAG30" s="75"/>
      <c r="WAM30" s="49"/>
      <c r="WAN30" s="49"/>
      <c r="WAP30" s="49"/>
      <c r="WAW30" s="75"/>
      <c r="WBC30" s="49"/>
      <c r="WBD30" s="49"/>
      <c r="WBF30" s="49"/>
      <c r="WBM30" s="75"/>
      <c r="WBS30" s="49"/>
      <c r="WBT30" s="49"/>
      <c r="WBV30" s="49"/>
      <c r="WCC30" s="75"/>
      <c r="WCI30" s="49"/>
      <c r="WCJ30" s="49"/>
      <c r="WCL30" s="49"/>
      <c r="WCS30" s="75"/>
      <c r="WCY30" s="49"/>
      <c r="WCZ30" s="49"/>
      <c r="WDB30" s="49"/>
      <c r="WDI30" s="75"/>
      <c r="WDO30" s="49"/>
      <c r="WDP30" s="49"/>
      <c r="WDR30" s="49"/>
      <c r="WDY30" s="75"/>
      <c r="WEE30" s="49"/>
      <c r="WEF30" s="49"/>
      <c r="WEH30" s="49"/>
      <c r="WEO30" s="75"/>
      <c r="WEU30" s="49"/>
      <c r="WEV30" s="49"/>
      <c r="WEX30" s="49"/>
      <c r="WFE30" s="75"/>
      <c r="WFK30" s="49"/>
      <c r="WFL30" s="49"/>
      <c r="WFN30" s="49"/>
      <c r="WFU30" s="75"/>
      <c r="WGA30" s="49"/>
      <c r="WGB30" s="49"/>
      <c r="WGD30" s="49"/>
      <c r="WGK30" s="75"/>
      <c r="WGQ30" s="49"/>
      <c r="WGR30" s="49"/>
      <c r="WGT30" s="49"/>
      <c r="WHA30" s="75"/>
      <c r="WHG30" s="49"/>
      <c r="WHH30" s="49"/>
      <c r="WHJ30" s="49"/>
      <c r="WHQ30" s="75"/>
      <c r="WHW30" s="49"/>
      <c r="WHX30" s="49"/>
      <c r="WHZ30" s="49"/>
      <c r="WIG30" s="75"/>
      <c r="WIM30" s="49"/>
      <c r="WIN30" s="49"/>
      <c r="WIP30" s="49"/>
      <c r="WIW30" s="75"/>
      <c r="WJC30" s="49"/>
      <c r="WJD30" s="49"/>
      <c r="WJF30" s="49"/>
      <c r="WJM30" s="75"/>
      <c r="WJS30" s="49"/>
      <c r="WJT30" s="49"/>
      <c r="WJV30" s="49"/>
      <c r="WKC30" s="75"/>
      <c r="WKI30" s="49"/>
      <c r="WKJ30" s="49"/>
      <c r="WKL30" s="49"/>
      <c r="WKS30" s="75"/>
      <c r="WKY30" s="49"/>
      <c r="WKZ30" s="49"/>
      <c r="WLB30" s="49"/>
      <c r="WLI30" s="75"/>
      <c r="WLO30" s="49"/>
      <c r="WLP30" s="49"/>
      <c r="WLR30" s="49"/>
      <c r="WLY30" s="75"/>
      <c r="WME30" s="49"/>
      <c r="WMF30" s="49"/>
      <c r="WMH30" s="49"/>
      <c r="WMO30" s="75"/>
      <c r="WMU30" s="49"/>
      <c r="WMV30" s="49"/>
      <c r="WMX30" s="49"/>
      <c r="WNE30" s="75"/>
      <c r="WNK30" s="49"/>
      <c r="WNL30" s="49"/>
      <c r="WNN30" s="49"/>
      <c r="WNU30" s="75"/>
      <c r="WOA30" s="49"/>
      <c r="WOB30" s="49"/>
      <c r="WOD30" s="49"/>
      <c r="WOK30" s="75"/>
      <c r="WOQ30" s="49"/>
      <c r="WOR30" s="49"/>
      <c r="WOT30" s="49"/>
      <c r="WPA30" s="75"/>
      <c r="WPG30" s="49"/>
      <c r="WPH30" s="49"/>
      <c r="WPJ30" s="49"/>
      <c r="WPQ30" s="75"/>
      <c r="WPW30" s="49"/>
      <c r="WPX30" s="49"/>
      <c r="WPZ30" s="49"/>
      <c r="WQG30" s="75"/>
      <c r="WQM30" s="49"/>
      <c r="WQN30" s="49"/>
      <c r="WQP30" s="49"/>
      <c r="WQW30" s="75"/>
      <c r="WRC30" s="49"/>
      <c r="WRD30" s="49"/>
      <c r="WRF30" s="49"/>
      <c r="WRM30" s="75"/>
      <c r="WRS30" s="49"/>
      <c r="WRT30" s="49"/>
      <c r="WRV30" s="49"/>
      <c r="WSC30" s="75"/>
      <c r="WSI30" s="49"/>
      <c r="WSJ30" s="49"/>
      <c r="WSL30" s="49"/>
      <c r="WSS30" s="75"/>
      <c r="WSY30" s="49"/>
      <c r="WSZ30" s="49"/>
      <c r="WTB30" s="49"/>
      <c r="WTI30" s="75"/>
      <c r="WTO30" s="49"/>
      <c r="WTP30" s="49"/>
      <c r="WTR30" s="49"/>
      <c r="WTY30" s="75"/>
      <c r="WUE30" s="49"/>
      <c r="WUF30" s="49"/>
      <c r="WUH30" s="49"/>
      <c r="WUO30" s="75"/>
      <c r="WUU30" s="49"/>
      <c r="WUV30" s="49"/>
      <c r="WUX30" s="49"/>
      <c r="WVE30" s="75"/>
      <c r="WVK30" s="49"/>
      <c r="WVL30" s="49"/>
      <c r="WVN30" s="49"/>
      <c r="WVU30" s="75"/>
      <c r="WWA30" s="49"/>
      <c r="WWB30" s="49"/>
      <c r="WWD30" s="49"/>
      <c r="WWK30" s="75"/>
      <c r="WWQ30" s="49"/>
      <c r="WWR30" s="49"/>
      <c r="WWT30" s="49"/>
      <c r="WXA30" s="75"/>
      <c r="WXG30" s="49"/>
      <c r="WXH30" s="49"/>
      <c r="WXJ30" s="49"/>
      <c r="WXQ30" s="75"/>
      <c r="WXW30" s="49"/>
      <c r="WXX30" s="49"/>
      <c r="WXZ30" s="49"/>
      <c r="WYG30" s="75"/>
      <c r="WYM30" s="49"/>
      <c r="WYN30" s="49"/>
      <c r="WYP30" s="49"/>
      <c r="WYW30" s="75"/>
      <c r="WZC30" s="49"/>
      <c r="WZD30" s="49"/>
      <c r="WZF30" s="49"/>
      <c r="WZM30" s="75"/>
      <c r="WZS30" s="49"/>
      <c r="WZT30" s="49"/>
      <c r="WZV30" s="49"/>
      <c r="XAC30" s="75"/>
      <c r="XAI30" s="49"/>
      <c r="XAJ30" s="49"/>
      <c r="XAL30" s="49"/>
      <c r="XAS30" s="75"/>
      <c r="XAY30" s="49"/>
      <c r="XAZ30" s="49"/>
      <c r="XBB30" s="49"/>
      <c r="XBI30" s="75"/>
      <c r="XBO30" s="49"/>
      <c r="XBP30" s="49"/>
      <c r="XBR30" s="49"/>
      <c r="XBY30" s="75"/>
      <c r="XCE30" s="49"/>
      <c r="XCF30" s="49"/>
      <c r="XCH30" s="49"/>
      <c r="XCO30" s="75"/>
      <c r="XCU30" s="49"/>
      <c r="XCV30" s="49"/>
      <c r="XCX30" s="49"/>
      <c r="XDE30" s="75"/>
      <c r="XDK30" s="49"/>
      <c r="XDL30" s="49"/>
      <c r="XDN30" s="49"/>
      <c r="XDU30" s="75"/>
      <c r="XEA30" s="49"/>
      <c r="XEB30" s="49"/>
      <c r="XED30" s="49"/>
      <c r="XEK30" s="75"/>
      <c r="XEQ30" s="49"/>
      <c r="XER30" s="49"/>
      <c r="XET30" s="49"/>
      <c r="XFA30" s="75"/>
    </row>
    <row r="31" spans="1:1021 1027:2045 2051:3069 3075:4093 4099:5117 5123:6141 6147:7165 7171:8189 8195:9213 9219:10237 10243:11261 11267:12285 12291:13309 13315:14333 14339:15357 15363:16381" s="48" customFormat="1" x14ac:dyDescent="0.25">
      <c r="A31" s="48" t="s">
        <v>93</v>
      </c>
      <c r="B31" s="48" t="s">
        <v>94</v>
      </c>
      <c r="C31" s="49"/>
      <c r="D31" s="49">
        <v>650</v>
      </c>
      <c r="E31" s="48" t="s">
        <v>93</v>
      </c>
      <c r="F31" s="49">
        <v>650</v>
      </c>
      <c r="G31" s="48" t="s">
        <v>277</v>
      </c>
      <c r="H31" s="48" t="s">
        <v>278</v>
      </c>
      <c r="I31" s="48" t="s">
        <v>298</v>
      </c>
      <c r="J31" s="48" t="s">
        <v>280</v>
      </c>
      <c r="K31" s="48" t="s">
        <v>281</v>
      </c>
      <c r="L31" s="48" t="s">
        <v>282</v>
      </c>
      <c r="M31" s="75">
        <v>44615</v>
      </c>
      <c r="N31" s="48" t="s">
        <v>299</v>
      </c>
      <c r="O31" s="48" t="s">
        <v>282</v>
      </c>
      <c r="P31" s="48" t="s">
        <v>89</v>
      </c>
      <c r="Q31" s="76"/>
      <c r="R31" s="50" t="s">
        <v>91</v>
      </c>
      <c r="S31" s="49"/>
      <c r="T31" s="49"/>
      <c r="V31" s="49"/>
      <c r="AC31" s="75"/>
      <c r="AI31" s="49"/>
      <c r="AJ31" s="49"/>
      <c r="AL31" s="49"/>
      <c r="AS31" s="75"/>
      <c r="AY31" s="49"/>
      <c r="AZ31" s="49"/>
      <c r="BB31" s="49"/>
      <c r="BI31" s="75"/>
      <c r="BO31" s="49"/>
      <c r="BP31" s="49"/>
      <c r="BR31" s="49"/>
      <c r="BY31" s="75"/>
      <c r="CE31" s="49"/>
      <c r="CF31" s="49"/>
      <c r="CH31" s="49"/>
      <c r="CO31" s="75"/>
      <c r="CU31" s="49"/>
      <c r="CV31" s="49"/>
      <c r="CX31" s="49"/>
      <c r="DE31" s="75"/>
      <c r="DK31" s="49"/>
      <c r="DL31" s="49"/>
      <c r="DN31" s="49"/>
      <c r="DU31" s="75"/>
      <c r="EA31" s="49"/>
      <c r="EB31" s="49"/>
      <c r="ED31" s="49"/>
      <c r="EK31" s="75"/>
      <c r="EQ31" s="49"/>
      <c r="ER31" s="49"/>
      <c r="ET31" s="49"/>
      <c r="FA31" s="75"/>
      <c r="FG31" s="49"/>
      <c r="FH31" s="49"/>
      <c r="FJ31" s="49"/>
      <c r="FQ31" s="75"/>
      <c r="FW31" s="49"/>
      <c r="FX31" s="49"/>
      <c r="FZ31" s="49"/>
      <c r="GG31" s="75"/>
      <c r="GM31" s="49"/>
      <c r="GN31" s="49"/>
      <c r="GP31" s="49"/>
      <c r="GW31" s="75"/>
      <c r="HC31" s="49"/>
      <c r="HD31" s="49"/>
      <c r="HF31" s="49"/>
      <c r="HM31" s="75"/>
      <c r="HS31" s="49"/>
      <c r="HT31" s="49"/>
      <c r="HV31" s="49"/>
      <c r="IC31" s="75"/>
      <c r="II31" s="49"/>
      <c r="IJ31" s="49"/>
      <c r="IL31" s="49"/>
      <c r="IS31" s="75"/>
      <c r="IY31" s="49"/>
      <c r="IZ31" s="49"/>
      <c r="JB31" s="49"/>
      <c r="JI31" s="75"/>
      <c r="JO31" s="49"/>
      <c r="JP31" s="49"/>
      <c r="JR31" s="49"/>
      <c r="JY31" s="75"/>
      <c r="KE31" s="49"/>
      <c r="KF31" s="49"/>
      <c r="KH31" s="49"/>
      <c r="KO31" s="75"/>
      <c r="KU31" s="49"/>
      <c r="KV31" s="49"/>
      <c r="KX31" s="49"/>
      <c r="LE31" s="75"/>
      <c r="LK31" s="49"/>
      <c r="LL31" s="49"/>
      <c r="LN31" s="49"/>
      <c r="LU31" s="75"/>
      <c r="MA31" s="49"/>
      <c r="MB31" s="49"/>
      <c r="MD31" s="49"/>
      <c r="MK31" s="75"/>
      <c r="MQ31" s="49"/>
      <c r="MR31" s="49"/>
      <c r="MT31" s="49"/>
      <c r="NA31" s="75"/>
      <c r="NG31" s="49"/>
      <c r="NH31" s="49"/>
      <c r="NJ31" s="49"/>
      <c r="NQ31" s="75"/>
      <c r="NW31" s="49"/>
      <c r="NX31" s="49"/>
      <c r="NZ31" s="49"/>
      <c r="OG31" s="75"/>
      <c r="OM31" s="49"/>
      <c r="ON31" s="49"/>
      <c r="OP31" s="49"/>
      <c r="OW31" s="75"/>
      <c r="PC31" s="49"/>
      <c r="PD31" s="49"/>
      <c r="PF31" s="49"/>
      <c r="PM31" s="75"/>
      <c r="PS31" s="49"/>
      <c r="PT31" s="49"/>
      <c r="PV31" s="49"/>
      <c r="QC31" s="75"/>
      <c r="QI31" s="49"/>
      <c r="QJ31" s="49"/>
      <c r="QL31" s="49"/>
      <c r="QS31" s="75"/>
      <c r="QY31" s="49"/>
      <c r="QZ31" s="49"/>
      <c r="RB31" s="49"/>
      <c r="RI31" s="75"/>
      <c r="RO31" s="49"/>
      <c r="RP31" s="49"/>
      <c r="RR31" s="49"/>
      <c r="RY31" s="75"/>
      <c r="SE31" s="49"/>
      <c r="SF31" s="49"/>
      <c r="SH31" s="49"/>
      <c r="SO31" s="75"/>
      <c r="SU31" s="49"/>
      <c r="SV31" s="49"/>
      <c r="SX31" s="49"/>
      <c r="TE31" s="75"/>
      <c r="TK31" s="49"/>
      <c r="TL31" s="49"/>
      <c r="TN31" s="49"/>
      <c r="TU31" s="75"/>
      <c r="UA31" s="49"/>
      <c r="UB31" s="49"/>
      <c r="UD31" s="49"/>
      <c r="UK31" s="75"/>
      <c r="UQ31" s="49"/>
      <c r="UR31" s="49"/>
      <c r="UT31" s="49"/>
      <c r="VA31" s="75"/>
      <c r="VG31" s="49"/>
      <c r="VH31" s="49"/>
      <c r="VJ31" s="49"/>
      <c r="VQ31" s="75"/>
      <c r="VW31" s="49"/>
      <c r="VX31" s="49"/>
      <c r="VZ31" s="49"/>
      <c r="WG31" s="75"/>
      <c r="WM31" s="49"/>
      <c r="WN31" s="49"/>
      <c r="WP31" s="49"/>
      <c r="WW31" s="75"/>
      <c r="XC31" s="49"/>
      <c r="XD31" s="49"/>
      <c r="XF31" s="49"/>
      <c r="XM31" s="75"/>
      <c r="XS31" s="49"/>
      <c r="XT31" s="49"/>
      <c r="XV31" s="49"/>
      <c r="YC31" s="75"/>
      <c r="YI31" s="49"/>
      <c r="YJ31" s="49"/>
      <c r="YL31" s="49"/>
      <c r="YS31" s="75"/>
      <c r="YY31" s="49"/>
      <c r="YZ31" s="49"/>
      <c r="ZB31" s="49"/>
      <c r="ZI31" s="75"/>
      <c r="ZO31" s="49"/>
      <c r="ZP31" s="49"/>
      <c r="ZR31" s="49"/>
      <c r="ZY31" s="75"/>
      <c r="AAE31" s="49"/>
      <c r="AAF31" s="49"/>
      <c r="AAH31" s="49"/>
      <c r="AAO31" s="75"/>
      <c r="AAU31" s="49"/>
      <c r="AAV31" s="49"/>
      <c r="AAX31" s="49"/>
      <c r="ABE31" s="75"/>
      <c r="ABK31" s="49"/>
      <c r="ABL31" s="49"/>
      <c r="ABN31" s="49"/>
      <c r="ABU31" s="75"/>
      <c r="ACA31" s="49"/>
      <c r="ACB31" s="49"/>
      <c r="ACD31" s="49"/>
      <c r="ACK31" s="75"/>
      <c r="ACQ31" s="49"/>
      <c r="ACR31" s="49"/>
      <c r="ACT31" s="49"/>
      <c r="ADA31" s="75"/>
      <c r="ADG31" s="49"/>
      <c r="ADH31" s="49"/>
      <c r="ADJ31" s="49"/>
      <c r="ADQ31" s="75"/>
      <c r="ADW31" s="49"/>
      <c r="ADX31" s="49"/>
      <c r="ADZ31" s="49"/>
      <c r="AEG31" s="75"/>
      <c r="AEM31" s="49"/>
      <c r="AEN31" s="49"/>
      <c r="AEP31" s="49"/>
      <c r="AEW31" s="75"/>
      <c r="AFC31" s="49"/>
      <c r="AFD31" s="49"/>
      <c r="AFF31" s="49"/>
      <c r="AFM31" s="75"/>
      <c r="AFS31" s="49"/>
      <c r="AFT31" s="49"/>
      <c r="AFV31" s="49"/>
      <c r="AGC31" s="75"/>
      <c r="AGI31" s="49"/>
      <c r="AGJ31" s="49"/>
      <c r="AGL31" s="49"/>
      <c r="AGS31" s="75"/>
      <c r="AGY31" s="49"/>
      <c r="AGZ31" s="49"/>
      <c r="AHB31" s="49"/>
      <c r="AHI31" s="75"/>
      <c r="AHO31" s="49"/>
      <c r="AHP31" s="49"/>
      <c r="AHR31" s="49"/>
      <c r="AHY31" s="75"/>
      <c r="AIE31" s="49"/>
      <c r="AIF31" s="49"/>
      <c r="AIH31" s="49"/>
      <c r="AIO31" s="75"/>
      <c r="AIU31" s="49"/>
      <c r="AIV31" s="49"/>
      <c r="AIX31" s="49"/>
      <c r="AJE31" s="75"/>
      <c r="AJK31" s="49"/>
      <c r="AJL31" s="49"/>
      <c r="AJN31" s="49"/>
      <c r="AJU31" s="75"/>
      <c r="AKA31" s="49"/>
      <c r="AKB31" s="49"/>
      <c r="AKD31" s="49"/>
      <c r="AKK31" s="75"/>
      <c r="AKQ31" s="49"/>
      <c r="AKR31" s="49"/>
      <c r="AKT31" s="49"/>
      <c r="ALA31" s="75"/>
      <c r="ALG31" s="49"/>
      <c r="ALH31" s="49"/>
      <c r="ALJ31" s="49"/>
      <c r="ALQ31" s="75"/>
      <c r="ALW31" s="49"/>
      <c r="ALX31" s="49"/>
      <c r="ALZ31" s="49"/>
      <c r="AMG31" s="75"/>
      <c r="AMM31" s="49"/>
      <c r="AMN31" s="49"/>
      <c r="AMP31" s="49"/>
      <c r="AMW31" s="75"/>
      <c r="ANC31" s="49"/>
      <c r="AND31" s="49"/>
      <c r="ANF31" s="49"/>
      <c r="ANM31" s="75"/>
      <c r="ANS31" s="49"/>
      <c r="ANT31" s="49"/>
      <c r="ANV31" s="49"/>
      <c r="AOC31" s="75"/>
      <c r="AOI31" s="49"/>
      <c r="AOJ31" s="49"/>
      <c r="AOL31" s="49"/>
      <c r="AOS31" s="75"/>
      <c r="AOY31" s="49"/>
      <c r="AOZ31" s="49"/>
      <c r="APB31" s="49"/>
      <c r="API31" s="75"/>
      <c r="APO31" s="49"/>
      <c r="APP31" s="49"/>
      <c r="APR31" s="49"/>
      <c r="APY31" s="75"/>
      <c r="AQE31" s="49"/>
      <c r="AQF31" s="49"/>
      <c r="AQH31" s="49"/>
      <c r="AQO31" s="75"/>
      <c r="AQU31" s="49"/>
      <c r="AQV31" s="49"/>
      <c r="AQX31" s="49"/>
      <c r="ARE31" s="75"/>
      <c r="ARK31" s="49"/>
      <c r="ARL31" s="49"/>
      <c r="ARN31" s="49"/>
      <c r="ARU31" s="75"/>
      <c r="ASA31" s="49"/>
      <c r="ASB31" s="49"/>
      <c r="ASD31" s="49"/>
      <c r="ASK31" s="75"/>
      <c r="ASQ31" s="49"/>
      <c r="ASR31" s="49"/>
      <c r="AST31" s="49"/>
      <c r="ATA31" s="75"/>
      <c r="ATG31" s="49"/>
      <c r="ATH31" s="49"/>
      <c r="ATJ31" s="49"/>
      <c r="ATQ31" s="75"/>
      <c r="ATW31" s="49"/>
      <c r="ATX31" s="49"/>
      <c r="ATZ31" s="49"/>
      <c r="AUG31" s="75"/>
      <c r="AUM31" s="49"/>
      <c r="AUN31" s="49"/>
      <c r="AUP31" s="49"/>
      <c r="AUW31" s="75"/>
      <c r="AVC31" s="49"/>
      <c r="AVD31" s="49"/>
      <c r="AVF31" s="49"/>
      <c r="AVM31" s="75"/>
      <c r="AVS31" s="49"/>
      <c r="AVT31" s="49"/>
      <c r="AVV31" s="49"/>
      <c r="AWC31" s="75"/>
      <c r="AWI31" s="49"/>
      <c r="AWJ31" s="49"/>
      <c r="AWL31" s="49"/>
      <c r="AWS31" s="75"/>
      <c r="AWY31" s="49"/>
      <c r="AWZ31" s="49"/>
      <c r="AXB31" s="49"/>
      <c r="AXI31" s="75"/>
      <c r="AXO31" s="49"/>
      <c r="AXP31" s="49"/>
      <c r="AXR31" s="49"/>
      <c r="AXY31" s="75"/>
      <c r="AYE31" s="49"/>
      <c r="AYF31" s="49"/>
      <c r="AYH31" s="49"/>
      <c r="AYO31" s="75"/>
      <c r="AYU31" s="49"/>
      <c r="AYV31" s="49"/>
      <c r="AYX31" s="49"/>
      <c r="AZE31" s="75"/>
      <c r="AZK31" s="49"/>
      <c r="AZL31" s="49"/>
      <c r="AZN31" s="49"/>
      <c r="AZU31" s="75"/>
      <c r="BAA31" s="49"/>
      <c r="BAB31" s="49"/>
      <c r="BAD31" s="49"/>
      <c r="BAK31" s="75"/>
      <c r="BAQ31" s="49"/>
      <c r="BAR31" s="49"/>
      <c r="BAT31" s="49"/>
      <c r="BBA31" s="75"/>
      <c r="BBG31" s="49"/>
      <c r="BBH31" s="49"/>
      <c r="BBJ31" s="49"/>
      <c r="BBQ31" s="75"/>
      <c r="BBW31" s="49"/>
      <c r="BBX31" s="49"/>
      <c r="BBZ31" s="49"/>
      <c r="BCG31" s="75"/>
      <c r="BCM31" s="49"/>
      <c r="BCN31" s="49"/>
      <c r="BCP31" s="49"/>
      <c r="BCW31" s="75"/>
      <c r="BDC31" s="49"/>
      <c r="BDD31" s="49"/>
      <c r="BDF31" s="49"/>
      <c r="BDM31" s="75"/>
      <c r="BDS31" s="49"/>
      <c r="BDT31" s="49"/>
      <c r="BDV31" s="49"/>
      <c r="BEC31" s="75"/>
      <c r="BEI31" s="49"/>
      <c r="BEJ31" s="49"/>
      <c r="BEL31" s="49"/>
      <c r="BES31" s="75"/>
      <c r="BEY31" s="49"/>
      <c r="BEZ31" s="49"/>
      <c r="BFB31" s="49"/>
      <c r="BFI31" s="75"/>
      <c r="BFO31" s="49"/>
      <c r="BFP31" s="49"/>
      <c r="BFR31" s="49"/>
      <c r="BFY31" s="75"/>
      <c r="BGE31" s="49"/>
      <c r="BGF31" s="49"/>
      <c r="BGH31" s="49"/>
      <c r="BGO31" s="75"/>
      <c r="BGU31" s="49"/>
      <c r="BGV31" s="49"/>
      <c r="BGX31" s="49"/>
      <c r="BHE31" s="75"/>
      <c r="BHK31" s="49"/>
      <c r="BHL31" s="49"/>
      <c r="BHN31" s="49"/>
      <c r="BHU31" s="75"/>
      <c r="BIA31" s="49"/>
      <c r="BIB31" s="49"/>
      <c r="BID31" s="49"/>
      <c r="BIK31" s="75"/>
      <c r="BIQ31" s="49"/>
      <c r="BIR31" s="49"/>
      <c r="BIT31" s="49"/>
      <c r="BJA31" s="75"/>
      <c r="BJG31" s="49"/>
      <c r="BJH31" s="49"/>
      <c r="BJJ31" s="49"/>
      <c r="BJQ31" s="75"/>
      <c r="BJW31" s="49"/>
      <c r="BJX31" s="49"/>
      <c r="BJZ31" s="49"/>
      <c r="BKG31" s="75"/>
      <c r="BKM31" s="49"/>
      <c r="BKN31" s="49"/>
      <c r="BKP31" s="49"/>
      <c r="BKW31" s="75"/>
      <c r="BLC31" s="49"/>
      <c r="BLD31" s="49"/>
      <c r="BLF31" s="49"/>
      <c r="BLM31" s="75"/>
      <c r="BLS31" s="49"/>
      <c r="BLT31" s="49"/>
      <c r="BLV31" s="49"/>
      <c r="BMC31" s="75"/>
      <c r="BMI31" s="49"/>
      <c r="BMJ31" s="49"/>
      <c r="BML31" s="49"/>
      <c r="BMS31" s="75"/>
      <c r="BMY31" s="49"/>
      <c r="BMZ31" s="49"/>
      <c r="BNB31" s="49"/>
      <c r="BNI31" s="75"/>
      <c r="BNO31" s="49"/>
      <c r="BNP31" s="49"/>
      <c r="BNR31" s="49"/>
      <c r="BNY31" s="75"/>
      <c r="BOE31" s="49"/>
      <c r="BOF31" s="49"/>
      <c r="BOH31" s="49"/>
      <c r="BOO31" s="75"/>
      <c r="BOU31" s="49"/>
      <c r="BOV31" s="49"/>
      <c r="BOX31" s="49"/>
      <c r="BPE31" s="75"/>
      <c r="BPK31" s="49"/>
      <c r="BPL31" s="49"/>
      <c r="BPN31" s="49"/>
      <c r="BPU31" s="75"/>
      <c r="BQA31" s="49"/>
      <c r="BQB31" s="49"/>
      <c r="BQD31" s="49"/>
      <c r="BQK31" s="75"/>
      <c r="BQQ31" s="49"/>
      <c r="BQR31" s="49"/>
      <c r="BQT31" s="49"/>
      <c r="BRA31" s="75"/>
      <c r="BRG31" s="49"/>
      <c r="BRH31" s="49"/>
      <c r="BRJ31" s="49"/>
      <c r="BRQ31" s="75"/>
      <c r="BRW31" s="49"/>
      <c r="BRX31" s="49"/>
      <c r="BRZ31" s="49"/>
      <c r="BSG31" s="75"/>
      <c r="BSM31" s="49"/>
      <c r="BSN31" s="49"/>
      <c r="BSP31" s="49"/>
      <c r="BSW31" s="75"/>
      <c r="BTC31" s="49"/>
      <c r="BTD31" s="49"/>
      <c r="BTF31" s="49"/>
      <c r="BTM31" s="75"/>
      <c r="BTS31" s="49"/>
      <c r="BTT31" s="49"/>
      <c r="BTV31" s="49"/>
      <c r="BUC31" s="75"/>
      <c r="BUI31" s="49"/>
      <c r="BUJ31" s="49"/>
      <c r="BUL31" s="49"/>
      <c r="BUS31" s="75"/>
      <c r="BUY31" s="49"/>
      <c r="BUZ31" s="49"/>
      <c r="BVB31" s="49"/>
      <c r="BVI31" s="75"/>
      <c r="BVO31" s="49"/>
      <c r="BVP31" s="49"/>
      <c r="BVR31" s="49"/>
      <c r="BVY31" s="75"/>
      <c r="BWE31" s="49"/>
      <c r="BWF31" s="49"/>
      <c r="BWH31" s="49"/>
      <c r="BWO31" s="75"/>
      <c r="BWU31" s="49"/>
      <c r="BWV31" s="49"/>
      <c r="BWX31" s="49"/>
      <c r="BXE31" s="75"/>
      <c r="BXK31" s="49"/>
      <c r="BXL31" s="49"/>
      <c r="BXN31" s="49"/>
      <c r="BXU31" s="75"/>
      <c r="BYA31" s="49"/>
      <c r="BYB31" s="49"/>
      <c r="BYD31" s="49"/>
      <c r="BYK31" s="75"/>
      <c r="BYQ31" s="49"/>
      <c r="BYR31" s="49"/>
      <c r="BYT31" s="49"/>
      <c r="BZA31" s="75"/>
      <c r="BZG31" s="49"/>
      <c r="BZH31" s="49"/>
      <c r="BZJ31" s="49"/>
      <c r="BZQ31" s="75"/>
      <c r="BZW31" s="49"/>
      <c r="BZX31" s="49"/>
      <c r="BZZ31" s="49"/>
      <c r="CAG31" s="75"/>
      <c r="CAM31" s="49"/>
      <c r="CAN31" s="49"/>
      <c r="CAP31" s="49"/>
      <c r="CAW31" s="75"/>
      <c r="CBC31" s="49"/>
      <c r="CBD31" s="49"/>
      <c r="CBF31" s="49"/>
      <c r="CBM31" s="75"/>
      <c r="CBS31" s="49"/>
      <c r="CBT31" s="49"/>
      <c r="CBV31" s="49"/>
      <c r="CCC31" s="75"/>
      <c r="CCI31" s="49"/>
      <c r="CCJ31" s="49"/>
      <c r="CCL31" s="49"/>
      <c r="CCS31" s="75"/>
      <c r="CCY31" s="49"/>
      <c r="CCZ31" s="49"/>
      <c r="CDB31" s="49"/>
      <c r="CDI31" s="75"/>
      <c r="CDO31" s="49"/>
      <c r="CDP31" s="49"/>
      <c r="CDR31" s="49"/>
      <c r="CDY31" s="75"/>
      <c r="CEE31" s="49"/>
      <c r="CEF31" s="49"/>
      <c r="CEH31" s="49"/>
      <c r="CEO31" s="75"/>
      <c r="CEU31" s="49"/>
      <c r="CEV31" s="49"/>
      <c r="CEX31" s="49"/>
      <c r="CFE31" s="75"/>
      <c r="CFK31" s="49"/>
      <c r="CFL31" s="49"/>
      <c r="CFN31" s="49"/>
      <c r="CFU31" s="75"/>
      <c r="CGA31" s="49"/>
      <c r="CGB31" s="49"/>
      <c r="CGD31" s="49"/>
      <c r="CGK31" s="75"/>
      <c r="CGQ31" s="49"/>
      <c r="CGR31" s="49"/>
      <c r="CGT31" s="49"/>
      <c r="CHA31" s="75"/>
      <c r="CHG31" s="49"/>
      <c r="CHH31" s="49"/>
      <c r="CHJ31" s="49"/>
      <c r="CHQ31" s="75"/>
      <c r="CHW31" s="49"/>
      <c r="CHX31" s="49"/>
      <c r="CHZ31" s="49"/>
      <c r="CIG31" s="75"/>
      <c r="CIM31" s="49"/>
      <c r="CIN31" s="49"/>
      <c r="CIP31" s="49"/>
      <c r="CIW31" s="75"/>
      <c r="CJC31" s="49"/>
      <c r="CJD31" s="49"/>
      <c r="CJF31" s="49"/>
      <c r="CJM31" s="75"/>
      <c r="CJS31" s="49"/>
      <c r="CJT31" s="49"/>
      <c r="CJV31" s="49"/>
      <c r="CKC31" s="75"/>
      <c r="CKI31" s="49"/>
      <c r="CKJ31" s="49"/>
      <c r="CKL31" s="49"/>
      <c r="CKS31" s="75"/>
      <c r="CKY31" s="49"/>
      <c r="CKZ31" s="49"/>
      <c r="CLB31" s="49"/>
      <c r="CLI31" s="75"/>
      <c r="CLO31" s="49"/>
      <c r="CLP31" s="49"/>
      <c r="CLR31" s="49"/>
      <c r="CLY31" s="75"/>
      <c r="CME31" s="49"/>
      <c r="CMF31" s="49"/>
      <c r="CMH31" s="49"/>
      <c r="CMO31" s="75"/>
      <c r="CMU31" s="49"/>
      <c r="CMV31" s="49"/>
      <c r="CMX31" s="49"/>
      <c r="CNE31" s="75"/>
      <c r="CNK31" s="49"/>
      <c r="CNL31" s="49"/>
      <c r="CNN31" s="49"/>
      <c r="CNU31" s="75"/>
      <c r="COA31" s="49"/>
      <c r="COB31" s="49"/>
      <c r="COD31" s="49"/>
      <c r="COK31" s="75"/>
      <c r="COQ31" s="49"/>
      <c r="COR31" s="49"/>
      <c r="COT31" s="49"/>
      <c r="CPA31" s="75"/>
      <c r="CPG31" s="49"/>
      <c r="CPH31" s="49"/>
      <c r="CPJ31" s="49"/>
      <c r="CPQ31" s="75"/>
      <c r="CPW31" s="49"/>
      <c r="CPX31" s="49"/>
      <c r="CPZ31" s="49"/>
      <c r="CQG31" s="75"/>
      <c r="CQM31" s="49"/>
      <c r="CQN31" s="49"/>
      <c r="CQP31" s="49"/>
      <c r="CQW31" s="75"/>
      <c r="CRC31" s="49"/>
      <c r="CRD31" s="49"/>
      <c r="CRF31" s="49"/>
      <c r="CRM31" s="75"/>
      <c r="CRS31" s="49"/>
      <c r="CRT31" s="49"/>
      <c r="CRV31" s="49"/>
      <c r="CSC31" s="75"/>
      <c r="CSI31" s="49"/>
      <c r="CSJ31" s="49"/>
      <c r="CSL31" s="49"/>
      <c r="CSS31" s="75"/>
      <c r="CSY31" s="49"/>
      <c r="CSZ31" s="49"/>
      <c r="CTB31" s="49"/>
      <c r="CTI31" s="75"/>
      <c r="CTO31" s="49"/>
      <c r="CTP31" s="49"/>
      <c r="CTR31" s="49"/>
      <c r="CTY31" s="75"/>
      <c r="CUE31" s="49"/>
      <c r="CUF31" s="49"/>
      <c r="CUH31" s="49"/>
      <c r="CUO31" s="75"/>
      <c r="CUU31" s="49"/>
      <c r="CUV31" s="49"/>
      <c r="CUX31" s="49"/>
      <c r="CVE31" s="75"/>
      <c r="CVK31" s="49"/>
      <c r="CVL31" s="49"/>
      <c r="CVN31" s="49"/>
      <c r="CVU31" s="75"/>
      <c r="CWA31" s="49"/>
      <c r="CWB31" s="49"/>
      <c r="CWD31" s="49"/>
      <c r="CWK31" s="75"/>
      <c r="CWQ31" s="49"/>
      <c r="CWR31" s="49"/>
      <c r="CWT31" s="49"/>
      <c r="CXA31" s="75"/>
      <c r="CXG31" s="49"/>
      <c r="CXH31" s="49"/>
      <c r="CXJ31" s="49"/>
      <c r="CXQ31" s="75"/>
      <c r="CXW31" s="49"/>
      <c r="CXX31" s="49"/>
      <c r="CXZ31" s="49"/>
      <c r="CYG31" s="75"/>
      <c r="CYM31" s="49"/>
      <c r="CYN31" s="49"/>
      <c r="CYP31" s="49"/>
      <c r="CYW31" s="75"/>
      <c r="CZC31" s="49"/>
      <c r="CZD31" s="49"/>
      <c r="CZF31" s="49"/>
      <c r="CZM31" s="75"/>
      <c r="CZS31" s="49"/>
      <c r="CZT31" s="49"/>
      <c r="CZV31" s="49"/>
      <c r="DAC31" s="75"/>
      <c r="DAI31" s="49"/>
      <c r="DAJ31" s="49"/>
      <c r="DAL31" s="49"/>
      <c r="DAS31" s="75"/>
      <c r="DAY31" s="49"/>
      <c r="DAZ31" s="49"/>
      <c r="DBB31" s="49"/>
      <c r="DBI31" s="75"/>
      <c r="DBO31" s="49"/>
      <c r="DBP31" s="49"/>
      <c r="DBR31" s="49"/>
      <c r="DBY31" s="75"/>
      <c r="DCE31" s="49"/>
      <c r="DCF31" s="49"/>
      <c r="DCH31" s="49"/>
      <c r="DCO31" s="75"/>
      <c r="DCU31" s="49"/>
      <c r="DCV31" s="49"/>
      <c r="DCX31" s="49"/>
      <c r="DDE31" s="75"/>
      <c r="DDK31" s="49"/>
      <c r="DDL31" s="49"/>
      <c r="DDN31" s="49"/>
      <c r="DDU31" s="75"/>
      <c r="DEA31" s="49"/>
      <c r="DEB31" s="49"/>
      <c r="DED31" s="49"/>
      <c r="DEK31" s="75"/>
      <c r="DEQ31" s="49"/>
      <c r="DER31" s="49"/>
      <c r="DET31" s="49"/>
      <c r="DFA31" s="75"/>
      <c r="DFG31" s="49"/>
      <c r="DFH31" s="49"/>
      <c r="DFJ31" s="49"/>
      <c r="DFQ31" s="75"/>
      <c r="DFW31" s="49"/>
      <c r="DFX31" s="49"/>
      <c r="DFZ31" s="49"/>
      <c r="DGG31" s="75"/>
      <c r="DGM31" s="49"/>
      <c r="DGN31" s="49"/>
      <c r="DGP31" s="49"/>
      <c r="DGW31" s="75"/>
      <c r="DHC31" s="49"/>
      <c r="DHD31" s="49"/>
      <c r="DHF31" s="49"/>
      <c r="DHM31" s="75"/>
      <c r="DHS31" s="49"/>
      <c r="DHT31" s="49"/>
      <c r="DHV31" s="49"/>
      <c r="DIC31" s="75"/>
      <c r="DII31" s="49"/>
      <c r="DIJ31" s="49"/>
      <c r="DIL31" s="49"/>
      <c r="DIS31" s="75"/>
      <c r="DIY31" s="49"/>
      <c r="DIZ31" s="49"/>
      <c r="DJB31" s="49"/>
      <c r="DJI31" s="75"/>
      <c r="DJO31" s="49"/>
      <c r="DJP31" s="49"/>
      <c r="DJR31" s="49"/>
      <c r="DJY31" s="75"/>
      <c r="DKE31" s="49"/>
      <c r="DKF31" s="49"/>
      <c r="DKH31" s="49"/>
      <c r="DKO31" s="75"/>
      <c r="DKU31" s="49"/>
      <c r="DKV31" s="49"/>
      <c r="DKX31" s="49"/>
      <c r="DLE31" s="75"/>
      <c r="DLK31" s="49"/>
      <c r="DLL31" s="49"/>
      <c r="DLN31" s="49"/>
      <c r="DLU31" s="75"/>
      <c r="DMA31" s="49"/>
      <c r="DMB31" s="49"/>
      <c r="DMD31" s="49"/>
      <c r="DMK31" s="75"/>
      <c r="DMQ31" s="49"/>
      <c r="DMR31" s="49"/>
      <c r="DMT31" s="49"/>
      <c r="DNA31" s="75"/>
      <c r="DNG31" s="49"/>
      <c r="DNH31" s="49"/>
      <c r="DNJ31" s="49"/>
      <c r="DNQ31" s="75"/>
      <c r="DNW31" s="49"/>
      <c r="DNX31" s="49"/>
      <c r="DNZ31" s="49"/>
      <c r="DOG31" s="75"/>
      <c r="DOM31" s="49"/>
      <c r="DON31" s="49"/>
      <c r="DOP31" s="49"/>
      <c r="DOW31" s="75"/>
      <c r="DPC31" s="49"/>
      <c r="DPD31" s="49"/>
      <c r="DPF31" s="49"/>
      <c r="DPM31" s="75"/>
      <c r="DPS31" s="49"/>
      <c r="DPT31" s="49"/>
      <c r="DPV31" s="49"/>
      <c r="DQC31" s="75"/>
      <c r="DQI31" s="49"/>
      <c r="DQJ31" s="49"/>
      <c r="DQL31" s="49"/>
      <c r="DQS31" s="75"/>
      <c r="DQY31" s="49"/>
      <c r="DQZ31" s="49"/>
      <c r="DRB31" s="49"/>
      <c r="DRI31" s="75"/>
      <c r="DRO31" s="49"/>
      <c r="DRP31" s="49"/>
      <c r="DRR31" s="49"/>
      <c r="DRY31" s="75"/>
      <c r="DSE31" s="49"/>
      <c r="DSF31" s="49"/>
      <c r="DSH31" s="49"/>
      <c r="DSO31" s="75"/>
      <c r="DSU31" s="49"/>
      <c r="DSV31" s="49"/>
      <c r="DSX31" s="49"/>
      <c r="DTE31" s="75"/>
      <c r="DTK31" s="49"/>
      <c r="DTL31" s="49"/>
      <c r="DTN31" s="49"/>
      <c r="DTU31" s="75"/>
      <c r="DUA31" s="49"/>
      <c r="DUB31" s="49"/>
      <c r="DUD31" s="49"/>
      <c r="DUK31" s="75"/>
      <c r="DUQ31" s="49"/>
      <c r="DUR31" s="49"/>
      <c r="DUT31" s="49"/>
      <c r="DVA31" s="75"/>
      <c r="DVG31" s="49"/>
      <c r="DVH31" s="49"/>
      <c r="DVJ31" s="49"/>
      <c r="DVQ31" s="75"/>
      <c r="DVW31" s="49"/>
      <c r="DVX31" s="49"/>
      <c r="DVZ31" s="49"/>
      <c r="DWG31" s="75"/>
      <c r="DWM31" s="49"/>
      <c r="DWN31" s="49"/>
      <c r="DWP31" s="49"/>
      <c r="DWW31" s="75"/>
      <c r="DXC31" s="49"/>
      <c r="DXD31" s="49"/>
      <c r="DXF31" s="49"/>
      <c r="DXM31" s="75"/>
      <c r="DXS31" s="49"/>
      <c r="DXT31" s="49"/>
      <c r="DXV31" s="49"/>
      <c r="DYC31" s="75"/>
      <c r="DYI31" s="49"/>
      <c r="DYJ31" s="49"/>
      <c r="DYL31" s="49"/>
      <c r="DYS31" s="75"/>
      <c r="DYY31" s="49"/>
      <c r="DYZ31" s="49"/>
      <c r="DZB31" s="49"/>
      <c r="DZI31" s="75"/>
      <c r="DZO31" s="49"/>
      <c r="DZP31" s="49"/>
      <c r="DZR31" s="49"/>
      <c r="DZY31" s="75"/>
      <c r="EAE31" s="49"/>
      <c r="EAF31" s="49"/>
      <c r="EAH31" s="49"/>
      <c r="EAO31" s="75"/>
      <c r="EAU31" s="49"/>
      <c r="EAV31" s="49"/>
      <c r="EAX31" s="49"/>
      <c r="EBE31" s="75"/>
      <c r="EBK31" s="49"/>
      <c r="EBL31" s="49"/>
      <c r="EBN31" s="49"/>
      <c r="EBU31" s="75"/>
      <c r="ECA31" s="49"/>
      <c r="ECB31" s="49"/>
      <c r="ECD31" s="49"/>
      <c r="ECK31" s="75"/>
      <c r="ECQ31" s="49"/>
      <c r="ECR31" s="49"/>
      <c r="ECT31" s="49"/>
      <c r="EDA31" s="75"/>
      <c r="EDG31" s="49"/>
      <c r="EDH31" s="49"/>
      <c r="EDJ31" s="49"/>
      <c r="EDQ31" s="75"/>
      <c r="EDW31" s="49"/>
      <c r="EDX31" s="49"/>
      <c r="EDZ31" s="49"/>
      <c r="EEG31" s="75"/>
      <c r="EEM31" s="49"/>
      <c r="EEN31" s="49"/>
      <c r="EEP31" s="49"/>
      <c r="EEW31" s="75"/>
      <c r="EFC31" s="49"/>
      <c r="EFD31" s="49"/>
      <c r="EFF31" s="49"/>
      <c r="EFM31" s="75"/>
      <c r="EFS31" s="49"/>
      <c r="EFT31" s="49"/>
      <c r="EFV31" s="49"/>
      <c r="EGC31" s="75"/>
      <c r="EGI31" s="49"/>
      <c r="EGJ31" s="49"/>
      <c r="EGL31" s="49"/>
      <c r="EGS31" s="75"/>
      <c r="EGY31" s="49"/>
      <c r="EGZ31" s="49"/>
      <c r="EHB31" s="49"/>
      <c r="EHI31" s="75"/>
      <c r="EHO31" s="49"/>
      <c r="EHP31" s="49"/>
      <c r="EHR31" s="49"/>
      <c r="EHY31" s="75"/>
      <c r="EIE31" s="49"/>
      <c r="EIF31" s="49"/>
      <c r="EIH31" s="49"/>
      <c r="EIO31" s="75"/>
      <c r="EIU31" s="49"/>
      <c r="EIV31" s="49"/>
      <c r="EIX31" s="49"/>
      <c r="EJE31" s="75"/>
      <c r="EJK31" s="49"/>
      <c r="EJL31" s="49"/>
      <c r="EJN31" s="49"/>
      <c r="EJU31" s="75"/>
      <c r="EKA31" s="49"/>
      <c r="EKB31" s="49"/>
      <c r="EKD31" s="49"/>
      <c r="EKK31" s="75"/>
      <c r="EKQ31" s="49"/>
      <c r="EKR31" s="49"/>
      <c r="EKT31" s="49"/>
      <c r="ELA31" s="75"/>
      <c r="ELG31" s="49"/>
      <c r="ELH31" s="49"/>
      <c r="ELJ31" s="49"/>
      <c r="ELQ31" s="75"/>
      <c r="ELW31" s="49"/>
      <c r="ELX31" s="49"/>
      <c r="ELZ31" s="49"/>
      <c r="EMG31" s="75"/>
      <c r="EMM31" s="49"/>
      <c r="EMN31" s="49"/>
      <c r="EMP31" s="49"/>
      <c r="EMW31" s="75"/>
      <c r="ENC31" s="49"/>
      <c r="END31" s="49"/>
      <c r="ENF31" s="49"/>
      <c r="ENM31" s="75"/>
      <c r="ENS31" s="49"/>
      <c r="ENT31" s="49"/>
      <c r="ENV31" s="49"/>
      <c r="EOC31" s="75"/>
      <c r="EOI31" s="49"/>
      <c r="EOJ31" s="49"/>
      <c r="EOL31" s="49"/>
      <c r="EOS31" s="75"/>
      <c r="EOY31" s="49"/>
      <c r="EOZ31" s="49"/>
      <c r="EPB31" s="49"/>
      <c r="EPI31" s="75"/>
      <c r="EPO31" s="49"/>
      <c r="EPP31" s="49"/>
      <c r="EPR31" s="49"/>
      <c r="EPY31" s="75"/>
      <c r="EQE31" s="49"/>
      <c r="EQF31" s="49"/>
      <c r="EQH31" s="49"/>
      <c r="EQO31" s="75"/>
      <c r="EQU31" s="49"/>
      <c r="EQV31" s="49"/>
      <c r="EQX31" s="49"/>
      <c r="ERE31" s="75"/>
      <c r="ERK31" s="49"/>
      <c r="ERL31" s="49"/>
      <c r="ERN31" s="49"/>
      <c r="ERU31" s="75"/>
      <c r="ESA31" s="49"/>
      <c r="ESB31" s="49"/>
      <c r="ESD31" s="49"/>
      <c r="ESK31" s="75"/>
      <c r="ESQ31" s="49"/>
      <c r="ESR31" s="49"/>
      <c r="EST31" s="49"/>
      <c r="ETA31" s="75"/>
      <c r="ETG31" s="49"/>
      <c r="ETH31" s="49"/>
      <c r="ETJ31" s="49"/>
      <c r="ETQ31" s="75"/>
      <c r="ETW31" s="49"/>
      <c r="ETX31" s="49"/>
      <c r="ETZ31" s="49"/>
      <c r="EUG31" s="75"/>
      <c r="EUM31" s="49"/>
      <c r="EUN31" s="49"/>
      <c r="EUP31" s="49"/>
      <c r="EUW31" s="75"/>
      <c r="EVC31" s="49"/>
      <c r="EVD31" s="49"/>
      <c r="EVF31" s="49"/>
      <c r="EVM31" s="75"/>
      <c r="EVS31" s="49"/>
      <c r="EVT31" s="49"/>
      <c r="EVV31" s="49"/>
      <c r="EWC31" s="75"/>
      <c r="EWI31" s="49"/>
      <c r="EWJ31" s="49"/>
      <c r="EWL31" s="49"/>
      <c r="EWS31" s="75"/>
      <c r="EWY31" s="49"/>
      <c r="EWZ31" s="49"/>
      <c r="EXB31" s="49"/>
      <c r="EXI31" s="75"/>
      <c r="EXO31" s="49"/>
      <c r="EXP31" s="49"/>
      <c r="EXR31" s="49"/>
      <c r="EXY31" s="75"/>
      <c r="EYE31" s="49"/>
      <c r="EYF31" s="49"/>
      <c r="EYH31" s="49"/>
      <c r="EYO31" s="75"/>
      <c r="EYU31" s="49"/>
      <c r="EYV31" s="49"/>
      <c r="EYX31" s="49"/>
      <c r="EZE31" s="75"/>
      <c r="EZK31" s="49"/>
      <c r="EZL31" s="49"/>
      <c r="EZN31" s="49"/>
      <c r="EZU31" s="75"/>
      <c r="FAA31" s="49"/>
      <c r="FAB31" s="49"/>
      <c r="FAD31" s="49"/>
      <c r="FAK31" s="75"/>
      <c r="FAQ31" s="49"/>
      <c r="FAR31" s="49"/>
      <c r="FAT31" s="49"/>
      <c r="FBA31" s="75"/>
      <c r="FBG31" s="49"/>
      <c r="FBH31" s="49"/>
      <c r="FBJ31" s="49"/>
      <c r="FBQ31" s="75"/>
      <c r="FBW31" s="49"/>
      <c r="FBX31" s="49"/>
      <c r="FBZ31" s="49"/>
      <c r="FCG31" s="75"/>
      <c r="FCM31" s="49"/>
      <c r="FCN31" s="49"/>
      <c r="FCP31" s="49"/>
      <c r="FCW31" s="75"/>
      <c r="FDC31" s="49"/>
      <c r="FDD31" s="49"/>
      <c r="FDF31" s="49"/>
      <c r="FDM31" s="75"/>
      <c r="FDS31" s="49"/>
      <c r="FDT31" s="49"/>
      <c r="FDV31" s="49"/>
      <c r="FEC31" s="75"/>
      <c r="FEI31" s="49"/>
      <c r="FEJ31" s="49"/>
      <c r="FEL31" s="49"/>
      <c r="FES31" s="75"/>
      <c r="FEY31" s="49"/>
      <c r="FEZ31" s="49"/>
      <c r="FFB31" s="49"/>
      <c r="FFI31" s="75"/>
      <c r="FFO31" s="49"/>
      <c r="FFP31" s="49"/>
      <c r="FFR31" s="49"/>
      <c r="FFY31" s="75"/>
      <c r="FGE31" s="49"/>
      <c r="FGF31" s="49"/>
      <c r="FGH31" s="49"/>
      <c r="FGO31" s="75"/>
      <c r="FGU31" s="49"/>
      <c r="FGV31" s="49"/>
      <c r="FGX31" s="49"/>
      <c r="FHE31" s="75"/>
      <c r="FHK31" s="49"/>
      <c r="FHL31" s="49"/>
      <c r="FHN31" s="49"/>
      <c r="FHU31" s="75"/>
      <c r="FIA31" s="49"/>
      <c r="FIB31" s="49"/>
      <c r="FID31" s="49"/>
      <c r="FIK31" s="75"/>
      <c r="FIQ31" s="49"/>
      <c r="FIR31" s="49"/>
      <c r="FIT31" s="49"/>
      <c r="FJA31" s="75"/>
      <c r="FJG31" s="49"/>
      <c r="FJH31" s="49"/>
      <c r="FJJ31" s="49"/>
      <c r="FJQ31" s="75"/>
      <c r="FJW31" s="49"/>
      <c r="FJX31" s="49"/>
      <c r="FJZ31" s="49"/>
      <c r="FKG31" s="75"/>
      <c r="FKM31" s="49"/>
      <c r="FKN31" s="49"/>
      <c r="FKP31" s="49"/>
      <c r="FKW31" s="75"/>
      <c r="FLC31" s="49"/>
      <c r="FLD31" s="49"/>
      <c r="FLF31" s="49"/>
      <c r="FLM31" s="75"/>
      <c r="FLS31" s="49"/>
      <c r="FLT31" s="49"/>
      <c r="FLV31" s="49"/>
      <c r="FMC31" s="75"/>
      <c r="FMI31" s="49"/>
      <c r="FMJ31" s="49"/>
      <c r="FML31" s="49"/>
      <c r="FMS31" s="75"/>
      <c r="FMY31" s="49"/>
      <c r="FMZ31" s="49"/>
      <c r="FNB31" s="49"/>
      <c r="FNI31" s="75"/>
      <c r="FNO31" s="49"/>
      <c r="FNP31" s="49"/>
      <c r="FNR31" s="49"/>
      <c r="FNY31" s="75"/>
      <c r="FOE31" s="49"/>
      <c r="FOF31" s="49"/>
      <c r="FOH31" s="49"/>
      <c r="FOO31" s="75"/>
      <c r="FOU31" s="49"/>
      <c r="FOV31" s="49"/>
      <c r="FOX31" s="49"/>
      <c r="FPE31" s="75"/>
      <c r="FPK31" s="49"/>
      <c r="FPL31" s="49"/>
      <c r="FPN31" s="49"/>
      <c r="FPU31" s="75"/>
      <c r="FQA31" s="49"/>
      <c r="FQB31" s="49"/>
      <c r="FQD31" s="49"/>
      <c r="FQK31" s="75"/>
      <c r="FQQ31" s="49"/>
      <c r="FQR31" s="49"/>
      <c r="FQT31" s="49"/>
      <c r="FRA31" s="75"/>
      <c r="FRG31" s="49"/>
      <c r="FRH31" s="49"/>
      <c r="FRJ31" s="49"/>
      <c r="FRQ31" s="75"/>
      <c r="FRW31" s="49"/>
      <c r="FRX31" s="49"/>
      <c r="FRZ31" s="49"/>
      <c r="FSG31" s="75"/>
      <c r="FSM31" s="49"/>
      <c r="FSN31" s="49"/>
      <c r="FSP31" s="49"/>
      <c r="FSW31" s="75"/>
      <c r="FTC31" s="49"/>
      <c r="FTD31" s="49"/>
      <c r="FTF31" s="49"/>
      <c r="FTM31" s="75"/>
      <c r="FTS31" s="49"/>
      <c r="FTT31" s="49"/>
      <c r="FTV31" s="49"/>
      <c r="FUC31" s="75"/>
      <c r="FUI31" s="49"/>
      <c r="FUJ31" s="49"/>
      <c r="FUL31" s="49"/>
      <c r="FUS31" s="75"/>
      <c r="FUY31" s="49"/>
      <c r="FUZ31" s="49"/>
      <c r="FVB31" s="49"/>
      <c r="FVI31" s="75"/>
      <c r="FVO31" s="49"/>
      <c r="FVP31" s="49"/>
      <c r="FVR31" s="49"/>
      <c r="FVY31" s="75"/>
      <c r="FWE31" s="49"/>
      <c r="FWF31" s="49"/>
      <c r="FWH31" s="49"/>
      <c r="FWO31" s="75"/>
      <c r="FWU31" s="49"/>
      <c r="FWV31" s="49"/>
      <c r="FWX31" s="49"/>
      <c r="FXE31" s="75"/>
      <c r="FXK31" s="49"/>
      <c r="FXL31" s="49"/>
      <c r="FXN31" s="49"/>
      <c r="FXU31" s="75"/>
      <c r="FYA31" s="49"/>
      <c r="FYB31" s="49"/>
      <c r="FYD31" s="49"/>
      <c r="FYK31" s="75"/>
      <c r="FYQ31" s="49"/>
      <c r="FYR31" s="49"/>
      <c r="FYT31" s="49"/>
      <c r="FZA31" s="75"/>
      <c r="FZG31" s="49"/>
      <c r="FZH31" s="49"/>
      <c r="FZJ31" s="49"/>
      <c r="FZQ31" s="75"/>
      <c r="FZW31" s="49"/>
      <c r="FZX31" s="49"/>
      <c r="FZZ31" s="49"/>
      <c r="GAG31" s="75"/>
      <c r="GAM31" s="49"/>
      <c r="GAN31" s="49"/>
      <c r="GAP31" s="49"/>
      <c r="GAW31" s="75"/>
      <c r="GBC31" s="49"/>
      <c r="GBD31" s="49"/>
      <c r="GBF31" s="49"/>
      <c r="GBM31" s="75"/>
      <c r="GBS31" s="49"/>
      <c r="GBT31" s="49"/>
      <c r="GBV31" s="49"/>
      <c r="GCC31" s="75"/>
      <c r="GCI31" s="49"/>
      <c r="GCJ31" s="49"/>
      <c r="GCL31" s="49"/>
      <c r="GCS31" s="75"/>
      <c r="GCY31" s="49"/>
      <c r="GCZ31" s="49"/>
      <c r="GDB31" s="49"/>
      <c r="GDI31" s="75"/>
      <c r="GDO31" s="49"/>
      <c r="GDP31" s="49"/>
      <c r="GDR31" s="49"/>
      <c r="GDY31" s="75"/>
      <c r="GEE31" s="49"/>
      <c r="GEF31" s="49"/>
      <c r="GEH31" s="49"/>
      <c r="GEO31" s="75"/>
      <c r="GEU31" s="49"/>
      <c r="GEV31" s="49"/>
      <c r="GEX31" s="49"/>
      <c r="GFE31" s="75"/>
      <c r="GFK31" s="49"/>
      <c r="GFL31" s="49"/>
      <c r="GFN31" s="49"/>
      <c r="GFU31" s="75"/>
      <c r="GGA31" s="49"/>
      <c r="GGB31" s="49"/>
      <c r="GGD31" s="49"/>
      <c r="GGK31" s="75"/>
      <c r="GGQ31" s="49"/>
      <c r="GGR31" s="49"/>
      <c r="GGT31" s="49"/>
      <c r="GHA31" s="75"/>
      <c r="GHG31" s="49"/>
      <c r="GHH31" s="49"/>
      <c r="GHJ31" s="49"/>
      <c r="GHQ31" s="75"/>
      <c r="GHW31" s="49"/>
      <c r="GHX31" s="49"/>
      <c r="GHZ31" s="49"/>
      <c r="GIG31" s="75"/>
      <c r="GIM31" s="49"/>
      <c r="GIN31" s="49"/>
      <c r="GIP31" s="49"/>
      <c r="GIW31" s="75"/>
      <c r="GJC31" s="49"/>
      <c r="GJD31" s="49"/>
      <c r="GJF31" s="49"/>
      <c r="GJM31" s="75"/>
      <c r="GJS31" s="49"/>
      <c r="GJT31" s="49"/>
      <c r="GJV31" s="49"/>
      <c r="GKC31" s="75"/>
      <c r="GKI31" s="49"/>
      <c r="GKJ31" s="49"/>
      <c r="GKL31" s="49"/>
      <c r="GKS31" s="75"/>
      <c r="GKY31" s="49"/>
      <c r="GKZ31" s="49"/>
      <c r="GLB31" s="49"/>
      <c r="GLI31" s="75"/>
      <c r="GLO31" s="49"/>
      <c r="GLP31" s="49"/>
      <c r="GLR31" s="49"/>
      <c r="GLY31" s="75"/>
      <c r="GME31" s="49"/>
      <c r="GMF31" s="49"/>
      <c r="GMH31" s="49"/>
      <c r="GMO31" s="75"/>
      <c r="GMU31" s="49"/>
      <c r="GMV31" s="49"/>
      <c r="GMX31" s="49"/>
      <c r="GNE31" s="75"/>
      <c r="GNK31" s="49"/>
      <c r="GNL31" s="49"/>
      <c r="GNN31" s="49"/>
      <c r="GNU31" s="75"/>
      <c r="GOA31" s="49"/>
      <c r="GOB31" s="49"/>
      <c r="GOD31" s="49"/>
      <c r="GOK31" s="75"/>
      <c r="GOQ31" s="49"/>
      <c r="GOR31" s="49"/>
      <c r="GOT31" s="49"/>
      <c r="GPA31" s="75"/>
      <c r="GPG31" s="49"/>
      <c r="GPH31" s="49"/>
      <c r="GPJ31" s="49"/>
      <c r="GPQ31" s="75"/>
      <c r="GPW31" s="49"/>
      <c r="GPX31" s="49"/>
      <c r="GPZ31" s="49"/>
      <c r="GQG31" s="75"/>
      <c r="GQM31" s="49"/>
      <c r="GQN31" s="49"/>
      <c r="GQP31" s="49"/>
      <c r="GQW31" s="75"/>
      <c r="GRC31" s="49"/>
      <c r="GRD31" s="49"/>
      <c r="GRF31" s="49"/>
      <c r="GRM31" s="75"/>
      <c r="GRS31" s="49"/>
      <c r="GRT31" s="49"/>
      <c r="GRV31" s="49"/>
      <c r="GSC31" s="75"/>
      <c r="GSI31" s="49"/>
      <c r="GSJ31" s="49"/>
      <c r="GSL31" s="49"/>
      <c r="GSS31" s="75"/>
      <c r="GSY31" s="49"/>
      <c r="GSZ31" s="49"/>
      <c r="GTB31" s="49"/>
      <c r="GTI31" s="75"/>
      <c r="GTO31" s="49"/>
      <c r="GTP31" s="49"/>
      <c r="GTR31" s="49"/>
      <c r="GTY31" s="75"/>
      <c r="GUE31" s="49"/>
      <c r="GUF31" s="49"/>
      <c r="GUH31" s="49"/>
      <c r="GUO31" s="75"/>
      <c r="GUU31" s="49"/>
      <c r="GUV31" s="49"/>
      <c r="GUX31" s="49"/>
      <c r="GVE31" s="75"/>
      <c r="GVK31" s="49"/>
      <c r="GVL31" s="49"/>
      <c r="GVN31" s="49"/>
      <c r="GVU31" s="75"/>
      <c r="GWA31" s="49"/>
      <c r="GWB31" s="49"/>
      <c r="GWD31" s="49"/>
      <c r="GWK31" s="75"/>
      <c r="GWQ31" s="49"/>
      <c r="GWR31" s="49"/>
      <c r="GWT31" s="49"/>
      <c r="GXA31" s="75"/>
      <c r="GXG31" s="49"/>
      <c r="GXH31" s="49"/>
      <c r="GXJ31" s="49"/>
      <c r="GXQ31" s="75"/>
      <c r="GXW31" s="49"/>
      <c r="GXX31" s="49"/>
      <c r="GXZ31" s="49"/>
      <c r="GYG31" s="75"/>
      <c r="GYM31" s="49"/>
      <c r="GYN31" s="49"/>
      <c r="GYP31" s="49"/>
      <c r="GYW31" s="75"/>
      <c r="GZC31" s="49"/>
      <c r="GZD31" s="49"/>
      <c r="GZF31" s="49"/>
      <c r="GZM31" s="75"/>
      <c r="GZS31" s="49"/>
      <c r="GZT31" s="49"/>
      <c r="GZV31" s="49"/>
      <c r="HAC31" s="75"/>
      <c r="HAI31" s="49"/>
      <c r="HAJ31" s="49"/>
      <c r="HAL31" s="49"/>
      <c r="HAS31" s="75"/>
      <c r="HAY31" s="49"/>
      <c r="HAZ31" s="49"/>
      <c r="HBB31" s="49"/>
      <c r="HBI31" s="75"/>
      <c r="HBO31" s="49"/>
      <c r="HBP31" s="49"/>
      <c r="HBR31" s="49"/>
      <c r="HBY31" s="75"/>
      <c r="HCE31" s="49"/>
      <c r="HCF31" s="49"/>
      <c r="HCH31" s="49"/>
      <c r="HCO31" s="75"/>
      <c r="HCU31" s="49"/>
      <c r="HCV31" s="49"/>
      <c r="HCX31" s="49"/>
      <c r="HDE31" s="75"/>
      <c r="HDK31" s="49"/>
      <c r="HDL31" s="49"/>
      <c r="HDN31" s="49"/>
      <c r="HDU31" s="75"/>
      <c r="HEA31" s="49"/>
      <c r="HEB31" s="49"/>
      <c r="HED31" s="49"/>
      <c r="HEK31" s="75"/>
      <c r="HEQ31" s="49"/>
      <c r="HER31" s="49"/>
      <c r="HET31" s="49"/>
      <c r="HFA31" s="75"/>
      <c r="HFG31" s="49"/>
      <c r="HFH31" s="49"/>
      <c r="HFJ31" s="49"/>
      <c r="HFQ31" s="75"/>
      <c r="HFW31" s="49"/>
      <c r="HFX31" s="49"/>
      <c r="HFZ31" s="49"/>
      <c r="HGG31" s="75"/>
      <c r="HGM31" s="49"/>
      <c r="HGN31" s="49"/>
      <c r="HGP31" s="49"/>
      <c r="HGW31" s="75"/>
      <c r="HHC31" s="49"/>
      <c r="HHD31" s="49"/>
      <c r="HHF31" s="49"/>
      <c r="HHM31" s="75"/>
      <c r="HHS31" s="49"/>
      <c r="HHT31" s="49"/>
      <c r="HHV31" s="49"/>
      <c r="HIC31" s="75"/>
      <c r="HII31" s="49"/>
      <c r="HIJ31" s="49"/>
      <c r="HIL31" s="49"/>
      <c r="HIS31" s="75"/>
      <c r="HIY31" s="49"/>
      <c r="HIZ31" s="49"/>
      <c r="HJB31" s="49"/>
      <c r="HJI31" s="75"/>
      <c r="HJO31" s="49"/>
      <c r="HJP31" s="49"/>
      <c r="HJR31" s="49"/>
      <c r="HJY31" s="75"/>
      <c r="HKE31" s="49"/>
      <c r="HKF31" s="49"/>
      <c r="HKH31" s="49"/>
      <c r="HKO31" s="75"/>
      <c r="HKU31" s="49"/>
      <c r="HKV31" s="49"/>
      <c r="HKX31" s="49"/>
      <c r="HLE31" s="75"/>
      <c r="HLK31" s="49"/>
      <c r="HLL31" s="49"/>
      <c r="HLN31" s="49"/>
      <c r="HLU31" s="75"/>
      <c r="HMA31" s="49"/>
      <c r="HMB31" s="49"/>
      <c r="HMD31" s="49"/>
      <c r="HMK31" s="75"/>
      <c r="HMQ31" s="49"/>
      <c r="HMR31" s="49"/>
      <c r="HMT31" s="49"/>
      <c r="HNA31" s="75"/>
      <c r="HNG31" s="49"/>
      <c r="HNH31" s="49"/>
      <c r="HNJ31" s="49"/>
      <c r="HNQ31" s="75"/>
      <c r="HNW31" s="49"/>
      <c r="HNX31" s="49"/>
      <c r="HNZ31" s="49"/>
      <c r="HOG31" s="75"/>
      <c r="HOM31" s="49"/>
      <c r="HON31" s="49"/>
      <c r="HOP31" s="49"/>
      <c r="HOW31" s="75"/>
      <c r="HPC31" s="49"/>
      <c r="HPD31" s="49"/>
      <c r="HPF31" s="49"/>
      <c r="HPM31" s="75"/>
      <c r="HPS31" s="49"/>
      <c r="HPT31" s="49"/>
      <c r="HPV31" s="49"/>
      <c r="HQC31" s="75"/>
      <c r="HQI31" s="49"/>
      <c r="HQJ31" s="49"/>
      <c r="HQL31" s="49"/>
      <c r="HQS31" s="75"/>
      <c r="HQY31" s="49"/>
      <c r="HQZ31" s="49"/>
      <c r="HRB31" s="49"/>
      <c r="HRI31" s="75"/>
      <c r="HRO31" s="49"/>
      <c r="HRP31" s="49"/>
      <c r="HRR31" s="49"/>
      <c r="HRY31" s="75"/>
      <c r="HSE31" s="49"/>
      <c r="HSF31" s="49"/>
      <c r="HSH31" s="49"/>
      <c r="HSO31" s="75"/>
      <c r="HSU31" s="49"/>
      <c r="HSV31" s="49"/>
      <c r="HSX31" s="49"/>
      <c r="HTE31" s="75"/>
      <c r="HTK31" s="49"/>
      <c r="HTL31" s="49"/>
      <c r="HTN31" s="49"/>
      <c r="HTU31" s="75"/>
      <c r="HUA31" s="49"/>
      <c r="HUB31" s="49"/>
      <c r="HUD31" s="49"/>
      <c r="HUK31" s="75"/>
      <c r="HUQ31" s="49"/>
      <c r="HUR31" s="49"/>
      <c r="HUT31" s="49"/>
      <c r="HVA31" s="75"/>
      <c r="HVG31" s="49"/>
      <c r="HVH31" s="49"/>
      <c r="HVJ31" s="49"/>
      <c r="HVQ31" s="75"/>
      <c r="HVW31" s="49"/>
      <c r="HVX31" s="49"/>
      <c r="HVZ31" s="49"/>
      <c r="HWG31" s="75"/>
      <c r="HWM31" s="49"/>
      <c r="HWN31" s="49"/>
      <c r="HWP31" s="49"/>
      <c r="HWW31" s="75"/>
      <c r="HXC31" s="49"/>
      <c r="HXD31" s="49"/>
      <c r="HXF31" s="49"/>
      <c r="HXM31" s="75"/>
      <c r="HXS31" s="49"/>
      <c r="HXT31" s="49"/>
      <c r="HXV31" s="49"/>
      <c r="HYC31" s="75"/>
      <c r="HYI31" s="49"/>
      <c r="HYJ31" s="49"/>
      <c r="HYL31" s="49"/>
      <c r="HYS31" s="75"/>
      <c r="HYY31" s="49"/>
      <c r="HYZ31" s="49"/>
      <c r="HZB31" s="49"/>
      <c r="HZI31" s="75"/>
      <c r="HZO31" s="49"/>
      <c r="HZP31" s="49"/>
      <c r="HZR31" s="49"/>
      <c r="HZY31" s="75"/>
      <c r="IAE31" s="49"/>
      <c r="IAF31" s="49"/>
      <c r="IAH31" s="49"/>
      <c r="IAO31" s="75"/>
      <c r="IAU31" s="49"/>
      <c r="IAV31" s="49"/>
      <c r="IAX31" s="49"/>
      <c r="IBE31" s="75"/>
      <c r="IBK31" s="49"/>
      <c r="IBL31" s="49"/>
      <c r="IBN31" s="49"/>
      <c r="IBU31" s="75"/>
      <c r="ICA31" s="49"/>
      <c r="ICB31" s="49"/>
      <c r="ICD31" s="49"/>
      <c r="ICK31" s="75"/>
      <c r="ICQ31" s="49"/>
      <c r="ICR31" s="49"/>
      <c r="ICT31" s="49"/>
      <c r="IDA31" s="75"/>
      <c r="IDG31" s="49"/>
      <c r="IDH31" s="49"/>
      <c r="IDJ31" s="49"/>
      <c r="IDQ31" s="75"/>
      <c r="IDW31" s="49"/>
      <c r="IDX31" s="49"/>
      <c r="IDZ31" s="49"/>
      <c r="IEG31" s="75"/>
      <c r="IEM31" s="49"/>
      <c r="IEN31" s="49"/>
      <c r="IEP31" s="49"/>
      <c r="IEW31" s="75"/>
      <c r="IFC31" s="49"/>
      <c r="IFD31" s="49"/>
      <c r="IFF31" s="49"/>
      <c r="IFM31" s="75"/>
      <c r="IFS31" s="49"/>
      <c r="IFT31" s="49"/>
      <c r="IFV31" s="49"/>
      <c r="IGC31" s="75"/>
      <c r="IGI31" s="49"/>
      <c r="IGJ31" s="49"/>
      <c r="IGL31" s="49"/>
      <c r="IGS31" s="75"/>
      <c r="IGY31" s="49"/>
      <c r="IGZ31" s="49"/>
      <c r="IHB31" s="49"/>
      <c r="IHI31" s="75"/>
      <c r="IHO31" s="49"/>
      <c r="IHP31" s="49"/>
      <c r="IHR31" s="49"/>
      <c r="IHY31" s="75"/>
      <c r="IIE31" s="49"/>
      <c r="IIF31" s="49"/>
      <c r="IIH31" s="49"/>
      <c r="IIO31" s="75"/>
      <c r="IIU31" s="49"/>
      <c r="IIV31" s="49"/>
      <c r="IIX31" s="49"/>
      <c r="IJE31" s="75"/>
      <c r="IJK31" s="49"/>
      <c r="IJL31" s="49"/>
      <c r="IJN31" s="49"/>
      <c r="IJU31" s="75"/>
      <c r="IKA31" s="49"/>
      <c r="IKB31" s="49"/>
      <c r="IKD31" s="49"/>
      <c r="IKK31" s="75"/>
      <c r="IKQ31" s="49"/>
      <c r="IKR31" s="49"/>
      <c r="IKT31" s="49"/>
      <c r="ILA31" s="75"/>
      <c r="ILG31" s="49"/>
      <c r="ILH31" s="49"/>
      <c r="ILJ31" s="49"/>
      <c r="ILQ31" s="75"/>
      <c r="ILW31" s="49"/>
      <c r="ILX31" s="49"/>
      <c r="ILZ31" s="49"/>
      <c r="IMG31" s="75"/>
      <c r="IMM31" s="49"/>
      <c r="IMN31" s="49"/>
      <c r="IMP31" s="49"/>
      <c r="IMW31" s="75"/>
      <c r="INC31" s="49"/>
      <c r="IND31" s="49"/>
      <c r="INF31" s="49"/>
      <c r="INM31" s="75"/>
      <c r="INS31" s="49"/>
      <c r="INT31" s="49"/>
      <c r="INV31" s="49"/>
      <c r="IOC31" s="75"/>
      <c r="IOI31" s="49"/>
      <c r="IOJ31" s="49"/>
      <c r="IOL31" s="49"/>
      <c r="IOS31" s="75"/>
      <c r="IOY31" s="49"/>
      <c r="IOZ31" s="49"/>
      <c r="IPB31" s="49"/>
      <c r="IPI31" s="75"/>
      <c r="IPO31" s="49"/>
      <c r="IPP31" s="49"/>
      <c r="IPR31" s="49"/>
      <c r="IPY31" s="75"/>
      <c r="IQE31" s="49"/>
      <c r="IQF31" s="49"/>
      <c r="IQH31" s="49"/>
      <c r="IQO31" s="75"/>
      <c r="IQU31" s="49"/>
      <c r="IQV31" s="49"/>
      <c r="IQX31" s="49"/>
      <c r="IRE31" s="75"/>
      <c r="IRK31" s="49"/>
      <c r="IRL31" s="49"/>
      <c r="IRN31" s="49"/>
      <c r="IRU31" s="75"/>
      <c r="ISA31" s="49"/>
      <c r="ISB31" s="49"/>
      <c r="ISD31" s="49"/>
      <c r="ISK31" s="75"/>
      <c r="ISQ31" s="49"/>
      <c r="ISR31" s="49"/>
      <c r="IST31" s="49"/>
      <c r="ITA31" s="75"/>
      <c r="ITG31" s="49"/>
      <c r="ITH31" s="49"/>
      <c r="ITJ31" s="49"/>
      <c r="ITQ31" s="75"/>
      <c r="ITW31" s="49"/>
      <c r="ITX31" s="49"/>
      <c r="ITZ31" s="49"/>
      <c r="IUG31" s="75"/>
      <c r="IUM31" s="49"/>
      <c r="IUN31" s="49"/>
      <c r="IUP31" s="49"/>
      <c r="IUW31" s="75"/>
      <c r="IVC31" s="49"/>
      <c r="IVD31" s="49"/>
      <c r="IVF31" s="49"/>
      <c r="IVM31" s="75"/>
      <c r="IVS31" s="49"/>
      <c r="IVT31" s="49"/>
      <c r="IVV31" s="49"/>
      <c r="IWC31" s="75"/>
      <c r="IWI31" s="49"/>
      <c r="IWJ31" s="49"/>
      <c r="IWL31" s="49"/>
      <c r="IWS31" s="75"/>
      <c r="IWY31" s="49"/>
      <c r="IWZ31" s="49"/>
      <c r="IXB31" s="49"/>
      <c r="IXI31" s="75"/>
      <c r="IXO31" s="49"/>
      <c r="IXP31" s="49"/>
      <c r="IXR31" s="49"/>
      <c r="IXY31" s="75"/>
      <c r="IYE31" s="49"/>
      <c r="IYF31" s="49"/>
      <c r="IYH31" s="49"/>
      <c r="IYO31" s="75"/>
      <c r="IYU31" s="49"/>
      <c r="IYV31" s="49"/>
      <c r="IYX31" s="49"/>
      <c r="IZE31" s="75"/>
      <c r="IZK31" s="49"/>
      <c r="IZL31" s="49"/>
      <c r="IZN31" s="49"/>
      <c r="IZU31" s="75"/>
      <c r="JAA31" s="49"/>
      <c r="JAB31" s="49"/>
      <c r="JAD31" s="49"/>
      <c r="JAK31" s="75"/>
      <c r="JAQ31" s="49"/>
      <c r="JAR31" s="49"/>
      <c r="JAT31" s="49"/>
      <c r="JBA31" s="75"/>
      <c r="JBG31" s="49"/>
      <c r="JBH31" s="49"/>
      <c r="JBJ31" s="49"/>
      <c r="JBQ31" s="75"/>
      <c r="JBW31" s="49"/>
      <c r="JBX31" s="49"/>
      <c r="JBZ31" s="49"/>
      <c r="JCG31" s="75"/>
      <c r="JCM31" s="49"/>
      <c r="JCN31" s="49"/>
      <c r="JCP31" s="49"/>
      <c r="JCW31" s="75"/>
      <c r="JDC31" s="49"/>
      <c r="JDD31" s="49"/>
      <c r="JDF31" s="49"/>
      <c r="JDM31" s="75"/>
      <c r="JDS31" s="49"/>
      <c r="JDT31" s="49"/>
      <c r="JDV31" s="49"/>
      <c r="JEC31" s="75"/>
      <c r="JEI31" s="49"/>
      <c r="JEJ31" s="49"/>
      <c r="JEL31" s="49"/>
      <c r="JES31" s="75"/>
      <c r="JEY31" s="49"/>
      <c r="JEZ31" s="49"/>
      <c r="JFB31" s="49"/>
      <c r="JFI31" s="75"/>
      <c r="JFO31" s="49"/>
      <c r="JFP31" s="49"/>
      <c r="JFR31" s="49"/>
      <c r="JFY31" s="75"/>
      <c r="JGE31" s="49"/>
      <c r="JGF31" s="49"/>
      <c r="JGH31" s="49"/>
      <c r="JGO31" s="75"/>
      <c r="JGU31" s="49"/>
      <c r="JGV31" s="49"/>
      <c r="JGX31" s="49"/>
      <c r="JHE31" s="75"/>
      <c r="JHK31" s="49"/>
      <c r="JHL31" s="49"/>
      <c r="JHN31" s="49"/>
      <c r="JHU31" s="75"/>
      <c r="JIA31" s="49"/>
      <c r="JIB31" s="49"/>
      <c r="JID31" s="49"/>
      <c r="JIK31" s="75"/>
      <c r="JIQ31" s="49"/>
      <c r="JIR31" s="49"/>
      <c r="JIT31" s="49"/>
      <c r="JJA31" s="75"/>
      <c r="JJG31" s="49"/>
      <c r="JJH31" s="49"/>
      <c r="JJJ31" s="49"/>
      <c r="JJQ31" s="75"/>
      <c r="JJW31" s="49"/>
      <c r="JJX31" s="49"/>
      <c r="JJZ31" s="49"/>
      <c r="JKG31" s="75"/>
      <c r="JKM31" s="49"/>
      <c r="JKN31" s="49"/>
      <c r="JKP31" s="49"/>
      <c r="JKW31" s="75"/>
      <c r="JLC31" s="49"/>
      <c r="JLD31" s="49"/>
      <c r="JLF31" s="49"/>
      <c r="JLM31" s="75"/>
      <c r="JLS31" s="49"/>
      <c r="JLT31" s="49"/>
      <c r="JLV31" s="49"/>
      <c r="JMC31" s="75"/>
      <c r="JMI31" s="49"/>
      <c r="JMJ31" s="49"/>
      <c r="JML31" s="49"/>
      <c r="JMS31" s="75"/>
      <c r="JMY31" s="49"/>
      <c r="JMZ31" s="49"/>
      <c r="JNB31" s="49"/>
      <c r="JNI31" s="75"/>
      <c r="JNO31" s="49"/>
      <c r="JNP31" s="49"/>
      <c r="JNR31" s="49"/>
      <c r="JNY31" s="75"/>
      <c r="JOE31" s="49"/>
      <c r="JOF31" s="49"/>
      <c r="JOH31" s="49"/>
      <c r="JOO31" s="75"/>
      <c r="JOU31" s="49"/>
      <c r="JOV31" s="49"/>
      <c r="JOX31" s="49"/>
      <c r="JPE31" s="75"/>
      <c r="JPK31" s="49"/>
      <c r="JPL31" s="49"/>
      <c r="JPN31" s="49"/>
      <c r="JPU31" s="75"/>
      <c r="JQA31" s="49"/>
      <c r="JQB31" s="49"/>
      <c r="JQD31" s="49"/>
      <c r="JQK31" s="75"/>
      <c r="JQQ31" s="49"/>
      <c r="JQR31" s="49"/>
      <c r="JQT31" s="49"/>
      <c r="JRA31" s="75"/>
      <c r="JRG31" s="49"/>
      <c r="JRH31" s="49"/>
      <c r="JRJ31" s="49"/>
      <c r="JRQ31" s="75"/>
      <c r="JRW31" s="49"/>
      <c r="JRX31" s="49"/>
      <c r="JRZ31" s="49"/>
      <c r="JSG31" s="75"/>
      <c r="JSM31" s="49"/>
      <c r="JSN31" s="49"/>
      <c r="JSP31" s="49"/>
      <c r="JSW31" s="75"/>
      <c r="JTC31" s="49"/>
      <c r="JTD31" s="49"/>
      <c r="JTF31" s="49"/>
      <c r="JTM31" s="75"/>
      <c r="JTS31" s="49"/>
      <c r="JTT31" s="49"/>
      <c r="JTV31" s="49"/>
      <c r="JUC31" s="75"/>
      <c r="JUI31" s="49"/>
      <c r="JUJ31" s="49"/>
      <c r="JUL31" s="49"/>
      <c r="JUS31" s="75"/>
      <c r="JUY31" s="49"/>
      <c r="JUZ31" s="49"/>
      <c r="JVB31" s="49"/>
      <c r="JVI31" s="75"/>
      <c r="JVO31" s="49"/>
      <c r="JVP31" s="49"/>
      <c r="JVR31" s="49"/>
      <c r="JVY31" s="75"/>
      <c r="JWE31" s="49"/>
      <c r="JWF31" s="49"/>
      <c r="JWH31" s="49"/>
      <c r="JWO31" s="75"/>
      <c r="JWU31" s="49"/>
      <c r="JWV31" s="49"/>
      <c r="JWX31" s="49"/>
      <c r="JXE31" s="75"/>
      <c r="JXK31" s="49"/>
      <c r="JXL31" s="49"/>
      <c r="JXN31" s="49"/>
      <c r="JXU31" s="75"/>
      <c r="JYA31" s="49"/>
      <c r="JYB31" s="49"/>
      <c r="JYD31" s="49"/>
      <c r="JYK31" s="75"/>
      <c r="JYQ31" s="49"/>
      <c r="JYR31" s="49"/>
      <c r="JYT31" s="49"/>
      <c r="JZA31" s="75"/>
      <c r="JZG31" s="49"/>
      <c r="JZH31" s="49"/>
      <c r="JZJ31" s="49"/>
      <c r="JZQ31" s="75"/>
      <c r="JZW31" s="49"/>
      <c r="JZX31" s="49"/>
      <c r="JZZ31" s="49"/>
      <c r="KAG31" s="75"/>
      <c r="KAM31" s="49"/>
      <c r="KAN31" s="49"/>
      <c r="KAP31" s="49"/>
      <c r="KAW31" s="75"/>
      <c r="KBC31" s="49"/>
      <c r="KBD31" s="49"/>
      <c r="KBF31" s="49"/>
      <c r="KBM31" s="75"/>
      <c r="KBS31" s="49"/>
      <c r="KBT31" s="49"/>
      <c r="KBV31" s="49"/>
      <c r="KCC31" s="75"/>
      <c r="KCI31" s="49"/>
      <c r="KCJ31" s="49"/>
      <c r="KCL31" s="49"/>
      <c r="KCS31" s="75"/>
      <c r="KCY31" s="49"/>
      <c r="KCZ31" s="49"/>
      <c r="KDB31" s="49"/>
      <c r="KDI31" s="75"/>
      <c r="KDO31" s="49"/>
      <c r="KDP31" s="49"/>
      <c r="KDR31" s="49"/>
      <c r="KDY31" s="75"/>
      <c r="KEE31" s="49"/>
      <c r="KEF31" s="49"/>
      <c r="KEH31" s="49"/>
      <c r="KEO31" s="75"/>
      <c r="KEU31" s="49"/>
      <c r="KEV31" s="49"/>
      <c r="KEX31" s="49"/>
      <c r="KFE31" s="75"/>
      <c r="KFK31" s="49"/>
      <c r="KFL31" s="49"/>
      <c r="KFN31" s="49"/>
      <c r="KFU31" s="75"/>
      <c r="KGA31" s="49"/>
      <c r="KGB31" s="49"/>
      <c r="KGD31" s="49"/>
      <c r="KGK31" s="75"/>
      <c r="KGQ31" s="49"/>
      <c r="KGR31" s="49"/>
      <c r="KGT31" s="49"/>
      <c r="KHA31" s="75"/>
      <c r="KHG31" s="49"/>
      <c r="KHH31" s="49"/>
      <c r="KHJ31" s="49"/>
      <c r="KHQ31" s="75"/>
      <c r="KHW31" s="49"/>
      <c r="KHX31" s="49"/>
      <c r="KHZ31" s="49"/>
      <c r="KIG31" s="75"/>
      <c r="KIM31" s="49"/>
      <c r="KIN31" s="49"/>
      <c r="KIP31" s="49"/>
      <c r="KIW31" s="75"/>
      <c r="KJC31" s="49"/>
      <c r="KJD31" s="49"/>
      <c r="KJF31" s="49"/>
      <c r="KJM31" s="75"/>
      <c r="KJS31" s="49"/>
      <c r="KJT31" s="49"/>
      <c r="KJV31" s="49"/>
      <c r="KKC31" s="75"/>
      <c r="KKI31" s="49"/>
      <c r="KKJ31" s="49"/>
      <c r="KKL31" s="49"/>
      <c r="KKS31" s="75"/>
      <c r="KKY31" s="49"/>
      <c r="KKZ31" s="49"/>
      <c r="KLB31" s="49"/>
      <c r="KLI31" s="75"/>
      <c r="KLO31" s="49"/>
      <c r="KLP31" s="49"/>
      <c r="KLR31" s="49"/>
      <c r="KLY31" s="75"/>
      <c r="KME31" s="49"/>
      <c r="KMF31" s="49"/>
      <c r="KMH31" s="49"/>
      <c r="KMO31" s="75"/>
      <c r="KMU31" s="49"/>
      <c r="KMV31" s="49"/>
      <c r="KMX31" s="49"/>
      <c r="KNE31" s="75"/>
      <c r="KNK31" s="49"/>
      <c r="KNL31" s="49"/>
      <c r="KNN31" s="49"/>
      <c r="KNU31" s="75"/>
      <c r="KOA31" s="49"/>
      <c r="KOB31" s="49"/>
      <c r="KOD31" s="49"/>
      <c r="KOK31" s="75"/>
      <c r="KOQ31" s="49"/>
      <c r="KOR31" s="49"/>
      <c r="KOT31" s="49"/>
      <c r="KPA31" s="75"/>
      <c r="KPG31" s="49"/>
      <c r="KPH31" s="49"/>
      <c r="KPJ31" s="49"/>
      <c r="KPQ31" s="75"/>
      <c r="KPW31" s="49"/>
      <c r="KPX31" s="49"/>
      <c r="KPZ31" s="49"/>
      <c r="KQG31" s="75"/>
      <c r="KQM31" s="49"/>
      <c r="KQN31" s="49"/>
      <c r="KQP31" s="49"/>
      <c r="KQW31" s="75"/>
      <c r="KRC31" s="49"/>
      <c r="KRD31" s="49"/>
      <c r="KRF31" s="49"/>
      <c r="KRM31" s="75"/>
      <c r="KRS31" s="49"/>
      <c r="KRT31" s="49"/>
      <c r="KRV31" s="49"/>
      <c r="KSC31" s="75"/>
      <c r="KSI31" s="49"/>
      <c r="KSJ31" s="49"/>
      <c r="KSL31" s="49"/>
      <c r="KSS31" s="75"/>
      <c r="KSY31" s="49"/>
      <c r="KSZ31" s="49"/>
      <c r="KTB31" s="49"/>
      <c r="KTI31" s="75"/>
      <c r="KTO31" s="49"/>
      <c r="KTP31" s="49"/>
      <c r="KTR31" s="49"/>
      <c r="KTY31" s="75"/>
      <c r="KUE31" s="49"/>
      <c r="KUF31" s="49"/>
      <c r="KUH31" s="49"/>
      <c r="KUO31" s="75"/>
      <c r="KUU31" s="49"/>
      <c r="KUV31" s="49"/>
      <c r="KUX31" s="49"/>
      <c r="KVE31" s="75"/>
      <c r="KVK31" s="49"/>
      <c r="KVL31" s="49"/>
      <c r="KVN31" s="49"/>
      <c r="KVU31" s="75"/>
      <c r="KWA31" s="49"/>
      <c r="KWB31" s="49"/>
      <c r="KWD31" s="49"/>
      <c r="KWK31" s="75"/>
      <c r="KWQ31" s="49"/>
      <c r="KWR31" s="49"/>
      <c r="KWT31" s="49"/>
      <c r="KXA31" s="75"/>
      <c r="KXG31" s="49"/>
      <c r="KXH31" s="49"/>
      <c r="KXJ31" s="49"/>
      <c r="KXQ31" s="75"/>
      <c r="KXW31" s="49"/>
      <c r="KXX31" s="49"/>
      <c r="KXZ31" s="49"/>
      <c r="KYG31" s="75"/>
      <c r="KYM31" s="49"/>
      <c r="KYN31" s="49"/>
      <c r="KYP31" s="49"/>
      <c r="KYW31" s="75"/>
      <c r="KZC31" s="49"/>
      <c r="KZD31" s="49"/>
      <c r="KZF31" s="49"/>
      <c r="KZM31" s="75"/>
      <c r="KZS31" s="49"/>
      <c r="KZT31" s="49"/>
      <c r="KZV31" s="49"/>
      <c r="LAC31" s="75"/>
      <c r="LAI31" s="49"/>
      <c r="LAJ31" s="49"/>
      <c r="LAL31" s="49"/>
      <c r="LAS31" s="75"/>
      <c r="LAY31" s="49"/>
      <c r="LAZ31" s="49"/>
      <c r="LBB31" s="49"/>
      <c r="LBI31" s="75"/>
      <c r="LBO31" s="49"/>
      <c r="LBP31" s="49"/>
      <c r="LBR31" s="49"/>
      <c r="LBY31" s="75"/>
      <c r="LCE31" s="49"/>
      <c r="LCF31" s="49"/>
      <c r="LCH31" s="49"/>
      <c r="LCO31" s="75"/>
      <c r="LCU31" s="49"/>
      <c r="LCV31" s="49"/>
      <c r="LCX31" s="49"/>
      <c r="LDE31" s="75"/>
      <c r="LDK31" s="49"/>
      <c r="LDL31" s="49"/>
      <c r="LDN31" s="49"/>
      <c r="LDU31" s="75"/>
      <c r="LEA31" s="49"/>
      <c r="LEB31" s="49"/>
      <c r="LED31" s="49"/>
      <c r="LEK31" s="75"/>
      <c r="LEQ31" s="49"/>
      <c r="LER31" s="49"/>
      <c r="LET31" s="49"/>
      <c r="LFA31" s="75"/>
      <c r="LFG31" s="49"/>
      <c r="LFH31" s="49"/>
      <c r="LFJ31" s="49"/>
      <c r="LFQ31" s="75"/>
      <c r="LFW31" s="49"/>
      <c r="LFX31" s="49"/>
      <c r="LFZ31" s="49"/>
      <c r="LGG31" s="75"/>
      <c r="LGM31" s="49"/>
      <c r="LGN31" s="49"/>
      <c r="LGP31" s="49"/>
      <c r="LGW31" s="75"/>
      <c r="LHC31" s="49"/>
      <c r="LHD31" s="49"/>
      <c r="LHF31" s="49"/>
      <c r="LHM31" s="75"/>
      <c r="LHS31" s="49"/>
      <c r="LHT31" s="49"/>
      <c r="LHV31" s="49"/>
      <c r="LIC31" s="75"/>
      <c r="LII31" s="49"/>
      <c r="LIJ31" s="49"/>
      <c r="LIL31" s="49"/>
      <c r="LIS31" s="75"/>
      <c r="LIY31" s="49"/>
      <c r="LIZ31" s="49"/>
      <c r="LJB31" s="49"/>
      <c r="LJI31" s="75"/>
      <c r="LJO31" s="49"/>
      <c r="LJP31" s="49"/>
      <c r="LJR31" s="49"/>
      <c r="LJY31" s="75"/>
      <c r="LKE31" s="49"/>
      <c r="LKF31" s="49"/>
      <c r="LKH31" s="49"/>
      <c r="LKO31" s="75"/>
      <c r="LKU31" s="49"/>
      <c r="LKV31" s="49"/>
      <c r="LKX31" s="49"/>
      <c r="LLE31" s="75"/>
      <c r="LLK31" s="49"/>
      <c r="LLL31" s="49"/>
      <c r="LLN31" s="49"/>
      <c r="LLU31" s="75"/>
      <c r="LMA31" s="49"/>
      <c r="LMB31" s="49"/>
      <c r="LMD31" s="49"/>
      <c r="LMK31" s="75"/>
      <c r="LMQ31" s="49"/>
      <c r="LMR31" s="49"/>
      <c r="LMT31" s="49"/>
      <c r="LNA31" s="75"/>
      <c r="LNG31" s="49"/>
      <c r="LNH31" s="49"/>
      <c r="LNJ31" s="49"/>
      <c r="LNQ31" s="75"/>
      <c r="LNW31" s="49"/>
      <c r="LNX31" s="49"/>
      <c r="LNZ31" s="49"/>
      <c r="LOG31" s="75"/>
      <c r="LOM31" s="49"/>
      <c r="LON31" s="49"/>
      <c r="LOP31" s="49"/>
      <c r="LOW31" s="75"/>
      <c r="LPC31" s="49"/>
      <c r="LPD31" s="49"/>
      <c r="LPF31" s="49"/>
      <c r="LPM31" s="75"/>
      <c r="LPS31" s="49"/>
      <c r="LPT31" s="49"/>
      <c r="LPV31" s="49"/>
      <c r="LQC31" s="75"/>
      <c r="LQI31" s="49"/>
      <c r="LQJ31" s="49"/>
      <c r="LQL31" s="49"/>
      <c r="LQS31" s="75"/>
      <c r="LQY31" s="49"/>
      <c r="LQZ31" s="49"/>
      <c r="LRB31" s="49"/>
      <c r="LRI31" s="75"/>
      <c r="LRO31" s="49"/>
      <c r="LRP31" s="49"/>
      <c r="LRR31" s="49"/>
      <c r="LRY31" s="75"/>
      <c r="LSE31" s="49"/>
      <c r="LSF31" s="49"/>
      <c r="LSH31" s="49"/>
      <c r="LSO31" s="75"/>
      <c r="LSU31" s="49"/>
      <c r="LSV31" s="49"/>
      <c r="LSX31" s="49"/>
      <c r="LTE31" s="75"/>
      <c r="LTK31" s="49"/>
      <c r="LTL31" s="49"/>
      <c r="LTN31" s="49"/>
      <c r="LTU31" s="75"/>
      <c r="LUA31" s="49"/>
      <c r="LUB31" s="49"/>
      <c r="LUD31" s="49"/>
      <c r="LUK31" s="75"/>
      <c r="LUQ31" s="49"/>
      <c r="LUR31" s="49"/>
      <c r="LUT31" s="49"/>
      <c r="LVA31" s="75"/>
      <c r="LVG31" s="49"/>
      <c r="LVH31" s="49"/>
      <c r="LVJ31" s="49"/>
      <c r="LVQ31" s="75"/>
      <c r="LVW31" s="49"/>
      <c r="LVX31" s="49"/>
      <c r="LVZ31" s="49"/>
      <c r="LWG31" s="75"/>
      <c r="LWM31" s="49"/>
      <c r="LWN31" s="49"/>
      <c r="LWP31" s="49"/>
      <c r="LWW31" s="75"/>
      <c r="LXC31" s="49"/>
      <c r="LXD31" s="49"/>
      <c r="LXF31" s="49"/>
      <c r="LXM31" s="75"/>
      <c r="LXS31" s="49"/>
      <c r="LXT31" s="49"/>
      <c r="LXV31" s="49"/>
      <c r="LYC31" s="75"/>
      <c r="LYI31" s="49"/>
      <c r="LYJ31" s="49"/>
      <c r="LYL31" s="49"/>
      <c r="LYS31" s="75"/>
      <c r="LYY31" s="49"/>
      <c r="LYZ31" s="49"/>
      <c r="LZB31" s="49"/>
      <c r="LZI31" s="75"/>
      <c r="LZO31" s="49"/>
      <c r="LZP31" s="49"/>
      <c r="LZR31" s="49"/>
      <c r="LZY31" s="75"/>
      <c r="MAE31" s="49"/>
      <c r="MAF31" s="49"/>
      <c r="MAH31" s="49"/>
      <c r="MAO31" s="75"/>
      <c r="MAU31" s="49"/>
      <c r="MAV31" s="49"/>
      <c r="MAX31" s="49"/>
      <c r="MBE31" s="75"/>
      <c r="MBK31" s="49"/>
      <c r="MBL31" s="49"/>
      <c r="MBN31" s="49"/>
      <c r="MBU31" s="75"/>
      <c r="MCA31" s="49"/>
      <c r="MCB31" s="49"/>
      <c r="MCD31" s="49"/>
      <c r="MCK31" s="75"/>
      <c r="MCQ31" s="49"/>
      <c r="MCR31" s="49"/>
      <c r="MCT31" s="49"/>
      <c r="MDA31" s="75"/>
      <c r="MDG31" s="49"/>
      <c r="MDH31" s="49"/>
      <c r="MDJ31" s="49"/>
      <c r="MDQ31" s="75"/>
      <c r="MDW31" s="49"/>
      <c r="MDX31" s="49"/>
      <c r="MDZ31" s="49"/>
      <c r="MEG31" s="75"/>
      <c r="MEM31" s="49"/>
      <c r="MEN31" s="49"/>
      <c r="MEP31" s="49"/>
      <c r="MEW31" s="75"/>
      <c r="MFC31" s="49"/>
      <c r="MFD31" s="49"/>
      <c r="MFF31" s="49"/>
      <c r="MFM31" s="75"/>
      <c r="MFS31" s="49"/>
      <c r="MFT31" s="49"/>
      <c r="MFV31" s="49"/>
      <c r="MGC31" s="75"/>
      <c r="MGI31" s="49"/>
      <c r="MGJ31" s="49"/>
      <c r="MGL31" s="49"/>
      <c r="MGS31" s="75"/>
      <c r="MGY31" s="49"/>
      <c r="MGZ31" s="49"/>
      <c r="MHB31" s="49"/>
      <c r="MHI31" s="75"/>
      <c r="MHO31" s="49"/>
      <c r="MHP31" s="49"/>
      <c r="MHR31" s="49"/>
      <c r="MHY31" s="75"/>
      <c r="MIE31" s="49"/>
      <c r="MIF31" s="49"/>
      <c r="MIH31" s="49"/>
      <c r="MIO31" s="75"/>
      <c r="MIU31" s="49"/>
      <c r="MIV31" s="49"/>
      <c r="MIX31" s="49"/>
      <c r="MJE31" s="75"/>
      <c r="MJK31" s="49"/>
      <c r="MJL31" s="49"/>
      <c r="MJN31" s="49"/>
      <c r="MJU31" s="75"/>
      <c r="MKA31" s="49"/>
      <c r="MKB31" s="49"/>
      <c r="MKD31" s="49"/>
      <c r="MKK31" s="75"/>
      <c r="MKQ31" s="49"/>
      <c r="MKR31" s="49"/>
      <c r="MKT31" s="49"/>
      <c r="MLA31" s="75"/>
      <c r="MLG31" s="49"/>
      <c r="MLH31" s="49"/>
      <c r="MLJ31" s="49"/>
      <c r="MLQ31" s="75"/>
      <c r="MLW31" s="49"/>
      <c r="MLX31" s="49"/>
      <c r="MLZ31" s="49"/>
      <c r="MMG31" s="75"/>
      <c r="MMM31" s="49"/>
      <c r="MMN31" s="49"/>
      <c r="MMP31" s="49"/>
      <c r="MMW31" s="75"/>
      <c r="MNC31" s="49"/>
      <c r="MND31" s="49"/>
      <c r="MNF31" s="49"/>
      <c r="MNM31" s="75"/>
      <c r="MNS31" s="49"/>
      <c r="MNT31" s="49"/>
      <c r="MNV31" s="49"/>
      <c r="MOC31" s="75"/>
      <c r="MOI31" s="49"/>
      <c r="MOJ31" s="49"/>
      <c r="MOL31" s="49"/>
      <c r="MOS31" s="75"/>
      <c r="MOY31" s="49"/>
      <c r="MOZ31" s="49"/>
      <c r="MPB31" s="49"/>
      <c r="MPI31" s="75"/>
      <c r="MPO31" s="49"/>
      <c r="MPP31" s="49"/>
      <c r="MPR31" s="49"/>
      <c r="MPY31" s="75"/>
      <c r="MQE31" s="49"/>
      <c r="MQF31" s="49"/>
      <c r="MQH31" s="49"/>
      <c r="MQO31" s="75"/>
      <c r="MQU31" s="49"/>
      <c r="MQV31" s="49"/>
      <c r="MQX31" s="49"/>
      <c r="MRE31" s="75"/>
      <c r="MRK31" s="49"/>
      <c r="MRL31" s="49"/>
      <c r="MRN31" s="49"/>
      <c r="MRU31" s="75"/>
      <c r="MSA31" s="49"/>
      <c r="MSB31" s="49"/>
      <c r="MSD31" s="49"/>
      <c r="MSK31" s="75"/>
      <c r="MSQ31" s="49"/>
      <c r="MSR31" s="49"/>
      <c r="MST31" s="49"/>
      <c r="MTA31" s="75"/>
      <c r="MTG31" s="49"/>
      <c r="MTH31" s="49"/>
      <c r="MTJ31" s="49"/>
      <c r="MTQ31" s="75"/>
      <c r="MTW31" s="49"/>
      <c r="MTX31" s="49"/>
      <c r="MTZ31" s="49"/>
      <c r="MUG31" s="75"/>
      <c r="MUM31" s="49"/>
      <c r="MUN31" s="49"/>
      <c r="MUP31" s="49"/>
      <c r="MUW31" s="75"/>
      <c r="MVC31" s="49"/>
      <c r="MVD31" s="49"/>
      <c r="MVF31" s="49"/>
      <c r="MVM31" s="75"/>
      <c r="MVS31" s="49"/>
      <c r="MVT31" s="49"/>
      <c r="MVV31" s="49"/>
      <c r="MWC31" s="75"/>
      <c r="MWI31" s="49"/>
      <c r="MWJ31" s="49"/>
      <c r="MWL31" s="49"/>
      <c r="MWS31" s="75"/>
      <c r="MWY31" s="49"/>
      <c r="MWZ31" s="49"/>
      <c r="MXB31" s="49"/>
      <c r="MXI31" s="75"/>
      <c r="MXO31" s="49"/>
      <c r="MXP31" s="49"/>
      <c r="MXR31" s="49"/>
      <c r="MXY31" s="75"/>
      <c r="MYE31" s="49"/>
      <c r="MYF31" s="49"/>
      <c r="MYH31" s="49"/>
      <c r="MYO31" s="75"/>
      <c r="MYU31" s="49"/>
      <c r="MYV31" s="49"/>
      <c r="MYX31" s="49"/>
      <c r="MZE31" s="75"/>
      <c r="MZK31" s="49"/>
      <c r="MZL31" s="49"/>
      <c r="MZN31" s="49"/>
      <c r="MZU31" s="75"/>
      <c r="NAA31" s="49"/>
      <c r="NAB31" s="49"/>
      <c r="NAD31" s="49"/>
      <c r="NAK31" s="75"/>
      <c r="NAQ31" s="49"/>
      <c r="NAR31" s="49"/>
      <c r="NAT31" s="49"/>
      <c r="NBA31" s="75"/>
      <c r="NBG31" s="49"/>
      <c r="NBH31" s="49"/>
      <c r="NBJ31" s="49"/>
      <c r="NBQ31" s="75"/>
      <c r="NBW31" s="49"/>
      <c r="NBX31" s="49"/>
      <c r="NBZ31" s="49"/>
      <c r="NCG31" s="75"/>
      <c r="NCM31" s="49"/>
      <c r="NCN31" s="49"/>
      <c r="NCP31" s="49"/>
      <c r="NCW31" s="75"/>
      <c r="NDC31" s="49"/>
      <c r="NDD31" s="49"/>
      <c r="NDF31" s="49"/>
      <c r="NDM31" s="75"/>
      <c r="NDS31" s="49"/>
      <c r="NDT31" s="49"/>
      <c r="NDV31" s="49"/>
      <c r="NEC31" s="75"/>
      <c r="NEI31" s="49"/>
      <c r="NEJ31" s="49"/>
      <c r="NEL31" s="49"/>
      <c r="NES31" s="75"/>
      <c r="NEY31" s="49"/>
      <c r="NEZ31" s="49"/>
      <c r="NFB31" s="49"/>
      <c r="NFI31" s="75"/>
      <c r="NFO31" s="49"/>
      <c r="NFP31" s="49"/>
      <c r="NFR31" s="49"/>
      <c r="NFY31" s="75"/>
      <c r="NGE31" s="49"/>
      <c r="NGF31" s="49"/>
      <c r="NGH31" s="49"/>
      <c r="NGO31" s="75"/>
      <c r="NGU31" s="49"/>
      <c r="NGV31" s="49"/>
      <c r="NGX31" s="49"/>
      <c r="NHE31" s="75"/>
      <c r="NHK31" s="49"/>
      <c r="NHL31" s="49"/>
      <c r="NHN31" s="49"/>
      <c r="NHU31" s="75"/>
      <c r="NIA31" s="49"/>
      <c r="NIB31" s="49"/>
      <c r="NID31" s="49"/>
      <c r="NIK31" s="75"/>
      <c r="NIQ31" s="49"/>
      <c r="NIR31" s="49"/>
      <c r="NIT31" s="49"/>
      <c r="NJA31" s="75"/>
      <c r="NJG31" s="49"/>
      <c r="NJH31" s="49"/>
      <c r="NJJ31" s="49"/>
      <c r="NJQ31" s="75"/>
      <c r="NJW31" s="49"/>
      <c r="NJX31" s="49"/>
      <c r="NJZ31" s="49"/>
      <c r="NKG31" s="75"/>
      <c r="NKM31" s="49"/>
      <c r="NKN31" s="49"/>
      <c r="NKP31" s="49"/>
      <c r="NKW31" s="75"/>
      <c r="NLC31" s="49"/>
      <c r="NLD31" s="49"/>
      <c r="NLF31" s="49"/>
      <c r="NLM31" s="75"/>
      <c r="NLS31" s="49"/>
      <c r="NLT31" s="49"/>
      <c r="NLV31" s="49"/>
      <c r="NMC31" s="75"/>
      <c r="NMI31" s="49"/>
      <c r="NMJ31" s="49"/>
      <c r="NML31" s="49"/>
      <c r="NMS31" s="75"/>
      <c r="NMY31" s="49"/>
      <c r="NMZ31" s="49"/>
      <c r="NNB31" s="49"/>
      <c r="NNI31" s="75"/>
      <c r="NNO31" s="49"/>
      <c r="NNP31" s="49"/>
      <c r="NNR31" s="49"/>
      <c r="NNY31" s="75"/>
      <c r="NOE31" s="49"/>
      <c r="NOF31" s="49"/>
      <c r="NOH31" s="49"/>
      <c r="NOO31" s="75"/>
      <c r="NOU31" s="49"/>
      <c r="NOV31" s="49"/>
      <c r="NOX31" s="49"/>
      <c r="NPE31" s="75"/>
      <c r="NPK31" s="49"/>
      <c r="NPL31" s="49"/>
      <c r="NPN31" s="49"/>
      <c r="NPU31" s="75"/>
      <c r="NQA31" s="49"/>
      <c r="NQB31" s="49"/>
      <c r="NQD31" s="49"/>
      <c r="NQK31" s="75"/>
      <c r="NQQ31" s="49"/>
      <c r="NQR31" s="49"/>
      <c r="NQT31" s="49"/>
      <c r="NRA31" s="75"/>
      <c r="NRG31" s="49"/>
      <c r="NRH31" s="49"/>
      <c r="NRJ31" s="49"/>
      <c r="NRQ31" s="75"/>
      <c r="NRW31" s="49"/>
      <c r="NRX31" s="49"/>
      <c r="NRZ31" s="49"/>
      <c r="NSG31" s="75"/>
      <c r="NSM31" s="49"/>
      <c r="NSN31" s="49"/>
      <c r="NSP31" s="49"/>
      <c r="NSW31" s="75"/>
      <c r="NTC31" s="49"/>
      <c r="NTD31" s="49"/>
      <c r="NTF31" s="49"/>
      <c r="NTM31" s="75"/>
      <c r="NTS31" s="49"/>
      <c r="NTT31" s="49"/>
      <c r="NTV31" s="49"/>
      <c r="NUC31" s="75"/>
      <c r="NUI31" s="49"/>
      <c r="NUJ31" s="49"/>
      <c r="NUL31" s="49"/>
      <c r="NUS31" s="75"/>
      <c r="NUY31" s="49"/>
      <c r="NUZ31" s="49"/>
      <c r="NVB31" s="49"/>
      <c r="NVI31" s="75"/>
      <c r="NVO31" s="49"/>
      <c r="NVP31" s="49"/>
      <c r="NVR31" s="49"/>
      <c r="NVY31" s="75"/>
      <c r="NWE31" s="49"/>
      <c r="NWF31" s="49"/>
      <c r="NWH31" s="49"/>
      <c r="NWO31" s="75"/>
      <c r="NWU31" s="49"/>
      <c r="NWV31" s="49"/>
      <c r="NWX31" s="49"/>
      <c r="NXE31" s="75"/>
      <c r="NXK31" s="49"/>
      <c r="NXL31" s="49"/>
      <c r="NXN31" s="49"/>
      <c r="NXU31" s="75"/>
      <c r="NYA31" s="49"/>
      <c r="NYB31" s="49"/>
      <c r="NYD31" s="49"/>
      <c r="NYK31" s="75"/>
      <c r="NYQ31" s="49"/>
      <c r="NYR31" s="49"/>
      <c r="NYT31" s="49"/>
      <c r="NZA31" s="75"/>
      <c r="NZG31" s="49"/>
      <c r="NZH31" s="49"/>
      <c r="NZJ31" s="49"/>
      <c r="NZQ31" s="75"/>
      <c r="NZW31" s="49"/>
      <c r="NZX31" s="49"/>
      <c r="NZZ31" s="49"/>
      <c r="OAG31" s="75"/>
      <c r="OAM31" s="49"/>
      <c r="OAN31" s="49"/>
      <c r="OAP31" s="49"/>
      <c r="OAW31" s="75"/>
      <c r="OBC31" s="49"/>
      <c r="OBD31" s="49"/>
      <c r="OBF31" s="49"/>
      <c r="OBM31" s="75"/>
      <c r="OBS31" s="49"/>
      <c r="OBT31" s="49"/>
      <c r="OBV31" s="49"/>
      <c r="OCC31" s="75"/>
      <c r="OCI31" s="49"/>
      <c r="OCJ31" s="49"/>
      <c r="OCL31" s="49"/>
      <c r="OCS31" s="75"/>
      <c r="OCY31" s="49"/>
      <c r="OCZ31" s="49"/>
      <c r="ODB31" s="49"/>
      <c r="ODI31" s="75"/>
      <c r="ODO31" s="49"/>
      <c r="ODP31" s="49"/>
      <c r="ODR31" s="49"/>
      <c r="ODY31" s="75"/>
      <c r="OEE31" s="49"/>
      <c r="OEF31" s="49"/>
      <c r="OEH31" s="49"/>
      <c r="OEO31" s="75"/>
      <c r="OEU31" s="49"/>
      <c r="OEV31" s="49"/>
      <c r="OEX31" s="49"/>
      <c r="OFE31" s="75"/>
      <c r="OFK31" s="49"/>
      <c r="OFL31" s="49"/>
      <c r="OFN31" s="49"/>
      <c r="OFU31" s="75"/>
      <c r="OGA31" s="49"/>
      <c r="OGB31" s="49"/>
      <c r="OGD31" s="49"/>
      <c r="OGK31" s="75"/>
      <c r="OGQ31" s="49"/>
      <c r="OGR31" s="49"/>
      <c r="OGT31" s="49"/>
      <c r="OHA31" s="75"/>
      <c r="OHG31" s="49"/>
      <c r="OHH31" s="49"/>
      <c r="OHJ31" s="49"/>
      <c r="OHQ31" s="75"/>
      <c r="OHW31" s="49"/>
      <c r="OHX31" s="49"/>
      <c r="OHZ31" s="49"/>
      <c r="OIG31" s="75"/>
      <c r="OIM31" s="49"/>
      <c r="OIN31" s="49"/>
      <c r="OIP31" s="49"/>
      <c r="OIW31" s="75"/>
      <c r="OJC31" s="49"/>
      <c r="OJD31" s="49"/>
      <c r="OJF31" s="49"/>
      <c r="OJM31" s="75"/>
      <c r="OJS31" s="49"/>
      <c r="OJT31" s="49"/>
      <c r="OJV31" s="49"/>
      <c r="OKC31" s="75"/>
      <c r="OKI31" s="49"/>
      <c r="OKJ31" s="49"/>
      <c r="OKL31" s="49"/>
      <c r="OKS31" s="75"/>
      <c r="OKY31" s="49"/>
      <c r="OKZ31" s="49"/>
      <c r="OLB31" s="49"/>
      <c r="OLI31" s="75"/>
      <c r="OLO31" s="49"/>
      <c r="OLP31" s="49"/>
      <c r="OLR31" s="49"/>
      <c r="OLY31" s="75"/>
      <c r="OME31" s="49"/>
      <c r="OMF31" s="49"/>
      <c r="OMH31" s="49"/>
      <c r="OMO31" s="75"/>
      <c r="OMU31" s="49"/>
      <c r="OMV31" s="49"/>
      <c r="OMX31" s="49"/>
      <c r="ONE31" s="75"/>
      <c r="ONK31" s="49"/>
      <c r="ONL31" s="49"/>
      <c r="ONN31" s="49"/>
      <c r="ONU31" s="75"/>
      <c r="OOA31" s="49"/>
      <c r="OOB31" s="49"/>
      <c r="OOD31" s="49"/>
      <c r="OOK31" s="75"/>
      <c r="OOQ31" s="49"/>
      <c r="OOR31" s="49"/>
      <c r="OOT31" s="49"/>
      <c r="OPA31" s="75"/>
      <c r="OPG31" s="49"/>
      <c r="OPH31" s="49"/>
      <c r="OPJ31" s="49"/>
      <c r="OPQ31" s="75"/>
      <c r="OPW31" s="49"/>
      <c r="OPX31" s="49"/>
      <c r="OPZ31" s="49"/>
      <c r="OQG31" s="75"/>
      <c r="OQM31" s="49"/>
      <c r="OQN31" s="49"/>
      <c r="OQP31" s="49"/>
      <c r="OQW31" s="75"/>
      <c r="ORC31" s="49"/>
      <c r="ORD31" s="49"/>
      <c r="ORF31" s="49"/>
      <c r="ORM31" s="75"/>
      <c r="ORS31" s="49"/>
      <c r="ORT31" s="49"/>
      <c r="ORV31" s="49"/>
      <c r="OSC31" s="75"/>
      <c r="OSI31" s="49"/>
      <c r="OSJ31" s="49"/>
      <c r="OSL31" s="49"/>
      <c r="OSS31" s="75"/>
      <c r="OSY31" s="49"/>
      <c r="OSZ31" s="49"/>
      <c r="OTB31" s="49"/>
      <c r="OTI31" s="75"/>
      <c r="OTO31" s="49"/>
      <c r="OTP31" s="49"/>
      <c r="OTR31" s="49"/>
      <c r="OTY31" s="75"/>
      <c r="OUE31" s="49"/>
      <c r="OUF31" s="49"/>
      <c r="OUH31" s="49"/>
      <c r="OUO31" s="75"/>
      <c r="OUU31" s="49"/>
      <c r="OUV31" s="49"/>
      <c r="OUX31" s="49"/>
      <c r="OVE31" s="75"/>
      <c r="OVK31" s="49"/>
      <c r="OVL31" s="49"/>
      <c r="OVN31" s="49"/>
      <c r="OVU31" s="75"/>
      <c r="OWA31" s="49"/>
      <c r="OWB31" s="49"/>
      <c r="OWD31" s="49"/>
      <c r="OWK31" s="75"/>
      <c r="OWQ31" s="49"/>
      <c r="OWR31" s="49"/>
      <c r="OWT31" s="49"/>
      <c r="OXA31" s="75"/>
      <c r="OXG31" s="49"/>
      <c r="OXH31" s="49"/>
      <c r="OXJ31" s="49"/>
      <c r="OXQ31" s="75"/>
      <c r="OXW31" s="49"/>
      <c r="OXX31" s="49"/>
      <c r="OXZ31" s="49"/>
      <c r="OYG31" s="75"/>
      <c r="OYM31" s="49"/>
      <c r="OYN31" s="49"/>
      <c r="OYP31" s="49"/>
      <c r="OYW31" s="75"/>
      <c r="OZC31" s="49"/>
      <c r="OZD31" s="49"/>
      <c r="OZF31" s="49"/>
      <c r="OZM31" s="75"/>
      <c r="OZS31" s="49"/>
      <c r="OZT31" s="49"/>
      <c r="OZV31" s="49"/>
      <c r="PAC31" s="75"/>
      <c r="PAI31" s="49"/>
      <c r="PAJ31" s="49"/>
      <c r="PAL31" s="49"/>
      <c r="PAS31" s="75"/>
      <c r="PAY31" s="49"/>
      <c r="PAZ31" s="49"/>
      <c r="PBB31" s="49"/>
      <c r="PBI31" s="75"/>
      <c r="PBO31" s="49"/>
      <c r="PBP31" s="49"/>
      <c r="PBR31" s="49"/>
      <c r="PBY31" s="75"/>
      <c r="PCE31" s="49"/>
      <c r="PCF31" s="49"/>
      <c r="PCH31" s="49"/>
      <c r="PCO31" s="75"/>
      <c r="PCU31" s="49"/>
      <c r="PCV31" s="49"/>
      <c r="PCX31" s="49"/>
      <c r="PDE31" s="75"/>
      <c r="PDK31" s="49"/>
      <c r="PDL31" s="49"/>
      <c r="PDN31" s="49"/>
      <c r="PDU31" s="75"/>
      <c r="PEA31" s="49"/>
      <c r="PEB31" s="49"/>
      <c r="PED31" s="49"/>
      <c r="PEK31" s="75"/>
      <c r="PEQ31" s="49"/>
      <c r="PER31" s="49"/>
      <c r="PET31" s="49"/>
      <c r="PFA31" s="75"/>
      <c r="PFG31" s="49"/>
      <c r="PFH31" s="49"/>
      <c r="PFJ31" s="49"/>
      <c r="PFQ31" s="75"/>
      <c r="PFW31" s="49"/>
      <c r="PFX31" s="49"/>
      <c r="PFZ31" s="49"/>
      <c r="PGG31" s="75"/>
      <c r="PGM31" s="49"/>
      <c r="PGN31" s="49"/>
      <c r="PGP31" s="49"/>
      <c r="PGW31" s="75"/>
      <c r="PHC31" s="49"/>
      <c r="PHD31" s="49"/>
      <c r="PHF31" s="49"/>
      <c r="PHM31" s="75"/>
      <c r="PHS31" s="49"/>
      <c r="PHT31" s="49"/>
      <c r="PHV31" s="49"/>
      <c r="PIC31" s="75"/>
      <c r="PII31" s="49"/>
      <c r="PIJ31" s="49"/>
      <c r="PIL31" s="49"/>
      <c r="PIS31" s="75"/>
      <c r="PIY31" s="49"/>
      <c r="PIZ31" s="49"/>
      <c r="PJB31" s="49"/>
      <c r="PJI31" s="75"/>
      <c r="PJO31" s="49"/>
      <c r="PJP31" s="49"/>
      <c r="PJR31" s="49"/>
      <c r="PJY31" s="75"/>
      <c r="PKE31" s="49"/>
      <c r="PKF31" s="49"/>
      <c r="PKH31" s="49"/>
      <c r="PKO31" s="75"/>
      <c r="PKU31" s="49"/>
      <c r="PKV31" s="49"/>
      <c r="PKX31" s="49"/>
      <c r="PLE31" s="75"/>
      <c r="PLK31" s="49"/>
      <c r="PLL31" s="49"/>
      <c r="PLN31" s="49"/>
      <c r="PLU31" s="75"/>
      <c r="PMA31" s="49"/>
      <c r="PMB31" s="49"/>
      <c r="PMD31" s="49"/>
      <c r="PMK31" s="75"/>
      <c r="PMQ31" s="49"/>
      <c r="PMR31" s="49"/>
      <c r="PMT31" s="49"/>
      <c r="PNA31" s="75"/>
      <c r="PNG31" s="49"/>
      <c r="PNH31" s="49"/>
      <c r="PNJ31" s="49"/>
      <c r="PNQ31" s="75"/>
      <c r="PNW31" s="49"/>
      <c r="PNX31" s="49"/>
      <c r="PNZ31" s="49"/>
      <c r="POG31" s="75"/>
      <c r="POM31" s="49"/>
      <c r="PON31" s="49"/>
      <c r="POP31" s="49"/>
      <c r="POW31" s="75"/>
      <c r="PPC31" s="49"/>
      <c r="PPD31" s="49"/>
      <c r="PPF31" s="49"/>
      <c r="PPM31" s="75"/>
      <c r="PPS31" s="49"/>
      <c r="PPT31" s="49"/>
      <c r="PPV31" s="49"/>
      <c r="PQC31" s="75"/>
      <c r="PQI31" s="49"/>
      <c r="PQJ31" s="49"/>
      <c r="PQL31" s="49"/>
      <c r="PQS31" s="75"/>
      <c r="PQY31" s="49"/>
      <c r="PQZ31" s="49"/>
      <c r="PRB31" s="49"/>
      <c r="PRI31" s="75"/>
      <c r="PRO31" s="49"/>
      <c r="PRP31" s="49"/>
      <c r="PRR31" s="49"/>
      <c r="PRY31" s="75"/>
      <c r="PSE31" s="49"/>
      <c r="PSF31" s="49"/>
      <c r="PSH31" s="49"/>
      <c r="PSO31" s="75"/>
      <c r="PSU31" s="49"/>
      <c r="PSV31" s="49"/>
      <c r="PSX31" s="49"/>
      <c r="PTE31" s="75"/>
      <c r="PTK31" s="49"/>
      <c r="PTL31" s="49"/>
      <c r="PTN31" s="49"/>
      <c r="PTU31" s="75"/>
      <c r="PUA31" s="49"/>
      <c r="PUB31" s="49"/>
      <c r="PUD31" s="49"/>
      <c r="PUK31" s="75"/>
      <c r="PUQ31" s="49"/>
      <c r="PUR31" s="49"/>
      <c r="PUT31" s="49"/>
      <c r="PVA31" s="75"/>
      <c r="PVG31" s="49"/>
      <c r="PVH31" s="49"/>
      <c r="PVJ31" s="49"/>
      <c r="PVQ31" s="75"/>
      <c r="PVW31" s="49"/>
      <c r="PVX31" s="49"/>
      <c r="PVZ31" s="49"/>
      <c r="PWG31" s="75"/>
      <c r="PWM31" s="49"/>
      <c r="PWN31" s="49"/>
      <c r="PWP31" s="49"/>
      <c r="PWW31" s="75"/>
      <c r="PXC31" s="49"/>
      <c r="PXD31" s="49"/>
      <c r="PXF31" s="49"/>
      <c r="PXM31" s="75"/>
      <c r="PXS31" s="49"/>
      <c r="PXT31" s="49"/>
      <c r="PXV31" s="49"/>
      <c r="PYC31" s="75"/>
      <c r="PYI31" s="49"/>
      <c r="PYJ31" s="49"/>
      <c r="PYL31" s="49"/>
      <c r="PYS31" s="75"/>
      <c r="PYY31" s="49"/>
      <c r="PYZ31" s="49"/>
      <c r="PZB31" s="49"/>
      <c r="PZI31" s="75"/>
      <c r="PZO31" s="49"/>
      <c r="PZP31" s="49"/>
      <c r="PZR31" s="49"/>
      <c r="PZY31" s="75"/>
      <c r="QAE31" s="49"/>
      <c r="QAF31" s="49"/>
      <c r="QAH31" s="49"/>
      <c r="QAO31" s="75"/>
      <c r="QAU31" s="49"/>
      <c r="QAV31" s="49"/>
      <c r="QAX31" s="49"/>
      <c r="QBE31" s="75"/>
      <c r="QBK31" s="49"/>
      <c r="QBL31" s="49"/>
      <c r="QBN31" s="49"/>
      <c r="QBU31" s="75"/>
      <c r="QCA31" s="49"/>
      <c r="QCB31" s="49"/>
      <c r="QCD31" s="49"/>
      <c r="QCK31" s="75"/>
      <c r="QCQ31" s="49"/>
      <c r="QCR31" s="49"/>
      <c r="QCT31" s="49"/>
      <c r="QDA31" s="75"/>
      <c r="QDG31" s="49"/>
      <c r="QDH31" s="49"/>
      <c r="QDJ31" s="49"/>
      <c r="QDQ31" s="75"/>
      <c r="QDW31" s="49"/>
      <c r="QDX31" s="49"/>
      <c r="QDZ31" s="49"/>
      <c r="QEG31" s="75"/>
      <c r="QEM31" s="49"/>
      <c r="QEN31" s="49"/>
      <c r="QEP31" s="49"/>
      <c r="QEW31" s="75"/>
      <c r="QFC31" s="49"/>
      <c r="QFD31" s="49"/>
      <c r="QFF31" s="49"/>
      <c r="QFM31" s="75"/>
      <c r="QFS31" s="49"/>
      <c r="QFT31" s="49"/>
      <c r="QFV31" s="49"/>
      <c r="QGC31" s="75"/>
      <c r="QGI31" s="49"/>
      <c r="QGJ31" s="49"/>
      <c r="QGL31" s="49"/>
      <c r="QGS31" s="75"/>
      <c r="QGY31" s="49"/>
      <c r="QGZ31" s="49"/>
      <c r="QHB31" s="49"/>
      <c r="QHI31" s="75"/>
      <c r="QHO31" s="49"/>
      <c r="QHP31" s="49"/>
      <c r="QHR31" s="49"/>
      <c r="QHY31" s="75"/>
      <c r="QIE31" s="49"/>
      <c r="QIF31" s="49"/>
      <c r="QIH31" s="49"/>
      <c r="QIO31" s="75"/>
      <c r="QIU31" s="49"/>
      <c r="QIV31" s="49"/>
      <c r="QIX31" s="49"/>
      <c r="QJE31" s="75"/>
      <c r="QJK31" s="49"/>
      <c r="QJL31" s="49"/>
      <c r="QJN31" s="49"/>
      <c r="QJU31" s="75"/>
      <c r="QKA31" s="49"/>
      <c r="QKB31" s="49"/>
      <c r="QKD31" s="49"/>
      <c r="QKK31" s="75"/>
      <c r="QKQ31" s="49"/>
      <c r="QKR31" s="49"/>
      <c r="QKT31" s="49"/>
      <c r="QLA31" s="75"/>
      <c r="QLG31" s="49"/>
      <c r="QLH31" s="49"/>
      <c r="QLJ31" s="49"/>
      <c r="QLQ31" s="75"/>
      <c r="QLW31" s="49"/>
      <c r="QLX31" s="49"/>
      <c r="QLZ31" s="49"/>
      <c r="QMG31" s="75"/>
      <c r="QMM31" s="49"/>
      <c r="QMN31" s="49"/>
      <c r="QMP31" s="49"/>
      <c r="QMW31" s="75"/>
      <c r="QNC31" s="49"/>
      <c r="QND31" s="49"/>
      <c r="QNF31" s="49"/>
      <c r="QNM31" s="75"/>
      <c r="QNS31" s="49"/>
      <c r="QNT31" s="49"/>
      <c r="QNV31" s="49"/>
      <c r="QOC31" s="75"/>
      <c r="QOI31" s="49"/>
      <c r="QOJ31" s="49"/>
      <c r="QOL31" s="49"/>
      <c r="QOS31" s="75"/>
      <c r="QOY31" s="49"/>
      <c r="QOZ31" s="49"/>
      <c r="QPB31" s="49"/>
      <c r="QPI31" s="75"/>
      <c r="QPO31" s="49"/>
      <c r="QPP31" s="49"/>
      <c r="QPR31" s="49"/>
      <c r="QPY31" s="75"/>
      <c r="QQE31" s="49"/>
      <c r="QQF31" s="49"/>
      <c r="QQH31" s="49"/>
      <c r="QQO31" s="75"/>
      <c r="QQU31" s="49"/>
      <c r="QQV31" s="49"/>
      <c r="QQX31" s="49"/>
      <c r="QRE31" s="75"/>
      <c r="QRK31" s="49"/>
      <c r="QRL31" s="49"/>
      <c r="QRN31" s="49"/>
      <c r="QRU31" s="75"/>
      <c r="QSA31" s="49"/>
      <c r="QSB31" s="49"/>
      <c r="QSD31" s="49"/>
      <c r="QSK31" s="75"/>
      <c r="QSQ31" s="49"/>
      <c r="QSR31" s="49"/>
      <c r="QST31" s="49"/>
      <c r="QTA31" s="75"/>
      <c r="QTG31" s="49"/>
      <c r="QTH31" s="49"/>
      <c r="QTJ31" s="49"/>
      <c r="QTQ31" s="75"/>
      <c r="QTW31" s="49"/>
      <c r="QTX31" s="49"/>
      <c r="QTZ31" s="49"/>
      <c r="QUG31" s="75"/>
      <c r="QUM31" s="49"/>
      <c r="QUN31" s="49"/>
      <c r="QUP31" s="49"/>
      <c r="QUW31" s="75"/>
      <c r="QVC31" s="49"/>
      <c r="QVD31" s="49"/>
      <c r="QVF31" s="49"/>
      <c r="QVM31" s="75"/>
      <c r="QVS31" s="49"/>
      <c r="QVT31" s="49"/>
      <c r="QVV31" s="49"/>
      <c r="QWC31" s="75"/>
      <c r="QWI31" s="49"/>
      <c r="QWJ31" s="49"/>
      <c r="QWL31" s="49"/>
      <c r="QWS31" s="75"/>
      <c r="QWY31" s="49"/>
      <c r="QWZ31" s="49"/>
      <c r="QXB31" s="49"/>
      <c r="QXI31" s="75"/>
      <c r="QXO31" s="49"/>
      <c r="QXP31" s="49"/>
      <c r="QXR31" s="49"/>
      <c r="QXY31" s="75"/>
      <c r="QYE31" s="49"/>
      <c r="QYF31" s="49"/>
      <c r="QYH31" s="49"/>
      <c r="QYO31" s="75"/>
      <c r="QYU31" s="49"/>
      <c r="QYV31" s="49"/>
      <c r="QYX31" s="49"/>
      <c r="QZE31" s="75"/>
      <c r="QZK31" s="49"/>
      <c r="QZL31" s="49"/>
      <c r="QZN31" s="49"/>
      <c r="QZU31" s="75"/>
      <c r="RAA31" s="49"/>
      <c r="RAB31" s="49"/>
      <c r="RAD31" s="49"/>
      <c r="RAK31" s="75"/>
      <c r="RAQ31" s="49"/>
      <c r="RAR31" s="49"/>
      <c r="RAT31" s="49"/>
      <c r="RBA31" s="75"/>
      <c r="RBG31" s="49"/>
      <c r="RBH31" s="49"/>
      <c r="RBJ31" s="49"/>
      <c r="RBQ31" s="75"/>
      <c r="RBW31" s="49"/>
      <c r="RBX31" s="49"/>
      <c r="RBZ31" s="49"/>
      <c r="RCG31" s="75"/>
      <c r="RCM31" s="49"/>
      <c r="RCN31" s="49"/>
      <c r="RCP31" s="49"/>
      <c r="RCW31" s="75"/>
      <c r="RDC31" s="49"/>
      <c r="RDD31" s="49"/>
      <c r="RDF31" s="49"/>
      <c r="RDM31" s="75"/>
      <c r="RDS31" s="49"/>
      <c r="RDT31" s="49"/>
      <c r="RDV31" s="49"/>
      <c r="REC31" s="75"/>
      <c r="REI31" s="49"/>
      <c r="REJ31" s="49"/>
      <c r="REL31" s="49"/>
      <c r="RES31" s="75"/>
      <c r="REY31" s="49"/>
      <c r="REZ31" s="49"/>
      <c r="RFB31" s="49"/>
      <c r="RFI31" s="75"/>
      <c r="RFO31" s="49"/>
      <c r="RFP31" s="49"/>
      <c r="RFR31" s="49"/>
      <c r="RFY31" s="75"/>
      <c r="RGE31" s="49"/>
      <c r="RGF31" s="49"/>
      <c r="RGH31" s="49"/>
      <c r="RGO31" s="75"/>
      <c r="RGU31" s="49"/>
      <c r="RGV31" s="49"/>
      <c r="RGX31" s="49"/>
      <c r="RHE31" s="75"/>
      <c r="RHK31" s="49"/>
      <c r="RHL31" s="49"/>
      <c r="RHN31" s="49"/>
      <c r="RHU31" s="75"/>
      <c r="RIA31" s="49"/>
      <c r="RIB31" s="49"/>
      <c r="RID31" s="49"/>
      <c r="RIK31" s="75"/>
      <c r="RIQ31" s="49"/>
      <c r="RIR31" s="49"/>
      <c r="RIT31" s="49"/>
      <c r="RJA31" s="75"/>
      <c r="RJG31" s="49"/>
      <c r="RJH31" s="49"/>
      <c r="RJJ31" s="49"/>
      <c r="RJQ31" s="75"/>
      <c r="RJW31" s="49"/>
      <c r="RJX31" s="49"/>
      <c r="RJZ31" s="49"/>
      <c r="RKG31" s="75"/>
      <c r="RKM31" s="49"/>
      <c r="RKN31" s="49"/>
      <c r="RKP31" s="49"/>
      <c r="RKW31" s="75"/>
      <c r="RLC31" s="49"/>
      <c r="RLD31" s="49"/>
      <c r="RLF31" s="49"/>
      <c r="RLM31" s="75"/>
      <c r="RLS31" s="49"/>
      <c r="RLT31" s="49"/>
      <c r="RLV31" s="49"/>
      <c r="RMC31" s="75"/>
      <c r="RMI31" s="49"/>
      <c r="RMJ31" s="49"/>
      <c r="RML31" s="49"/>
      <c r="RMS31" s="75"/>
      <c r="RMY31" s="49"/>
      <c r="RMZ31" s="49"/>
      <c r="RNB31" s="49"/>
      <c r="RNI31" s="75"/>
      <c r="RNO31" s="49"/>
      <c r="RNP31" s="49"/>
      <c r="RNR31" s="49"/>
      <c r="RNY31" s="75"/>
      <c r="ROE31" s="49"/>
      <c r="ROF31" s="49"/>
      <c r="ROH31" s="49"/>
      <c r="ROO31" s="75"/>
      <c r="ROU31" s="49"/>
      <c r="ROV31" s="49"/>
      <c r="ROX31" s="49"/>
      <c r="RPE31" s="75"/>
      <c r="RPK31" s="49"/>
      <c r="RPL31" s="49"/>
      <c r="RPN31" s="49"/>
      <c r="RPU31" s="75"/>
      <c r="RQA31" s="49"/>
      <c r="RQB31" s="49"/>
      <c r="RQD31" s="49"/>
      <c r="RQK31" s="75"/>
      <c r="RQQ31" s="49"/>
      <c r="RQR31" s="49"/>
      <c r="RQT31" s="49"/>
      <c r="RRA31" s="75"/>
      <c r="RRG31" s="49"/>
      <c r="RRH31" s="49"/>
      <c r="RRJ31" s="49"/>
      <c r="RRQ31" s="75"/>
      <c r="RRW31" s="49"/>
      <c r="RRX31" s="49"/>
      <c r="RRZ31" s="49"/>
      <c r="RSG31" s="75"/>
      <c r="RSM31" s="49"/>
      <c r="RSN31" s="49"/>
      <c r="RSP31" s="49"/>
      <c r="RSW31" s="75"/>
      <c r="RTC31" s="49"/>
      <c r="RTD31" s="49"/>
      <c r="RTF31" s="49"/>
      <c r="RTM31" s="75"/>
      <c r="RTS31" s="49"/>
      <c r="RTT31" s="49"/>
      <c r="RTV31" s="49"/>
      <c r="RUC31" s="75"/>
      <c r="RUI31" s="49"/>
      <c r="RUJ31" s="49"/>
      <c r="RUL31" s="49"/>
      <c r="RUS31" s="75"/>
      <c r="RUY31" s="49"/>
      <c r="RUZ31" s="49"/>
      <c r="RVB31" s="49"/>
      <c r="RVI31" s="75"/>
      <c r="RVO31" s="49"/>
      <c r="RVP31" s="49"/>
      <c r="RVR31" s="49"/>
      <c r="RVY31" s="75"/>
      <c r="RWE31" s="49"/>
      <c r="RWF31" s="49"/>
      <c r="RWH31" s="49"/>
      <c r="RWO31" s="75"/>
      <c r="RWU31" s="49"/>
      <c r="RWV31" s="49"/>
      <c r="RWX31" s="49"/>
      <c r="RXE31" s="75"/>
      <c r="RXK31" s="49"/>
      <c r="RXL31" s="49"/>
      <c r="RXN31" s="49"/>
      <c r="RXU31" s="75"/>
      <c r="RYA31" s="49"/>
      <c r="RYB31" s="49"/>
      <c r="RYD31" s="49"/>
      <c r="RYK31" s="75"/>
      <c r="RYQ31" s="49"/>
      <c r="RYR31" s="49"/>
      <c r="RYT31" s="49"/>
      <c r="RZA31" s="75"/>
      <c r="RZG31" s="49"/>
      <c r="RZH31" s="49"/>
      <c r="RZJ31" s="49"/>
      <c r="RZQ31" s="75"/>
      <c r="RZW31" s="49"/>
      <c r="RZX31" s="49"/>
      <c r="RZZ31" s="49"/>
      <c r="SAG31" s="75"/>
      <c r="SAM31" s="49"/>
      <c r="SAN31" s="49"/>
      <c r="SAP31" s="49"/>
      <c r="SAW31" s="75"/>
      <c r="SBC31" s="49"/>
      <c r="SBD31" s="49"/>
      <c r="SBF31" s="49"/>
      <c r="SBM31" s="75"/>
      <c r="SBS31" s="49"/>
      <c r="SBT31" s="49"/>
      <c r="SBV31" s="49"/>
      <c r="SCC31" s="75"/>
      <c r="SCI31" s="49"/>
      <c r="SCJ31" s="49"/>
      <c r="SCL31" s="49"/>
      <c r="SCS31" s="75"/>
      <c r="SCY31" s="49"/>
      <c r="SCZ31" s="49"/>
      <c r="SDB31" s="49"/>
      <c r="SDI31" s="75"/>
      <c r="SDO31" s="49"/>
      <c r="SDP31" s="49"/>
      <c r="SDR31" s="49"/>
      <c r="SDY31" s="75"/>
      <c r="SEE31" s="49"/>
      <c r="SEF31" s="49"/>
      <c r="SEH31" s="49"/>
      <c r="SEO31" s="75"/>
      <c r="SEU31" s="49"/>
      <c r="SEV31" s="49"/>
      <c r="SEX31" s="49"/>
      <c r="SFE31" s="75"/>
      <c r="SFK31" s="49"/>
      <c r="SFL31" s="49"/>
      <c r="SFN31" s="49"/>
      <c r="SFU31" s="75"/>
      <c r="SGA31" s="49"/>
      <c r="SGB31" s="49"/>
      <c r="SGD31" s="49"/>
      <c r="SGK31" s="75"/>
      <c r="SGQ31" s="49"/>
      <c r="SGR31" s="49"/>
      <c r="SGT31" s="49"/>
      <c r="SHA31" s="75"/>
      <c r="SHG31" s="49"/>
      <c r="SHH31" s="49"/>
      <c r="SHJ31" s="49"/>
      <c r="SHQ31" s="75"/>
      <c r="SHW31" s="49"/>
      <c r="SHX31" s="49"/>
      <c r="SHZ31" s="49"/>
      <c r="SIG31" s="75"/>
      <c r="SIM31" s="49"/>
      <c r="SIN31" s="49"/>
      <c r="SIP31" s="49"/>
      <c r="SIW31" s="75"/>
      <c r="SJC31" s="49"/>
      <c r="SJD31" s="49"/>
      <c r="SJF31" s="49"/>
      <c r="SJM31" s="75"/>
      <c r="SJS31" s="49"/>
      <c r="SJT31" s="49"/>
      <c r="SJV31" s="49"/>
      <c r="SKC31" s="75"/>
      <c r="SKI31" s="49"/>
      <c r="SKJ31" s="49"/>
      <c r="SKL31" s="49"/>
      <c r="SKS31" s="75"/>
      <c r="SKY31" s="49"/>
      <c r="SKZ31" s="49"/>
      <c r="SLB31" s="49"/>
      <c r="SLI31" s="75"/>
      <c r="SLO31" s="49"/>
      <c r="SLP31" s="49"/>
      <c r="SLR31" s="49"/>
      <c r="SLY31" s="75"/>
      <c r="SME31" s="49"/>
      <c r="SMF31" s="49"/>
      <c r="SMH31" s="49"/>
      <c r="SMO31" s="75"/>
      <c r="SMU31" s="49"/>
      <c r="SMV31" s="49"/>
      <c r="SMX31" s="49"/>
      <c r="SNE31" s="75"/>
      <c r="SNK31" s="49"/>
      <c r="SNL31" s="49"/>
      <c r="SNN31" s="49"/>
      <c r="SNU31" s="75"/>
      <c r="SOA31" s="49"/>
      <c r="SOB31" s="49"/>
      <c r="SOD31" s="49"/>
      <c r="SOK31" s="75"/>
      <c r="SOQ31" s="49"/>
      <c r="SOR31" s="49"/>
      <c r="SOT31" s="49"/>
      <c r="SPA31" s="75"/>
      <c r="SPG31" s="49"/>
      <c r="SPH31" s="49"/>
      <c r="SPJ31" s="49"/>
      <c r="SPQ31" s="75"/>
      <c r="SPW31" s="49"/>
      <c r="SPX31" s="49"/>
      <c r="SPZ31" s="49"/>
      <c r="SQG31" s="75"/>
      <c r="SQM31" s="49"/>
      <c r="SQN31" s="49"/>
      <c r="SQP31" s="49"/>
      <c r="SQW31" s="75"/>
      <c r="SRC31" s="49"/>
      <c r="SRD31" s="49"/>
      <c r="SRF31" s="49"/>
      <c r="SRM31" s="75"/>
      <c r="SRS31" s="49"/>
      <c r="SRT31" s="49"/>
      <c r="SRV31" s="49"/>
      <c r="SSC31" s="75"/>
      <c r="SSI31" s="49"/>
      <c r="SSJ31" s="49"/>
      <c r="SSL31" s="49"/>
      <c r="SSS31" s="75"/>
      <c r="SSY31" s="49"/>
      <c r="SSZ31" s="49"/>
      <c r="STB31" s="49"/>
      <c r="STI31" s="75"/>
      <c r="STO31" s="49"/>
      <c r="STP31" s="49"/>
      <c r="STR31" s="49"/>
      <c r="STY31" s="75"/>
      <c r="SUE31" s="49"/>
      <c r="SUF31" s="49"/>
      <c r="SUH31" s="49"/>
      <c r="SUO31" s="75"/>
      <c r="SUU31" s="49"/>
      <c r="SUV31" s="49"/>
      <c r="SUX31" s="49"/>
      <c r="SVE31" s="75"/>
      <c r="SVK31" s="49"/>
      <c r="SVL31" s="49"/>
      <c r="SVN31" s="49"/>
      <c r="SVU31" s="75"/>
      <c r="SWA31" s="49"/>
      <c r="SWB31" s="49"/>
      <c r="SWD31" s="49"/>
      <c r="SWK31" s="75"/>
      <c r="SWQ31" s="49"/>
      <c r="SWR31" s="49"/>
      <c r="SWT31" s="49"/>
      <c r="SXA31" s="75"/>
      <c r="SXG31" s="49"/>
      <c r="SXH31" s="49"/>
      <c r="SXJ31" s="49"/>
      <c r="SXQ31" s="75"/>
      <c r="SXW31" s="49"/>
      <c r="SXX31" s="49"/>
      <c r="SXZ31" s="49"/>
      <c r="SYG31" s="75"/>
      <c r="SYM31" s="49"/>
      <c r="SYN31" s="49"/>
      <c r="SYP31" s="49"/>
      <c r="SYW31" s="75"/>
      <c r="SZC31" s="49"/>
      <c r="SZD31" s="49"/>
      <c r="SZF31" s="49"/>
      <c r="SZM31" s="75"/>
      <c r="SZS31" s="49"/>
      <c r="SZT31" s="49"/>
      <c r="SZV31" s="49"/>
      <c r="TAC31" s="75"/>
      <c r="TAI31" s="49"/>
      <c r="TAJ31" s="49"/>
      <c r="TAL31" s="49"/>
      <c r="TAS31" s="75"/>
      <c r="TAY31" s="49"/>
      <c r="TAZ31" s="49"/>
      <c r="TBB31" s="49"/>
      <c r="TBI31" s="75"/>
      <c r="TBO31" s="49"/>
      <c r="TBP31" s="49"/>
      <c r="TBR31" s="49"/>
      <c r="TBY31" s="75"/>
      <c r="TCE31" s="49"/>
      <c r="TCF31" s="49"/>
      <c r="TCH31" s="49"/>
      <c r="TCO31" s="75"/>
      <c r="TCU31" s="49"/>
      <c r="TCV31" s="49"/>
      <c r="TCX31" s="49"/>
      <c r="TDE31" s="75"/>
      <c r="TDK31" s="49"/>
      <c r="TDL31" s="49"/>
      <c r="TDN31" s="49"/>
      <c r="TDU31" s="75"/>
      <c r="TEA31" s="49"/>
      <c r="TEB31" s="49"/>
      <c r="TED31" s="49"/>
      <c r="TEK31" s="75"/>
      <c r="TEQ31" s="49"/>
      <c r="TER31" s="49"/>
      <c r="TET31" s="49"/>
      <c r="TFA31" s="75"/>
      <c r="TFG31" s="49"/>
      <c r="TFH31" s="49"/>
      <c r="TFJ31" s="49"/>
      <c r="TFQ31" s="75"/>
      <c r="TFW31" s="49"/>
      <c r="TFX31" s="49"/>
      <c r="TFZ31" s="49"/>
      <c r="TGG31" s="75"/>
      <c r="TGM31" s="49"/>
      <c r="TGN31" s="49"/>
      <c r="TGP31" s="49"/>
      <c r="TGW31" s="75"/>
      <c r="THC31" s="49"/>
      <c r="THD31" s="49"/>
      <c r="THF31" s="49"/>
      <c r="THM31" s="75"/>
      <c r="THS31" s="49"/>
      <c r="THT31" s="49"/>
      <c r="THV31" s="49"/>
      <c r="TIC31" s="75"/>
      <c r="TII31" s="49"/>
      <c r="TIJ31" s="49"/>
      <c r="TIL31" s="49"/>
      <c r="TIS31" s="75"/>
      <c r="TIY31" s="49"/>
      <c r="TIZ31" s="49"/>
      <c r="TJB31" s="49"/>
      <c r="TJI31" s="75"/>
      <c r="TJO31" s="49"/>
      <c r="TJP31" s="49"/>
      <c r="TJR31" s="49"/>
      <c r="TJY31" s="75"/>
      <c r="TKE31" s="49"/>
      <c r="TKF31" s="49"/>
      <c r="TKH31" s="49"/>
      <c r="TKO31" s="75"/>
      <c r="TKU31" s="49"/>
      <c r="TKV31" s="49"/>
      <c r="TKX31" s="49"/>
      <c r="TLE31" s="75"/>
      <c r="TLK31" s="49"/>
      <c r="TLL31" s="49"/>
      <c r="TLN31" s="49"/>
      <c r="TLU31" s="75"/>
      <c r="TMA31" s="49"/>
      <c r="TMB31" s="49"/>
      <c r="TMD31" s="49"/>
      <c r="TMK31" s="75"/>
      <c r="TMQ31" s="49"/>
      <c r="TMR31" s="49"/>
      <c r="TMT31" s="49"/>
      <c r="TNA31" s="75"/>
      <c r="TNG31" s="49"/>
      <c r="TNH31" s="49"/>
      <c r="TNJ31" s="49"/>
      <c r="TNQ31" s="75"/>
      <c r="TNW31" s="49"/>
      <c r="TNX31" s="49"/>
      <c r="TNZ31" s="49"/>
      <c r="TOG31" s="75"/>
      <c r="TOM31" s="49"/>
      <c r="TON31" s="49"/>
      <c r="TOP31" s="49"/>
      <c r="TOW31" s="75"/>
      <c r="TPC31" s="49"/>
      <c r="TPD31" s="49"/>
      <c r="TPF31" s="49"/>
      <c r="TPM31" s="75"/>
      <c r="TPS31" s="49"/>
      <c r="TPT31" s="49"/>
      <c r="TPV31" s="49"/>
      <c r="TQC31" s="75"/>
      <c r="TQI31" s="49"/>
      <c r="TQJ31" s="49"/>
      <c r="TQL31" s="49"/>
      <c r="TQS31" s="75"/>
      <c r="TQY31" s="49"/>
      <c r="TQZ31" s="49"/>
      <c r="TRB31" s="49"/>
      <c r="TRI31" s="75"/>
      <c r="TRO31" s="49"/>
      <c r="TRP31" s="49"/>
      <c r="TRR31" s="49"/>
      <c r="TRY31" s="75"/>
      <c r="TSE31" s="49"/>
      <c r="TSF31" s="49"/>
      <c r="TSH31" s="49"/>
      <c r="TSO31" s="75"/>
      <c r="TSU31" s="49"/>
      <c r="TSV31" s="49"/>
      <c r="TSX31" s="49"/>
      <c r="TTE31" s="75"/>
      <c r="TTK31" s="49"/>
      <c r="TTL31" s="49"/>
      <c r="TTN31" s="49"/>
      <c r="TTU31" s="75"/>
      <c r="TUA31" s="49"/>
      <c r="TUB31" s="49"/>
      <c r="TUD31" s="49"/>
      <c r="TUK31" s="75"/>
      <c r="TUQ31" s="49"/>
      <c r="TUR31" s="49"/>
      <c r="TUT31" s="49"/>
      <c r="TVA31" s="75"/>
      <c r="TVG31" s="49"/>
      <c r="TVH31" s="49"/>
      <c r="TVJ31" s="49"/>
      <c r="TVQ31" s="75"/>
      <c r="TVW31" s="49"/>
      <c r="TVX31" s="49"/>
      <c r="TVZ31" s="49"/>
      <c r="TWG31" s="75"/>
      <c r="TWM31" s="49"/>
      <c r="TWN31" s="49"/>
      <c r="TWP31" s="49"/>
      <c r="TWW31" s="75"/>
      <c r="TXC31" s="49"/>
      <c r="TXD31" s="49"/>
      <c r="TXF31" s="49"/>
      <c r="TXM31" s="75"/>
      <c r="TXS31" s="49"/>
      <c r="TXT31" s="49"/>
      <c r="TXV31" s="49"/>
      <c r="TYC31" s="75"/>
      <c r="TYI31" s="49"/>
      <c r="TYJ31" s="49"/>
      <c r="TYL31" s="49"/>
      <c r="TYS31" s="75"/>
      <c r="TYY31" s="49"/>
      <c r="TYZ31" s="49"/>
      <c r="TZB31" s="49"/>
      <c r="TZI31" s="75"/>
      <c r="TZO31" s="49"/>
      <c r="TZP31" s="49"/>
      <c r="TZR31" s="49"/>
      <c r="TZY31" s="75"/>
      <c r="UAE31" s="49"/>
      <c r="UAF31" s="49"/>
      <c r="UAH31" s="49"/>
      <c r="UAO31" s="75"/>
      <c r="UAU31" s="49"/>
      <c r="UAV31" s="49"/>
      <c r="UAX31" s="49"/>
      <c r="UBE31" s="75"/>
      <c r="UBK31" s="49"/>
      <c r="UBL31" s="49"/>
      <c r="UBN31" s="49"/>
      <c r="UBU31" s="75"/>
      <c r="UCA31" s="49"/>
      <c r="UCB31" s="49"/>
      <c r="UCD31" s="49"/>
      <c r="UCK31" s="75"/>
      <c r="UCQ31" s="49"/>
      <c r="UCR31" s="49"/>
      <c r="UCT31" s="49"/>
      <c r="UDA31" s="75"/>
      <c r="UDG31" s="49"/>
      <c r="UDH31" s="49"/>
      <c r="UDJ31" s="49"/>
      <c r="UDQ31" s="75"/>
      <c r="UDW31" s="49"/>
      <c r="UDX31" s="49"/>
      <c r="UDZ31" s="49"/>
      <c r="UEG31" s="75"/>
      <c r="UEM31" s="49"/>
      <c r="UEN31" s="49"/>
      <c r="UEP31" s="49"/>
      <c r="UEW31" s="75"/>
      <c r="UFC31" s="49"/>
      <c r="UFD31" s="49"/>
      <c r="UFF31" s="49"/>
      <c r="UFM31" s="75"/>
      <c r="UFS31" s="49"/>
      <c r="UFT31" s="49"/>
      <c r="UFV31" s="49"/>
      <c r="UGC31" s="75"/>
      <c r="UGI31" s="49"/>
      <c r="UGJ31" s="49"/>
      <c r="UGL31" s="49"/>
      <c r="UGS31" s="75"/>
      <c r="UGY31" s="49"/>
      <c r="UGZ31" s="49"/>
      <c r="UHB31" s="49"/>
      <c r="UHI31" s="75"/>
      <c r="UHO31" s="49"/>
      <c r="UHP31" s="49"/>
      <c r="UHR31" s="49"/>
      <c r="UHY31" s="75"/>
      <c r="UIE31" s="49"/>
      <c r="UIF31" s="49"/>
      <c r="UIH31" s="49"/>
      <c r="UIO31" s="75"/>
      <c r="UIU31" s="49"/>
      <c r="UIV31" s="49"/>
      <c r="UIX31" s="49"/>
      <c r="UJE31" s="75"/>
      <c r="UJK31" s="49"/>
      <c r="UJL31" s="49"/>
      <c r="UJN31" s="49"/>
      <c r="UJU31" s="75"/>
      <c r="UKA31" s="49"/>
      <c r="UKB31" s="49"/>
      <c r="UKD31" s="49"/>
      <c r="UKK31" s="75"/>
      <c r="UKQ31" s="49"/>
      <c r="UKR31" s="49"/>
      <c r="UKT31" s="49"/>
      <c r="ULA31" s="75"/>
      <c r="ULG31" s="49"/>
      <c r="ULH31" s="49"/>
      <c r="ULJ31" s="49"/>
      <c r="ULQ31" s="75"/>
      <c r="ULW31" s="49"/>
      <c r="ULX31" s="49"/>
      <c r="ULZ31" s="49"/>
      <c r="UMG31" s="75"/>
      <c r="UMM31" s="49"/>
      <c r="UMN31" s="49"/>
      <c r="UMP31" s="49"/>
      <c r="UMW31" s="75"/>
      <c r="UNC31" s="49"/>
      <c r="UND31" s="49"/>
      <c r="UNF31" s="49"/>
      <c r="UNM31" s="75"/>
      <c r="UNS31" s="49"/>
      <c r="UNT31" s="49"/>
      <c r="UNV31" s="49"/>
      <c r="UOC31" s="75"/>
      <c r="UOI31" s="49"/>
      <c r="UOJ31" s="49"/>
      <c r="UOL31" s="49"/>
      <c r="UOS31" s="75"/>
      <c r="UOY31" s="49"/>
      <c r="UOZ31" s="49"/>
      <c r="UPB31" s="49"/>
      <c r="UPI31" s="75"/>
      <c r="UPO31" s="49"/>
      <c r="UPP31" s="49"/>
      <c r="UPR31" s="49"/>
      <c r="UPY31" s="75"/>
      <c r="UQE31" s="49"/>
      <c r="UQF31" s="49"/>
      <c r="UQH31" s="49"/>
      <c r="UQO31" s="75"/>
      <c r="UQU31" s="49"/>
      <c r="UQV31" s="49"/>
      <c r="UQX31" s="49"/>
      <c r="URE31" s="75"/>
      <c r="URK31" s="49"/>
      <c r="URL31" s="49"/>
      <c r="URN31" s="49"/>
      <c r="URU31" s="75"/>
      <c r="USA31" s="49"/>
      <c r="USB31" s="49"/>
      <c r="USD31" s="49"/>
      <c r="USK31" s="75"/>
      <c r="USQ31" s="49"/>
      <c r="USR31" s="49"/>
      <c r="UST31" s="49"/>
      <c r="UTA31" s="75"/>
      <c r="UTG31" s="49"/>
      <c r="UTH31" s="49"/>
      <c r="UTJ31" s="49"/>
      <c r="UTQ31" s="75"/>
      <c r="UTW31" s="49"/>
      <c r="UTX31" s="49"/>
      <c r="UTZ31" s="49"/>
      <c r="UUG31" s="75"/>
      <c r="UUM31" s="49"/>
      <c r="UUN31" s="49"/>
      <c r="UUP31" s="49"/>
      <c r="UUW31" s="75"/>
      <c r="UVC31" s="49"/>
      <c r="UVD31" s="49"/>
      <c r="UVF31" s="49"/>
      <c r="UVM31" s="75"/>
      <c r="UVS31" s="49"/>
      <c r="UVT31" s="49"/>
      <c r="UVV31" s="49"/>
      <c r="UWC31" s="75"/>
      <c r="UWI31" s="49"/>
      <c r="UWJ31" s="49"/>
      <c r="UWL31" s="49"/>
      <c r="UWS31" s="75"/>
      <c r="UWY31" s="49"/>
      <c r="UWZ31" s="49"/>
      <c r="UXB31" s="49"/>
      <c r="UXI31" s="75"/>
      <c r="UXO31" s="49"/>
      <c r="UXP31" s="49"/>
      <c r="UXR31" s="49"/>
      <c r="UXY31" s="75"/>
      <c r="UYE31" s="49"/>
      <c r="UYF31" s="49"/>
      <c r="UYH31" s="49"/>
      <c r="UYO31" s="75"/>
      <c r="UYU31" s="49"/>
      <c r="UYV31" s="49"/>
      <c r="UYX31" s="49"/>
      <c r="UZE31" s="75"/>
      <c r="UZK31" s="49"/>
      <c r="UZL31" s="49"/>
      <c r="UZN31" s="49"/>
      <c r="UZU31" s="75"/>
      <c r="VAA31" s="49"/>
      <c r="VAB31" s="49"/>
      <c r="VAD31" s="49"/>
      <c r="VAK31" s="75"/>
      <c r="VAQ31" s="49"/>
      <c r="VAR31" s="49"/>
      <c r="VAT31" s="49"/>
      <c r="VBA31" s="75"/>
      <c r="VBG31" s="49"/>
      <c r="VBH31" s="49"/>
      <c r="VBJ31" s="49"/>
      <c r="VBQ31" s="75"/>
      <c r="VBW31" s="49"/>
      <c r="VBX31" s="49"/>
      <c r="VBZ31" s="49"/>
      <c r="VCG31" s="75"/>
      <c r="VCM31" s="49"/>
      <c r="VCN31" s="49"/>
      <c r="VCP31" s="49"/>
      <c r="VCW31" s="75"/>
      <c r="VDC31" s="49"/>
      <c r="VDD31" s="49"/>
      <c r="VDF31" s="49"/>
      <c r="VDM31" s="75"/>
      <c r="VDS31" s="49"/>
      <c r="VDT31" s="49"/>
      <c r="VDV31" s="49"/>
      <c r="VEC31" s="75"/>
      <c r="VEI31" s="49"/>
      <c r="VEJ31" s="49"/>
      <c r="VEL31" s="49"/>
      <c r="VES31" s="75"/>
      <c r="VEY31" s="49"/>
      <c r="VEZ31" s="49"/>
      <c r="VFB31" s="49"/>
      <c r="VFI31" s="75"/>
      <c r="VFO31" s="49"/>
      <c r="VFP31" s="49"/>
      <c r="VFR31" s="49"/>
      <c r="VFY31" s="75"/>
      <c r="VGE31" s="49"/>
      <c r="VGF31" s="49"/>
      <c r="VGH31" s="49"/>
      <c r="VGO31" s="75"/>
      <c r="VGU31" s="49"/>
      <c r="VGV31" s="49"/>
      <c r="VGX31" s="49"/>
      <c r="VHE31" s="75"/>
      <c r="VHK31" s="49"/>
      <c r="VHL31" s="49"/>
      <c r="VHN31" s="49"/>
      <c r="VHU31" s="75"/>
      <c r="VIA31" s="49"/>
      <c r="VIB31" s="49"/>
      <c r="VID31" s="49"/>
      <c r="VIK31" s="75"/>
      <c r="VIQ31" s="49"/>
      <c r="VIR31" s="49"/>
      <c r="VIT31" s="49"/>
      <c r="VJA31" s="75"/>
      <c r="VJG31" s="49"/>
      <c r="VJH31" s="49"/>
      <c r="VJJ31" s="49"/>
      <c r="VJQ31" s="75"/>
      <c r="VJW31" s="49"/>
      <c r="VJX31" s="49"/>
      <c r="VJZ31" s="49"/>
      <c r="VKG31" s="75"/>
      <c r="VKM31" s="49"/>
      <c r="VKN31" s="49"/>
      <c r="VKP31" s="49"/>
      <c r="VKW31" s="75"/>
      <c r="VLC31" s="49"/>
      <c r="VLD31" s="49"/>
      <c r="VLF31" s="49"/>
      <c r="VLM31" s="75"/>
      <c r="VLS31" s="49"/>
      <c r="VLT31" s="49"/>
      <c r="VLV31" s="49"/>
      <c r="VMC31" s="75"/>
      <c r="VMI31" s="49"/>
      <c r="VMJ31" s="49"/>
      <c r="VML31" s="49"/>
      <c r="VMS31" s="75"/>
      <c r="VMY31" s="49"/>
      <c r="VMZ31" s="49"/>
      <c r="VNB31" s="49"/>
      <c r="VNI31" s="75"/>
      <c r="VNO31" s="49"/>
      <c r="VNP31" s="49"/>
      <c r="VNR31" s="49"/>
      <c r="VNY31" s="75"/>
      <c r="VOE31" s="49"/>
      <c r="VOF31" s="49"/>
      <c r="VOH31" s="49"/>
      <c r="VOO31" s="75"/>
      <c r="VOU31" s="49"/>
      <c r="VOV31" s="49"/>
      <c r="VOX31" s="49"/>
      <c r="VPE31" s="75"/>
      <c r="VPK31" s="49"/>
      <c r="VPL31" s="49"/>
      <c r="VPN31" s="49"/>
      <c r="VPU31" s="75"/>
      <c r="VQA31" s="49"/>
      <c r="VQB31" s="49"/>
      <c r="VQD31" s="49"/>
      <c r="VQK31" s="75"/>
      <c r="VQQ31" s="49"/>
      <c r="VQR31" s="49"/>
      <c r="VQT31" s="49"/>
      <c r="VRA31" s="75"/>
      <c r="VRG31" s="49"/>
      <c r="VRH31" s="49"/>
      <c r="VRJ31" s="49"/>
      <c r="VRQ31" s="75"/>
      <c r="VRW31" s="49"/>
      <c r="VRX31" s="49"/>
      <c r="VRZ31" s="49"/>
      <c r="VSG31" s="75"/>
      <c r="VSM31" s="49"/>
      <c r="VSN31" s="49"/>
      <c r="VSP31" s="49"/>
      <c r="VSW31" s="75"/>
      <c r="VTC31" s="49"/>
      <c r="VTD31" s="49"/>
      <c r="VTF31" s="49"/>
      <c r="VTM31" s="75"/>
      <c r="VTS31" s="49"/>
      <c r="VTT31" s="49"/>
      <c r="VTV31" s="49"/>
      <c r="VUC31" s="75"/>
      <c r="VUI31" s="49"/>
      <c r="VUJ31" s="49"/>
      <c r="VUL31" s="49"/>
      <c r="VUS31" s="75"/>
      <c r="VUY31" s="49"/>
      <c r="VUZ31" s="49"/>
      <c r="VVB31" s="49"/>
      <c r="VVI31" s="75"/>
      <c r="VVO31" s="49"/>
      <c r="VVP31" s="49"/>
      <c r="VVR31" s="49"/>
      <c r="VVY31" s="75"/>
      <c r="VWE31" s="49"/>
      <c r="VWF31" s="49"/>
      <c r="VWH31" s="49"/>
      <c r="VWO31" s="75"/>
      <c r="VWU31" s="49"/>
      <c r="VWV31" s="49"/>
      <c r="VWX31" s="49"/>
      <c r="VXE31" s="75"/>
      <c r="VXK31" s="49"/>
      <c r="VXL31" s="49"/>
      <c r="VXN31" s="49"/>
      <c r="VXU31" s="75"/>
      <c r="VYA31" s="49"/>
      <c r="VYB31" s="49"/>
      <c r="VYD31" s="49"/>
      <c r="VYK31" s="75"/>
      <c r="VYQ31" s="49"/>
      <c r="VYR31" s="49"/>
      <c r="VYT31" s="49"/>
      <c r="VZA31" s="75"/>
      <c r="VZG31" s="49"/>
      <c r="VZH31" s="49"/>
      <c r="VZJ31" s="49"/>
      <c r="VZQ31" s="75"/>
      <c r="VZW31" s="49"/>
      <c r="VZX31" s="49"/>
      <c r="VZZ31" s="49"/>
      <c r="WAG31" s="75"/>
      <c r="WAM31" s="49"/>
      <c r="WAN31" s="49"/>
      <c r="WAP31" s="49"/>
      <c r="WAW31" s="75"/>
      <c r="WBC31" s="49"/>
      <c r="WBD31" s="49"/>
      <c r="WBF31" s="49"/>
      <c r="WBM31" s="75"/>
      <c r="WBS31" s="49"/>
      <c r="WBT31" s="49"/>
      <c r="WBV31" s="49"/>
      <c r="WCC31" s="75"/>
      <c r="WCI31" s="49"/>
      <c r="WCJ31" s="49"/>
      <c r="WCL31" s="49"/>
      <c r="WCS31" s="75"/>
      <c r="WCY31" s="49"/>
      <c r="WCZ31" s="49"/>
      <c r="WDB31" s="49"/>
      <c r="WDI31" s="75"/>
      <c r="WDO31" s="49"/>
      <c r="WDP31" s="49"/>
      <c r="WDR31" s="49"/>
      <c r="WDY31" s="75"/>
      <c r="WEE31" s="49"/>
      <c r="WEF31" s="49"/>
      <c r="WEH31" s="49"/>
      <c r="WEO31" s="75"/>
      <c r="WEU31" s="49"/>
      <c r="WEV31" s="49"/>
      <c r="WEX31" s="49"/>
      <c r="WFE31" s="75"/>
      <c r="WFK31" s="49"/>
      <c r="WFL31" s="49"/>
      <c r="WFN31" s="49"/>
      <c r="WFU31" s="75"/>
      <c r="WGA31" s="49"/>
      <c r="WGB31" s="49"/>
      <c r="WGD31" s="49"/>
      <c r="WGK31" s="75"/>
      <c r="WGQ31" s="49"/>
      <c r="WGR31" s="49"/>
      <c r="WGT31" s="49"/>
      <c r="WHA31" s="75"/>
      <c r="WHG31" s="49"/>
      <c r="WHH31" s="49"/>
      <c r="WHJ31" s="49"/>
      <c r="WHQ31" s="75"/>
      <c r="WHW31" s="49"/>
      <c r="WHX31" s="49"/>
      <c r="WHZ31" s="49"/>
      <c r="WIG31" s="75"/>
      <c r="WIM31" s="49"/>
      <c r="WIN31" s="49"/>
      <c r="WIP31" s="49"/>
      <c r="WIW31" s="75"/>
      <c r="WJC31" s="49"/>
      <c r="WJD31" s="49"/>
      <c r="WJF31" s="49"/>
      <c r="WJM31" s="75"/>
      <c r="WJS31" s="49"/>
      <c r="WJT31" s="49"/>
      <c r="WJV31" s="49"/>
      <c r="WKC31" s="75"/>
      <c r="WKI31" s="49"/>
      <c r="WKJ31" s="49"/>
      <c r="WKL31" s="49"/>
      <c r="WKS31" s="75"/>
      <c r="WKY31" s="49"/>
      <c r="WKZ31" s="49"/>
      <c r="WLB31" s="49"/>
      <c r="WLI31" s="75"/>
      <c r="WLO31" s="49"/>
      <c r="WLP31" s="49"/>
      <c r="WLR31" s="49"/>
      <c r="WLY31" s="75"/>
      <c r="WME31" s="49"/>
      <c r="WMF31" s="49"/>
      <c r="WMH31" s="49"/>
      <c r="WMO31" s="75"/>
      <c r="WMU31" s="49"/>
      <c r="WMV31" s="49"/>
      <c r="WMX31" s="49"/>
      <c r="WNE31" s="75"/>
      <c r="WNK31" s="49"/>
      <c r="WNL31" s="49"/>
      <c r="WNN31" s="49"/>
      <c r="WNU31" s="75"/>
      <c r="WOA31" s="49"/>
      <c r="WOB31" s="49"/>
      <c r="WOD31" s="49"/>
      <c r="WOK31" s="75"/>
      <c r="WOQ31" s="49"/>
      <c r="WOR31" s="49"/>
      <c r="WOT31" s="49"/>
      <c r="WPA31" s="75"/>
      <c r="WPG31" s="49"/>
      <c r="WPH31" s="49"/>
      <c r="WPJ31" s="49"/>
      <c r="WPQ31" s="75"/>
      <c r="WPW31" s="49"/>
      <c r="WPX31" s="49"/>
      <c r="WPZ31" s="49"/>
      <c r="WQG31" s="75"/>
      <c r="WQM31" s="49"/>
      <c r="WQN31" s="49"/>
      <c r="WQP31" s="49"/>
      <c r="WQW31" s="75"/>
      <c r="WRC31" s="49"/>
      <c r="WRD31" s="49"/>
      <c r="WRF31" s="49"/>
      <c r="WRM31" s="75"/>
      <c r="WRS31" s="49"/>
      <c r="WRT31" s="49"/>
      <c r="WRV31" s="49"/>
      <c r="WSC31" s="75"/>
      <c r="WSI31" s="49"/>
      <c r="WSJ31" s="49"/>
      <c r="WSL31" s="49"/>
      <c r="WSS31" s="75"/>
      <c r="WSY31" s="49"/>
      <c r="WSZ31" s="49"/>
      <c r="WTB31" s="49"/>
      <c r="WTI31" s="75"/>
      <c r="WTO31" s="49"/>
      <c r="WTP31" s="49"/>
      <c r="WTR31" s="49"/>
      <c r="WTY31" s="75"/>
      <c r="WUE31" s="49"/>
      <c r="WUF31" s="49"/>
      <c r="WUH31" s="49"/>
      <c r="WUO31" s="75"/>
      <c r="WUU31" s="49"/>
      <c r="WUV31" s="49"/>
      <c r="WUX31" s="49"/>
      <c r="WVE31" s="75"/>
      <c r="WVK31" s="49"/>
      <c r="WVL31" s="49"/>
      <c r="WVN31" s="49"/>
      <c r="WVU31" s="75"/>
      <c r="WWA31" s="49"/>
      <c r="WWB31" s="49"/>
      <c r="WWD31" s="49"/>
      <c r="WWK31" s="75"/>
      <c r="WWQ31" s="49"/>
      <c r="WWR31" s="49"/>
      <c r="WWT31" s="49"/>
      <c r="WXA31" s="75"/>
      <c r="WXG31" s="49"/>
      <c r="WXH31" s="49"/>
      <c r="WXJ31" s="49"/>
      <c r="WXQ31" s="75"/>
      <c r="WXW31" s="49"/>
      <c r="WXX31" s="49"/>
      <c r="WXZ31" s="49"/>
      <c r="WYG31" s="75"/>
      <c r="WYM31" s="49"/>
      <c r="WYN31" s="49"/>
      <c r="WYP31" s="49"/>
      <c r="WYW31" s="75"/>
      <c r="WZC31" s="49"/>
      <c r="WZD31" s="49"/>
      <c r="WZF31" s="49"/>
      <c r="WZM31" s="75"/>
      <c r="WZS31" s="49"/>
      <c r="WZT31" s="49"/>
      <c r="WZV31" s="49"/>
      <c r="XAC31" s="75"/>
      <c r="XAI31" s="49"/>
      <c r="XAJ31" s="49"/>
      <c r="XAL31" s="49"/>
      <c r="XAS31" s="75"/>
      <c r="XAY31" s="49"/>
      <c r="XAZ31" s="49"/>
      <c r="XBB31" s="49"/>
      <c r="XBI31" s="75"/>
      <c r="XBO31" s="49"/>
      <c r="XBP31" s="49"/>
      <c r="XBR31" s="49"/>
      <c r="XBY31" s="75"/>
      <c r="XCE31" s="49"/>
      <c r="XCF31" s="49"/>
      <c r="XCH31" s="49"/>
      <c r="XCO31" s="75"/>
      <c r="XCU31" s="49"/>
      <c r="XCV31" s="49"/>
      <c r="XCX31" s="49"/>
      <c r="XDE31" s="75"/>
      <c r="XDK31" s="49"/>
      <c r="XDL31" s="49"/>
      <c r="XDN31" s="49"/>
      <c r="XDU31" s="75"/>
      <c r="XEA31" s="49"/>
      <c r="XEB31" s="49"/>
      <c r="XED31" s="49"/>
      <c r="XEK31" s="75"/>
      <c r="XEQ31" s="49"/>
      <c r="XER31" s="49"/>
      <c r="XET31" s="49"/>
      <c r="XFA31" s="75"/>
    </row>
    <row r="32" spans="1:1021 1027:2045 2051:3069 3075:4093 4099:5117 5123:6141 6147:7165 7171:8189 8195:9213 9219:10237 10243:11261 11267:12285 12291:13309 13315:14333 14339:15357 15363:16381" s="48" customFormat="1" x14ac:dyDescent="0.25">
      <c r="A32" s="48" t="s">
        <v>93</v>
      </c>
      <c r="B32" s="48" t="s">
        <v>94</v>
      </c>
      <c r="C32" s="49"/>
      <c r="D32" s="49">
        <v>650</v>
      </c>
      <c r="E32" s="48" t="s">
        <v>93</v>
      </c>
      <c r="F32" s="49">
        <v>650</v>
      </c>
      <c r="G32" s="48" t="s">
        <v>277</v>
      </c>
      <c r="H32" s="48" t="s">
        <v>278</v>
      </c>
      <c r="I32" s="48" t="s">
        <v>300</v>
      </c>
      <c r="J32" s="48" t="s">
        <v>280</v>
      </c>
      <c r="K32" s="48" t="s">
        <v>281</v>
      </c>
      <c r="L32" s="48" t="s">
        <v>282</v>
      </c>
      <c r="M32" s="75">
        <v>44623</v>
      </c>
      <c r="N32" s="48" t="s">
        <v>301</v>
      </c>
      <c r="O32" s="48" t="s">
        <v>282</v>
      </c>
      <c r="P32" s="48" t="s">
        <v>89</v>
      </c>
      <c r="Q32" s="76"/>
      <c r="R32" s="50" t="s">
        <v>91</v>
      </c>
      <c r="S32" s="49"/>
      <c r="T32" s="49"/>
      <c r="V32" s="49"/>
      <c r="AC32" s="75"/>
      <c r="AI32" s="49"/>
      <c r="AJ32" s="49"/>
      <c r="AL32" s="49"/>
      <c r="AS32" s="75"/>
      <c r="AY32" s="49"/>
      <c r="AZ32" s="49"/>
      <c r="BB32" s="49"/>
      <c r="BI32" s="75"/>
      <c r="BO32" s="49"/>
      <c r="BP32" s="49"/>
      <c r="BR32" s="49"/>
      <c r="BY32" s="75"/>
      <c r="CE32" s="49"/>
      <c r="CF32" s="49"/>
      <c r="CH32" s="49"/>
      <c r="CO32" s="75"/>
      <c r="CU32" s="49"/>
      <c r="CV32" s="49"/>
      <c r="CX32" s="49"/>
      <c r="DE32" s="75"/>
      <c r="DK32" s="49"/>
      <c r="DL32" s="49"/>
      <c r="DN32" s="49"/>
      <c r="DU32" s="75"/>
      <c r="EA32" s="49"/>
      <c r="EB32" s="49"/>
      <c r="ED32" s="49"/>
      <c r="EK32" s="75"/>
      <c r="EQ32" s="49"/>
      <c r="ER32" s="49"/>
      <c r="ET32" s="49"/>
      <c r="FA32" s="75"/>
      <c r="FG32" s="49"/>
      <c r="FH32" s="49"/>
      <c r="FJ32" s="49"/>
      <c r="FQ32" s="75"/>
      <c r="FW32" s="49"/>
      <c r="FX32" s="49"/>
      <c r="FZ32" s="49"/>
      <c r="GG32" s="75"/>
      <c r="GM32" s="49"/>
      <c r="GN32" s="49"/>
      <c r="GP32" s="49"/>
      <c r="GW32" s="75"/>
      <c r="HC32" s="49"/>
      <c r="HD32" s="49"/>
      <c r="HF32" s="49"/>
      <c r="HM32" s="75"/>
      <c r="HS32" s="49"/>
      <c r="HT32" s="49"/>
      <c r="HV32" s="49"/>
      <c r="IC32" s="75"/>
      <c r="II32" s="49"/>
      <c r="IJ32" s="49"/>
      <c r="IL32" s="49"/>
      <c r="IS32" s="75"/>
      <c r="IY32" s="49"/>
      <c r="IZ32" s="49"/>
      <c r="JB32" s="49"/>
      <c r="JI32" s="75"/>
      <c r="JO32" s="49"/>
      <c r="JP32" s="49"/>
      <c r="JR32" s="49"/>
      <c r="JY32" s="75"/>
      <c r="KE32" s="49"/>
      <c r="KF32" s="49"/>
      <c r="KH32" s="49"/>
      <c r="KO32" s="75"/>
      <c r="KU32" s="49"/>
      <c r="KV32" s="49"/>
      <c r="KX32" s="49"/>
      <c r="LE32" s="75"/>
      <c r="LK32" s="49"/>
      <c r="LL32" s="49"/>
      <c r="LN32" s="49"/>
      <c r="LU32" s="75"/>
      <c r="MA32" s="49"/>
      <c r="MB32" s="49"/>
      <c r="MD32" s="49"/>
      <c r="MK32" s="75"/>
      <c r="MQ32" s="49"/>
      <c r="MR32" s="49"/>
      <c r="MT32" s="49"/>
      <c r="NA32" s="75"/>
      <c r="NG32" s="49"/>
      <c r="NH32" s="49"/>
      <c r="NJ32" s="49"/>
      <c r="NQ32" s="75"/>
      <c r="NW32" s="49"/>
      <c r="NX32" s="49"/>
      <c r="NZ32" s="49"/>
      <c r="OG32" s="75"/>
      <c r="OM32" s="49"/>
      <c r="ON32" s="49"/>
      <c r="OP32" s="49"/>
      <c r="OW32" s="75"/>
      <c r="PC32" s="49"/>
      <c r="PD32" s="49"/>
      <c r="PF32" s="49"/>
      <c r="PM32" s="75"/>
      <c r="PS32" s="49"/>
      <c r="PT32" s="49"/>
      <c r="PV32" s="49"/>
      <c r="QC32" s="75"/>
      <c r="QI32" s="49"/>
      <c r="QJ32" s="49"/>
      <c r="QL32" s="49"/>
      <c r="QS32" s="75"/>
      <c r="QY32" s="49"/>
      <c r="QZ32" s="49"/>
      <c r="RB32" s="49"/>
      <c r="RI32" s="75"/>
      <c r="RO32" s="49"/>
      <c r="RP32" s="49"/>
      <c r="RR32" s="49"/>
      <c r="RY32" s="75"/>
      <c r="SE32" s="49"/>
      <c r="SF32" s="49"/>
      <c r="SH32" s="49"/>
      <c r="SO32" s="75"/>
      <c r="SU32" s="49"/>
      <c r="SV32" s="49"/>
      <c r="SX32" s="49"/>
      <c r="TE32" s="75"/>
      <c r="TK32" s="49"/>
      <c r="TL32" s="49"/>
      <c r="TN32" s="49"/>
      <c r="TU32" s="75"/>
      <c r="UA32" s="49"/>
      <c r="UB32" s="49"/>
      <c r="UD32" s="49"/>
      <c r="UK32" s="75"/>
      <c r="UQ32" s="49"/>
      <c r="UR32" s="49"/>
      <c r="UT32" s="49"/>
      <c r="VA32" s="75"/>
      <c r="VG32" s="49"/>
      <c r="VH32" s="49"/>
      <c r="VJ32" s="49"/>
      <c r="VQ32" s="75"/>
      <c r="VW32" s="49"/>
      <c r="VX32" s="49"/>
      <c r="VZ32" s="49"/>
      <c r="WG32" s="75"/>
      <c r="WM32" s="49"/>
      <c r="WN32" s="49"/>
      <c r="WP32" s="49"/>
      <c r="WW32" s="75"/>
      <c r="XC32" s="49"/>
      <c r="XD32" s="49"/>
      <c r="XF32" s="49"/>
      <c r="XM32" s="75"/>
      <c r="XS32" s="49"/>
      <c r="XT32" s="49"/>
      <c r="XV32" s="49"/>
      <c r="YC32" s="75"/>
      <c r="YI32" s="49"/>
      <c r="YJ32" s="49"/>
      <c r="YL32" s="49"/>
      <c r="YS32" s="75"/>
      <c r="YY32" s="49"/>
      <c r="YZ32" s="49"/>
      <c r="ZB32" s="49"/>
      <c r="ZI32" s="75"/>
      <c r="ZO32" s="49"/>
      <c r="ZP32" s="49"/>
      <c r="ZR32" s="49"/>
      <c r="ZY32" s="75"/>
      <c r="AAE32" s="49"/>
      <c r="AAF32" s="49"/>
      <c r="AAH32" s="49"/>
      <c r="AAO32" s="75"/>
      <c r="AAU32" s="49"/>
      <c r="AAV32" s="49"/>
      <c r="AAX32" s="49"/>
      <c r="ABE32" s="75"/>
      <c r="ABK32" s="49"/>
      <c r="ABL32" s="49"/>
      <c r="ABN32" s="49"/>
      <c r="ABU32" s="75"/>
      <c r="ACA32" s="49"/>
      <c r="ACB32" s="49"/>
      <c r="ACD32" s="49"/>
      <c r="ACK32" s="75"/>
      <c r="ACQ32" s="49"/>
      <c r="ACR32" s="49"/>
      <c r="ACT32" s="49"/>
      <c r="ADA32" s="75"/>
      <c r="ADG32" s="49"/>
      <c r="ADH32" s="49"/>
      <c r="ADJ32" s="49"/>
      <c r="ADQ32" s="75"/>
      <c r="ADW32" s="49"/>
      <c r="ADX32" s="49"/>
      <c r="ADZ32" s="49"/>
      <c r="AEG32" s="75"/>
      <c r="AEM32" s="49"/>
      <c r="AEN32" s="49"/>
      <c r="AEP32" s="49"/>
      <c r="AEW32" s="75"/>
      <c r="AFC32" s="49"/>
      <c r="AFD32" s="49"/>
      <c r="AFF32" s="49"/>
      <c r="AFM32" s="75"/>
      <c r="AFS32" s="49"/>
      <c r="AFT32" s="49"/>
      <c r="AFV32" s="49"/>
      <c r="AGC32" s="75"/>
      <c r="AGI32" s="49"/>
      <c r="AGJ32" s="49"/>
      <c r="AGL32" s="49"/>
      <c r="AGS32" s="75"/>
      <c r="AGY32" s="49"/>
      <c r="AGZ32" s="49"/>
      <c r="AHB32" s="49"/>
      <c r="AHI32" s="75"/>
      <c r="AHO32" s="49"/>
      <c r="AHP32" s="49"/>
      <c r="AHR32" s="49"/>
      <c r="AHY32" s="75"/>
      <c r="AIE32" s="49"/>
      <c r="AIF32" s="49"/>
      <c r="AIH32" s="49"/>
      <c r="AIO32" s="75"/>
      <c r="AIU32" s="49"/>
      <c r="AIV32" s="49"/>
      <c r="AIX32" s="49"/>
      <c r="AJE32" s="75"/>
      <c r="AJK32" s="49"/>
      <c r="AJL32" s="49"/>
      <c r="AJN32" s="49"/>
      <c r="AJU32" s="75"/>
      <c r="AKA32" s="49"/>
      <c r="AKB32" s="49"/>
      <c r="AKD32" s="49"/>
      <c r="AKK32" s="75"/>
      <c r="AKQ32" s="49"/>
      <c r="AKR32" s="49"/>
      <c r="AKT32" s="49"/>
      <c r="ALA32" s="75"/>
      <c r="ALG32" s="49"/>
      <c r="ALH32" s="49"/>
      <c r="ALJ32" s="49"/>
      <c r="ALQ32" s="75"/>
      <c r="ALW32" s="49"/>
      <c r="ALX32" s="49"/>
      <c r="ALZ32" s="49"/>
      <c r="AMG32" s="75"/>
      <c r="AMM32" s="49"/>
      <c r="AMN32" s="49"/>
      <c r="AMP32" s="49"/>
      <c r="AMW32" s="75"/>
      <c r="ANC32" s="49"/>
      <c r="AND32" s="49"/>
      <c r="ANF32" s="49"/>
      <c r="ANM32" s="75"/>
      <c r="ANS32" s="49"/>
      <c r="ANT32" s="49"/>
      <c r="ANV32" s="49"/>
      <c r="AOC32" s="75"/>
      <c r="AOI32" s="49"/>
      <c r="AOJ32" s="49"/>
      <c r="AOL32" s="49"/>
      <c r="AOS32" s="75"/>
      <c r="AOY32" s="49"/>
      <c r="AOZ32" s="49"/>
      <c r="APB32" s="49"/>
      <c r="API32" s="75"/>
      <c r="APO32" s="49"/>
      <c r="APP32" s="49"/>
      <c r="APR32" s="49"/>
      <c r="APY32" s="75"/>
      <c r="AQE32" s="49"/>
      <c r="AQF32" s="49"/>
      <c r="AQH32" s="49"/>
      <c r="AQO32" s="75"/>
      <c r="AQU32" s="49"/>
      <c r="AQV32" s="49"/>
      <c r="AQX32" s="49"/>
      <c r="ARE32" s="75"/>
      <c r="ARK32" s="49"/>
      <c r="ARL32" s="49"/>
      <c r="ARN32" s="49"/>
      <c r="ARU32" s="75"/>
      <c r="ASA32" s="49"/>
      <c r="ASB32" s="49"/>
      <c r="ASD32" s="49"/>
      <c r="ASK32" s="75"/>
      <c r="ASQ32" s="49"/>
      <c r="ASR32" s="49"/>
      <c r="AST32" s="49"/>
      <c r="ATA32" s="75"/>
      <c r="ATG32" s="49"/>
      <c r="ATH32" s="49"/>
      <c r="ATJ32" s="49"/>
      <c r="ATQ32" s="75"/>
      <c r="ATW32" s="49"/>
      <c r="ATX32" s="49"/>
      <c r="ATZ32" s="49"/>
      <c r="AUG32" s="75"/>
      <c r="AUM32" s="49"/>
      <c r="AUN32" s="49"/>
      <c r="AUP32" s="49"/>
      <c r="AUW32" s="75"/>
      <c r="AVC32" s="49"/>
      <c r="AVD32" s="49"/>
      <c r="AVF32" s="49"/>
      <c r="AVM32" s="75"/>
      <c r="AVS32" s="49"/>
      <c r="AVT32" s="49"/>
      <c r="AVV32" s="49"/>
      <c r="AWC32" s="75"/>
      <c r="AWI32" s="49"/>
      <c r="AWJ32" s="49"/>
      <c r="AWL32" s="49"/>
      <c r="AWS32" s="75"/>
      <c r="AWY32" s="49"/>
      <c r="AWZ32" s="49"/>
      <c r="AXB32" s="49"/>
      <c r="AXI32" s="75"/>
      <c r="AXO32" s="49"/>
      <c r="AXP32" s="49"/>
      <c r="AXR32" s="49"/>
      <c r="AXY32" s="75"/>
      <c r="AYE32" s="49"/>
      <c r="AYF32" s="49"/>
      <c r="AYH32" s="49"/>
      <c r="AYO32" s="75"/>
      <c r="AYU32" s="49"/>
      <c r="AYV32" s="49"/>
      <c r="AYX32" s="49"/>
      <c r="AZE32" s="75"/>
      <c r="AZK32" s="49"/>
      <c r="AZL32" s="49"/>
      <c r="AZN32" s="49"/>
      <c r="AZU32" s="75"/>
      <c r="BAA32" s="49"/>
      <c r="BAB32" s="49"/>
      <c r="BAD32" s="49"/>
      <c r="BAK32" s="75"/>
      <c r="BAQ32" s="49"/>
      <c r="BAR32" s="49"/>
      <c r="BAT32" s="49"/>
      <c r="BBA32" s="75"/>
      <c r="BBG32" s="49"/>
      <c r="BBH32" s="49"/>
      <c r="BBJ32" s="49"/>
      <c r="BBQ32" s="75"/>
      <c r="BBW32" s="49"/>
      <c r="BBX32" s="49"/>
      <c r="BBZ32" s="49"/>
      <c r="BCG32" s="75"/>
      <c r="BCM32" s="49"/>
      <c r="BCN32" s="49"/>
      <c r="BCP32" s="49"/>
      <c r="BCW32" s="75"/>
      <c r="BDC32" s="49"/>
      <c r="BDD32" s="49"/>
      <c r="BDF32" s="49"/>
      <c r="BDM32" s="75"/>
      <c r="BDS32" s="49"/>
      <c r="BDT32" s="49"/>
      <c r="BDV32" s="49"/>
      <c r="BEC32" s="75"/>
      <c r="BEI32" s="49"/>
      <c r="BEJ32" s="49"/>
      <c r="BEL32" s="49"/>
      <c r="BES32" s="75"/>
      <c r="BEY32" s="49"/>
      <c r="BEZ32" s="49"/>
      <c r="BFB32" s="49"/>
      <c r="BFI32" s="75"/>
      <c r="BFO32" s="49"/>
      <c r="BFP32" s="49"/>
      <c r="BFR32" s="49"/>
      <c r="BFY32" s="75"/>
      <c r="BGE32" s="49"/>
      <c r="BGF32" s="49"/>
      <c r="BGH32" s="49"/>
      <c r="BGO32" s="75"/>
      <c r="BGU32" s="49"/>
      <c r="BGV32" s="49"/>
      <c r="BGX32" s="49"/>
      <c r="BHE32" s="75"/>
      <c r="BHK32" s="49"/>
      <c r="BHL32" s="49"/>
      <c r="BHN32" s="49"/>
      <c r="BHU32" s="75"/>
      <c r="BIA32" s="49"/>
      <c r="BIB32" s="49"/>
      <c r="BID32" s="49"/>
      <c r="BIK32" s="75"/>
      <c r="BIQ32" s="49"/>
      <c r="BIR32" s="49"/>
      <c r="BIT32" s="49"/>
      <c r="BJA32" s="75"/>
      <c r="BJG32" s="49"/>
      <c r="BJH32" s="49"/>
      <c r="BJJ32" s="49"/>
      <c r="BJQ32" s="75"/>
      <c r="BJW32" s="49"/>
      <c r="BJX32" s="49"/>
      <c r="BJZ32" s="49"/>
      <c r="BKG32" s="75"/>
      <c r="BKM32" s="49"/>
      <c r="BKN32" s="49"/>
      <c r="BKP32" s="49"/>
      <c r="BKW32" s="75"/>
      <c r="BLC32" s="49"/>
      <c r="BLD32" s="49"/>
      <c r="BLF32" s="49"/>
      <c r="BLM32" s="75"/>
      <c r="BLS32" s="49"/>
      <c r="BLT32" s="49"/>
      <c r="BLV32" s="49"/>
      <c r="BMC32" s="75"/>
      <c r="BMI32" s="49"/>
      <c r="BMJ32" s="49"/>
      <c r="BML32" s="49"/>
      <c r="BMS32" s="75"/>
      <c r="BMY32" s="49"/>
      <c r="BMZ32" s="49"/>
      <c r="BNB32" s="49"/>
      <c r="BNI32" s="75"/>
      <c r="BNO32" s="49"/>
      <c r="BNP32" s="49"/>
      <c r="BNR32" s="49"/>
      <c r="BNY32" s="75"/>
      <c r="BOE32" s="49"/>
      <c r="BOF32" s="49"/>
      <c r="BOH32" s="49"/>
      <c r="BOO32" s="75"/>
      <c r="BOU32" s="49"/>
      <c r="BOV32" s="49"/>
      <c r="BOX32" s="49"/>
      <c r="BPE32" s="75"/>
      <c r="BPK32" s="49"/>
      <c r="BPL32" s="49"/>
      <c r="BPN32" s="49"/>
      <c r="BPU32" s="75"/>
      <c r="BQA32" s="49"/>
      <c r="BQB32" s="49"/>
      <c r="BQD32" s="49"/>
      <c r="BQK32" s="75"/>
      <c r="BQQ32" s="49"/>
      <c r="BQR32" s="49"/>
      <c r="BQT32" s="49"/>
      <c r="BRA32" s="75"/>
      <c r="BRG32" s="49"/>
      <c r="BRH32" s="49"/>
      <c r="BRJ32" s="49"/>
      <c r="BRQ32" s="75"/>
      <c r="BRW32" s="49"/>
      <c r="BRX32" s="49"/>
      <c r="BRZ32" s="49"/>
      <c r="BSG32" s="75"/>
      <c r="BSM32" s="49"/>
      <c r="BSN32" s="49"/>
      <c r="BSP32" s="49"/>
      <c r="BSW32" s="75"/>
      <c r="BTC32" s="49"/>
      <c r="BTD32" s="49"/>
      <c r="BTF32" s="49"/>
      <c r="BTM32" s="75"/>
      <c r="BTS32" s="49"/>
      <c r="BTT32" s="49"/>
      <c r="BTV32" s="49"/>
      <c r="BUC32" s="75"/>
      <c r="BUI32" s="49"/>
      <c r="BUJ32" s="49"/>
      <c r="BUL32" s="49"/>
      <c r="BUS32" s="75"/>
      <c r="BUY32" s="49"/>
      <c r="BUZ32" s="49"/>
      <c r="BVB32" s="49"/>
      <c r="BVI32" s="75"/>
      <c r="BVO32" s="49"/>
      <c r="BVP32" s="49"/>
      <c r="BVR32" s="49"/>
      <c r="BVY32" s="75"/>
      <c r="BWE32" s="49"/>
      <c r="BWF32" s="49"/>
      <c r="BWH32" s="49"/>
      <c r="BWO32" s="75"/>
      <c r="BWU32" s="49"/>
      <c r="BWV32" s="49"/>
      <c r="BWX32" s="49"/>
      <c r="BXE32" s="75"/>
      <c r="BXK32" s="49"/>
      <c r="BXL32" s="49"/>
      <c r="BXN32" s="49"/>
      <c r="BXU32" s="75"/>
      <c r="BYA32" s="49"/>
      <c r="BYB32" s="49"/>
      <c r="BYD32" s="49"/>
      <c r="BYK32" s="75"/>
      <c r="BYQ32" s="49"/>
      <c r="BYR32" s="49"/>
      <c r="BYT32" s="49"/>
      <c r="BZA32" s="75"/>
      <c r="BZG32" s="49"/>
      <c r="BZH32" s="49"/>
      <c r="BZJ32" s="49"/>
      <c r="BZQ32" s="75"/>
      <c r="BZW32" s="49"/>
      <c r="BZX32" s="49"/>
      <c r="BZZ32" s="49"/>
      <c r="CAG32" s="75"/>
      <c r="CAM32" s="49"/>
      <c r="CAN32" s="49"/>
      <c r="CAP32" s="49"/>
      <c r="CAW32" s="75"/>
      <c r="CBC32" s="49"/>
      <c r="CBD32" s="49"/>
      <c r="CBF32" s="49"/>
      <c r="CBM32" s="75"/>
      <c r="CBS32" s="49"/>
      <c r="CBT32" s="49"/>
      <c r="CBV32" s="49"/>
      <c r="CCC32" s="75"/>
      <c r="CCI32" s="49"/>
      <c r="CCJ32" s="49"/>
      <c r="CCL32" s="49"/>
      <c r="CCS32" s="75"/>
      <c r="CCY32" s="49"/>
      <c r="CCZ32" s="49"/>
      <c r="CDB32" s="49"/>
      <c r="CDI32" s="75"/>
      <c r="CDO32" s="49"/>
      <c r="CDP32" s="49"/>
      <c r="CDR32" s="49"/>
      <c r="CDY32" s="75"/>
      <c r="CEE32" s="49"/>
      <c r="CEF32" s="49"/>
      <c r="CEH32" s="49"/>
      <c r="CEO32" s="75"/>
      <c r="CEU32" s="49"/>
      <c r="CEV32" s="49"/>
      <c r="CEX32" s="49"/>
      <c r="CFE32" s="75"/>
      <c r="CFK32" s="49"/>
      <c r="CFL32" s="49"/>
      <c r="CFN32" s="49"/>
      <c r="CFU32" s="75"/>
      <c r="CGA32" s="49"/>
      <c r="CGB32" s="49"/>
      <c r="CGD32" s="49"/>
      <c r="CGK32" s="75"/>
      <c r="CGQ32" s="49"/>
      <c r="CGR32" s="49"/>
      <c r="CGT32" s="49"/>
      <c r="CHA32" s="75"/>
      <c r="CHG32" s="49"/>
      <c r="CHH32" s="49"/>
      <c r="CHJ32" s="49"/>
      <c r="CHQ32" s="75"/>
      <c r="CHW32" s="49"/>
      <c r="CHX32" s="49"/>
      <c r="CHZ32" s="49"/>
      <c r="CIG32" s="75"/>
      <c r="CIM32" s="49"/>
      <c r="CIN32" s="49"/>
      <c r="CIP32" s="49"/>
      <c r="CIW32" s="75"/>
      <c r="CJC32" s="49"/>
      <c r="CJD32" s="49"/>
      <c r="CJF32" s="49"/>
      <c r="CJM32" s="75"/>
      <c r="CJS32" s="49"/>
      <c r="CJT32" s="49"/>
      <c r="CJV32" s="49"/>
      <c r="CKC32" s="75"/>
      <c r="CKI32" s="49"/>
      <c r="CKJ32" s="49"/>
      <c r="CKL32" s="49"/>
      <c r="CKS32" s="75"/>
      <c r="CKY32" s="49"/>
      <c r="CKZ32" s="49"/>
      <c r="CLB32" s="49"/>
      <c r="CLI32" s="75"/>
      <c r="CLO32" s="49"/>
      <c r="CLP32" s="49"/>
      <c r="CLR32" s="49"/>
      <c r="CLY32" s="75"/>
      <c r="CME32" s="49"/>
      <c r="CMF32" s="49"/>
      <c r="CMH32" s="49"/>
      <c r="CMO32" s="75"/>
      <c r="CMU32" s="49"/>
      <c r="CMV32" s="49"/>
      <c r="CMX32" s="49"/>
      <c r="CNE32" s="75"/>
      <c r="CNK32" s="49"/>
      <c r="CNL32" s="49"/>
      <c r="CNN32" s="49"/>
      <c r="CNU32" s="75"/>
      <c r="COA32" s="49"/>
      <c r="COB32" s="49"/>
      <c r="COD32" s="49"/>
      <c r="COK32" s="75"/>
      <c r="COQ32" s="49"/>
      <c r="COR32" s="49"/>
      <c r="COT32" s="49"/>
      <c r="CPA32" s="75"/>
      <c r="CPG32" s="49"/>
      <c r="CPH32" s="49"/>
      <c r="CPJ32" s="49"/>
      <c r="CPQ32" s="75"/>
      <c r="CPW32" s="49"/>
      <c r="CPX32" s="49"/>
      <c r="CPZ32" s="49"/>
      <c r="CQG32" s="75"/>
      <c r="CQM32" s="49"/>
      <c r="CQN32" s="49"/>
      <c r="CQP32" s="49"/>
      <c r="CQW32" s="75"/>
      <c r="CRC32" s="49"/>
      <c r="CRD32" s="49"/>
      <c r="CRF32" s="49"/>
      <c r="CRM32" s="75"/>
      <c r="CRS32" s="49"/>
      <c r="CRT32" s="49"/>
      <c r="CRV32" s="49"/>
      <c r="CSC32" s="75"/>
      <c r="CSI32" s="49"/>
      <c r="CSJ32" s="49"/>
      <c r="CSL32" s="49"/>
      <c r="CSS32" s="75"/>
      <c r="CSY32" s="49"/>
      <c r="CSZ32" s="49"/>
      <c r="CTB32" s="49"/>
      <c r="CTI32" s="75"/>
      <c r="CTO32" s="49"/>
      <c r="CTP32" s="49"/>
      <c r="CTR32" s="49"/>
      <c r="CTY32" s="75"/>
      <c r="CUE32" s="49"/>
      <c r="CUF32" s="49"/>
      <c r="CUH32" s="49"/>
      <c r="CUO32" s="75"/>
      <c r="CUU32" s="49"/>
      <c r="CUV32" s="49"/>
      <c r="CUX32" s="49"/>
      <c r="CVE32" s="75"/>
      <c r="CVK32" s="49"/>
      <c r="CVL32" s="49"/>
      <c r="CVN32" s="49"/>
      <c r="CVU32" s="75"/>
      <c r="CWA32" s="49"/>
      <c r="CWB32" s="49"/>
      <c r="CWD32" s="49"/>
      <c r="CWK32" s="75"/>
      <c r="CWQ32" s="49"/>
      <c r="CWR32" s="49"/>
      <c r="CWT32" s="49"/>
      <c r="CXA32" s="75"/>
      <c r="CXG32" s="49"/>
      <c r="CXH32" s="49"/>
      <c r="CXJ32" s="49"/>
      <c r="CXQ32" s="75"/>
      <c r="CXW32" s="49"/>
      <c r="CXX32" s="49"/>
      <c r="CXZ32" s="49"/>
      <c r="CYG32" s="75"/>
      <c r="CYM32" s="49"/>
      <c r="CYN32" s="49"/>
      <c r="CYP32" s="49"/>
      <c r="CYW32" s="75"/>
      <c r="CZC32" s="49"/>
      <c r="CZD32" s="49"/>
      <c r="CZF32" s="49"/>
      <c r="CZM32" s="75"/>
      <c r="CZS32" s="49"/>
      <c r="CZT32" s="49"/>
      <c r="CZV32" s="49"/>
      <c r="DAC32" s="75"/>
      <c r="DAI32" s="49"/>
      <c r="DAJ32" s="49"/>
      <c r="DAL32" s="49"/>
      <c r="DAS32" s="75"/>
      <c r="DAY32" s="49"/>
      <c r="DAZ32" s="49"/>
      <c r="DBB32" s="49"/>
      <c r="DBI32" s="75"/>
      <c r="DBO32" s="49"/>
      <c r="DBP32" s="49"/>
      <c r="DBR32" s="49"/>
      <c r="DBY32" s="75"/>
      <c r="DCE32" s="49"/>
      <c r="DCF32" s="49"/>
      <c r="DCH32" s="49"/>
      <c r="DCO32" s="75"/>
      <c r="DCU32" s="49"/>
      <c r="DCV32" s="49"/>
      <c r="DCX32" s="49"/>
      <c r="DDE32" s="75"/>
      <c r="DDK32" s="49"/>
      <c r="DDL32" s="49"/>
      <c r="DDN32" s="49"/>
      <c r="DDU32" s="75"/>
      <c r="DEA32" s="49"/>
      <c r="DEB32" s="49"/>
      <c r="DED32" s="49"/>
      <c r="DEK32" s="75"/>
      <c r="DEQ32" s="49"/>
      <c r="DER32" s="49"/>
      <c r="DET32" s="49"/>
      <c r="DFA32" s="75"/>
      <c r="DFG32" s="49"/>
      <c r="DFH32" s="49"/>
      <c r="DFJ32" s="49"/>
      <c r="DFQ32" s="75"/>
      <c r="DFW32" s="49"/>
      <c r="DFX32" s="49"/>
      <c r="DFZ32" s="49"/>
      <c r="DGG32" s="75"/>
      <c r="DGM32" s="49"/>
      <c r="DGN32" s="49"/>
      <c r="DGP32" s="49"/>
      <c r="DGW32" s="75"/>
      <c r="DHC32" s="49"/>
      <c r="DHD32" s="49"/>
      <c r="DHF32" s="49"/>
      <c r="DHM32" s="75"/>
      <c r="DHS32" s="49"/>
      <c r="DHT32" s="49"/>
      <c r="DHV32" s="49"/>
      <c r="DIC32" s="75"/>
      <c r="DII32" s="49"/>
      <c r="DIJ32" s="49"/>
      <c r="DIL32" s="49"/>
      <c r="DIS32" s="75"/>
      <c r="DIY32" s="49"/>
      <c r="DIZ32" s="49"/>
      <c r="DJB32" s="49"/>
      <c r="DJI32" s="75"/>
      <c r="DJO32" s="49"/>
      <c r="DJP32" s="49"/>
      <c r="DJR32" s="49"/>
      <c r="DJY32" s="75"/>
      <c r="DKE32" s="49"/>
      <c r="DKF32" s="49"/>
      <c r="DKH32" s="49"/>
      <c r="DKO32" s="75"/>
      <c r="DKU32" s="49"/>
      <c r="DKV32" s="49"/>
      <c r="DKX32" s="49"/>
      <c r="DLE32" s="75"/>
      <c r="DLK32" s="49"/>
      <c r="DLL32" s="49"/>
      <c r="DLN32" s="49"/>
      <c r="DLU32" s="75"/>
      <c r="DMA32" s="49"/>
      <c r="DMB32" s="49"/>
      <c r="DMD32" s="49"/>
      <c r="DMK32" s="75"/>
      <c r="DMQ32" s="49"/>
      <c r="DMR32" s="49"/>
      <c r="DMT32" s="49"/>
      <c r="DNA32" s="75"/>
      <c r="DNG32" s="49"/>
      <c r="DNH32" s="49"/>
      <c r="DNJ32" s="49"/>
      <c r="DNQ32" s="75"/>
      <c r="DNW32" s="49"/>
      <c r="DNX32" s="49"/>
      <c r="DNZ32" s="49"/>
      <c r="DOG32" s="75"/>
      <c r="DOM32" s="49"/>
      <c r="DON32" s="49"/>
      <c r="DOP32" s="49"/>
      <c r="DOW32" s="75"/>
      <c r="DPC32" s="49"/>
      <c r="DPD32" s="49"/>
      <c r="DPF32" s="49"/>
      <c r="DPM32" s="75"/>
      <c r="DPS32" s="49"/>
      <c r="DPT32" s="49"/>
      <c r="DPV32" s="49"/>
      <c r="DQC32" s="75"/>
      <c r="DQI32" s="49"/>
      <c r="DQJ32" s="49"/>
      <c r="DQL32" s="49"/>
      <c r="DQS32" s="75"/>
      <c r="DQY32" s="49"/>
      <c r="DQZ32" s="49"/>
      <c r="DRB32" s="49"/>
      <c r="DRI32" s="75"/>
      <c r="DRO32" s="49"/>
      <c r="DRP32" s="49"/>
      <c r="DRR32" s="49"/>
      <c r="DRY32" s="75"/>
      <c r="DSE32" s="49"/>
      <c r="DSF32" s="49"/>
      <c r="DSH32" s="49"/>
      <c r="DSO32" s="75"/>
      <c r="DSU32" s="49"/>
      <c r="DSV32" s="49"/>
      <c r="DSX32" s="49"/>
      <c r="DTE32" s="75"/>
      <c r="DTK32" s="49"/>
      <c r="DTL32" s="49"/>
      <c r="DTN32" s="49"/>
      <c r="DTU32" s="75"/>
      <c r="DUA32" s="49"/>
      <c r="DUB32" s="49"/>
      <c r="DUD32" s="49"/>
      <c r="DUK32" s="75"/>
      <c r="DUQ32" s="49"/>
      <c r="DUR32" s="49"/>
      <c r="DUT32" s="49"/>
      <c r="DVA32" s="75"/>
      <c r="DVG32" s="49"/>
      <c r="DVH32" s="49"/>
      <c r="DVJ32" s="49"/>
      <c r="DVQ32" s="75"/>
      <c r="DVW32" s="49"/>
      <c r="DVX32" s="49"/>
      <c r="DVZ32" s="49"/>
      <c r="DWG32" s="75"/>
      <c r="DWM32" s="49"/>
      <c r="DWN32" s="49"/>
      <c r="DWP32" s="49"/>
      <c r="DWW32" s="75"/>
      <c r="DXC32" s="49"/>
      <c r="DXD32" s="49"/>
      <c r="DXF32" s="49"/>
      <c r="DXM32" s="75"/>
      <c r="DXS32" s="49"/>
      <c r="DXT32" s="49"/>
      <c r="DXV32" s="49"/>
      <c r="DYC32" s="75"/>
      <c r="DYI32" s="49"/>
      <c r="DYJ32" s="49"/>
      <c r="DYL32" s="49"/>
      <c r="DYS32" s="75"/>
      <c r="DYY32" s="49"/>
      <c r="DYZ32" s="49"/>
      <c r="DZB32" s="49"/>
      <c r="DZI32" s="75"/>
      <c r="DZO32" s="49"/>
      <c r="DZP32" s="49"/>
      <c r="DZR32" s="49"/>
      <c r="DZY32" s="75"/>
      <c r="EAE32" s="49"/>
      <c r="EAF32" s="49"/>
      <c r="EAH32" s="49"/>
      <c r="EAO32" s="75"/>
      <c r="EAU32" s="49"/>
      <c r="EAV32" s="49"/>
      <c r="EAX32" s="49"/>
      <c r="EBE32" s="75"/>
      <c r="EBK32" s="49"/>
      <c r="EBL32" s="49"/>
      <c r="EBN32" s="49"/>
      <c r="EBU32" s="75"/>
      <c r="ECA32" s="49"/>
      <c r="ECB32" s="49"/>
      <c r="ECD32" s="49"/>
      <c r="ECK32" s="75"/>
      <c r="ECQ32" s="49"/>
      <c r="ECR32" s="49"/>
      <c r="ECT32" s="49"/>
      <c r="EDA32" s="75"/>
      <c r="EDG32" s="49"/>
      <c r="EDH32" s="49"/>
      <c r="EDJ32" s="49"/>
      <c r="EDQ32" s="75"/>
      <c r="EDW32" s="49"/>
      <c r="EDX32" s="49"/>
      <c r="EDZ32" s="49"/>
      <c r="EEG32" s="75"/>
      <c r="EEM32" s="49"/>
      <c r="EEN32" s="49"/>
      <c r="EEP32" s="49"/>
      <c r="EEW32" s="75"/>
      <c r="EFC32" s="49"/>
      <c r="EFD32" s="49"/>
      <c r="EFF32" s="49"/>
      <c r="EFM32" s="75"/>
      <c r="EFS32" s="49"/>
      <c r="EFT32" s="49"/>
      <c r="EFV32" s="49"/>
      <c r="EGC32" s="75"/>
      <c r="EGI32" s="49"/>
      <c r="EGJ32" s="49"/>
      <c r="EGL32" s="49"/>
      <c r="EGS32" s="75"/>
      <c r="EGY32" s="49"/>
      <c r="EGZ32" s="49"/>
      <c r="EHB32" s="49"/>
      <c r="EHI32" s="75"/>
      <c r="EHO32" s="49"/>
      <c r="EHP32" s="49"/>
      <c r="EHR32" s="49"/>
      <c r="EHY32" s="75"/>
      <c r="EIE32" s="49"/>
      <c r="EIF32" s="49"/>
      <c r="EIH32" s="49"/>
      <c r="EIO32" s="75"/>
      <c r="EIU32" s="49"/>
      <c r="EIV32" s="49"/>
      <c r="EIX32" s="49"/>
      <c r="EJE32" s="75"/>
      <c r="EJK32" s="49"/>
      <c r="EJL32" s="49"/>
      <c r="EJN32" s="49"/>
      <c r="EJU32" s="75"/>
      <c r="EKA32" s="49"/>
      <c r="EKB32" s="49"/>
      <c r="EKD32" s="49"/>
      <c r="EKK32" s="75"/>
      <c r="EKQ32" s="49"/>
      <c r="EKR32" s="49"/>
      <c r="EKT32" s="49"/>
      <c r="ELA32" s="75"/>
      <c r="ELG32" s="49"/>
      <c r="ELH32" s="49"/>
      <c r="ELJ32" s="49"/>
      <c r="ELQ32" s="75"/>
      <c r="ELW32" s="49"/>
      <c r="ELX32" s="49"/>
      <c r="ELZ32" s="49"/>
      <c r="EMG32" s="75"/>
      <c r="EMM32" s="49"/>
      <c r="EMN32" s="49"/>
      <c r="EMP32" s="49"/>
      <c r="EMW32" s="75"/>
      <c r="ENC32" s="49"/>
      <c r="END32" s="49"/>
      <c r="ENF32" s="49"/>
      <c r="ENM32" s="75"/>
      <c r="ENS32" s="49"/>
      <c r="ENT32" s="49"/>
      <c r="ENV32" s="49"/>
      <c r="EOC32" s="75"/>
      <c r="EOI32" s="49"/>
      <c r="EOJ32" s="49"/>
      <c r="EOL32" s="49"/>
      <c r="EOS32" s="75"/>
      <c r="EOY32" s="49"/>
      <c r="EOZ32" s="49"/>
      <c r="EPB32" s="49"/>
      <c r="EPI32" s="75"/>
      <c r="EPO32" s="49"/>
      <c r="EPP32" s="49"/>
      <c r="EPR32" s="49"/>
      <c r="EPY32" s="75"/>
      <c r="EQE32" s="49"/>
      <c r="EQF32" s="49"/>
      <c r="EQH32" s="49"/>
      <c r="EQO32" s="75"/>
      <c r="EQU32" s="49"/>
      <c r="EQV32" s="49"/>
      <c r="EQX32" s="49"/>
      <c r="ERE32" s="75"/>
      <c r="ERK32" s="49"/>
      <c r="ERL32" s="49"/>
      <c r="ERN32" s="49"/>
      <c r="ERU32" s="75"/>
      <c r="ESA32" s="49"/>
      <c r="ESB32" s="49"/>
      <c r="ESD32" s="49"/>
      <c r="ESK32" s="75"/>
      <c r="ESQ32" s="49"/>
      <c r="ESR32" s="49"/>
      <c r="EST32" s="49"/>
      <c r="ETA32" s="75"/>
      <c r="ETG32" s="49"/>
      <c r="ETH32" s="49"/>
      <c r="ETJ32" s="49"/>
      <c r="ETQ32" s="75"/>
      <c r="ETW32" s="49"/>
      <c r="ETX32" s="49"/>
      <c r="ETZ32" s="49"/>
      <c r="EUG32" s="75"/>
      <c r="EUM32" s="49"/>
      <c r="EUN32" s="49"/>
      <c r="EUP32" s="49"/>
      <c r="EUW32" s="75"/>
      <c r="EVC32" s="49"/>
      <c r="EVD32" s="49"/>
      <c r="EVF32" s="49"/>
      <c r="EVM32" s="75"/>
      <c r="EVS32" s="49"/>
      <c r="EVT32" s="49"/>
      <c r="EVV32" s="49"/>
      <c r="EWC32" s="75"/>
      <c r="EWI32" s="49"/>
      <c r="EWJ32" s="49"/>
      <c r="EWL32" s="49"/>
      <c r="EWS32" s="75"/>
      <c r="EWY32" s="49"/>
      <c r="EWZ32" s="49"/>
      <c r="EXB32" s="49"/>
      <c r="EXI32" s="75"/>
      <c r="EXO32" s="49"/>
      <c r="EXP32" s="49"/>
      <c r="EXR32" s="49"/>
      <c r="EXY32" s="75"/>
      <c r="EYE32" s="49"/>
      <c r="EYF32" s="49"/>
      <c r="EYH32" s="49"/>
      <c r="EYO32" s="75"/>
      <c r="EYU32" s="49"/>
      <c r="EYV32" s="49"/>
      <c r="EYX32" s="49"/>
      <c r="EZE32" s="75"/>
      <c r="EZK32" s="49"/>
      <c r="EZL32" s="49"/>
      <c r="EZN32" s="49"/>
      <c r="EZU32" s="75"/>
      <c r="FAA32" s="49"/>
      <c r="FAB32" s="49"/>
      <c r="FAD32" s="49"/>
      <c r="FAK32" s="75"/>
      <c r="FAQ32" s="49"/>
      <c r="FAR32" s="49"/>
      <c r="FAT32" s="49"/>
      <c r="FBA32" s="75"/>
      <c r="FBG32" s="49"/>
      <c r="FBH32" s="49"/>
      <c r="FBJ32" s="49"/>
      <c r="FBQ32" s="75"/>
      <c r="FBW32" s="49"/>
      <c r="FBX32" s="49"/>
      <c r="FBZ32" s="49"/>
      <c r="FCG32" s="75"/>
      <c r="FCM32" s="49"/>
      <c r="FCN32" s="49"/>
      <c r="FCP32" s="49"/>
      <c r="FCW32" s="75"/>
      <c r="FDC32" s="49"/>
      <c r="FDD32" s="49"/>
      <c r="FDF32" s="49"/>
      <c r="FDM32" s="75"/>
      <c r="FDS32" s="49"/>
      <c r="FDT32" s="49"/>
      <c r="FDV32" s="49"/>
      <c r="FEC32" s="75"/>
      <c r="FEI32" s="49"/>
      <c r="FEJ32" s="49"/>
      <c r="FEL32" s="49"/>
      <c r="FES32" s="75"/>
      <c r="FEY32" s="49"/>
      <c r="FEZ32" s="49"/>
      <c r="FFB32" s="49"/>
      <c r="FFI32" s="75"/>
      <c r="FFO32" s="49"/>
      <c r="FFP32" s="49"/>
      <c r="FFR32" s="49"/>
      <c r="FFY32" s="75"/>
      <c r="FGE32" s="49"/>
      <c r="FGF32" s="49"/>
      <c r="FGH32" s="49"/>
      <c r="FGO32" s="75"/>
      <c r="FGU32" s="49"/>
      <c r="FGV32" s="49"/>
      <c r="FGX32" s="49"/>
      <c r="FHE32" s="75"/>
      <c r="FHK32" s="49"/>
      <c r="FHL32" s="49"/>
      <c r="FHN32" s="49"/>
      <c r="FHU32" s="75"/>
      <c r="FIA32" s="49"/>
      <c r="FIB32" s="49"/>
      <c r="FID32" s="49"/>
      <c r="FIK32" s="75"/>
      <c r="FIQ32" s="49"/>
      <c r="FIR32" s="49"/>
      <c r="FIT32" s="49"/>
      <c r="FJA32" s="75"/>
      <c r="FJG32" s="49"/>
      <c r="FJH32" s="49"/>
      <c r="FJJ32" s="49"/>
      <c r="FJQ32" s="75"/>
      <c r="FJW32" s="49"/>
      <c r="FJX32" s="49"/>
      <c r="FJZ32" s="49"/>
      <c r="FKG32" s="75"/>
      <c r="FKM32" s="49"/>
      <c r="FKN32" s="49"/>
      <c r="FKP32" s="49"/>
      <c r="FKW32" s="75"/>
      <c r="FLC32" s="49"/>
      <c r="FLD32" s="49"/>
      <c r="FLF32" s="49"/>
      <c r="FLM32" s="75"/>
      <c r="FLS32" s="49"/>
      <c r="FLT32" s="49"/>
      <c r="FLV32" s="49"/>
      <c r="FMC32" s="75"/>
      <c r="FMI32" s="49"/>
      <c r="FMJ32" s="49"/>
      <c r="FML32" s="49"/>
      <c r="FMS32" s="75"/>
      <c r="FMY32" s="49"/>
      <c r="FMZ32" s="49"/>
      <c r="FNB32" s="49"/>
      <c r="FNI32" s="75"/>
      <c r="FNO32" s="49"/>
      <c r="FNP32" s="49"/>
      <c r="FNR32" s="49"/>
      <c r="FNY32" s="75"/>
      <c r="FOE32" s="49"/>
      <c r="FOF32" s="49"/>
      <c r="FOH32" s="49"/>
      <c r="FOO32" s="75"/>
      <c r="FOU32" s="49"/>
      <c r="FOV32" s="49"/>
      <c r="FOX32" s="49"/>
      <c r="FPE32" s="75"/>
      <c r="FPK32" s="49"/>
      <c r="FPL32" s="49"/>
      <c r="FPN32" s="49"/>
      <c r="FPU32" s="75"/>
      <c r="FQA32" s="49"/>
      <c r="FQB32" s="49"/>
      <c r="FQD32" s="49"/>
      <c r="FQK32" s="75"/>
      <c r="FQQ32" s="49"/>
      <c r="FQR32" s="49"/>
      <c r="FQT32" s="49"/>
      <c r="FRA32" s="75"/>
      <c r="FRG32" s="49"/>
      <c r="FRH32" s="49"/>
      <c r="FRJ32" s="49"/>
      <c r="FRQ32" s="75"/>
      <c r="FRW32" s="49"/>
      <c r="FRX32" s="49"/>
      <c r="FRZ32" s="49"/>
      <c r="FSG32" s="75"/>
      <c r="FSM32" s="49"/>
      <c r="FSN32" s="49"/>
      <c r="FSP32" s="49"/>
      <c r="FSW32" s="75"/>
      <c r="FTC32" s="49"/>
      <c r="FTD32" s="49"/>
      <c r="FTF32" s="49"/>
      <c r="FTM32" s="75"/>
      <c r="FTS32" s="49"/>
      <c r="FTT32" s="49"/>
      <c r="FTV32" s="49"/>
      <c r="FUC32" s="75"/>
      <c r="FUI32" s="49"/>
      <c r="FUJ32" s="49"/>
      <c r="FUL32" s="49"/>
      <c r="FUS32" s="75"/>
      <c r="FUY32" s="49"/>
      <c r="FUZ32" s="49"/>
      <c r="FVB32" s="49"/>
      <c r="FVI32" s="75"/>
      <c r="FVO32" s="49"/>
      <c r="FVP32" s="49"/>
      <c r="FVR32" s="49"/>
      <c r="FVY32" s="75"/>
      <c r="FWE32" s="49"/>
      <c r="FWF32" s="49"/>
      <c r="FWH32" s="49"/>
      <c r="FWO32" s="75"/>
      <c r="FWU32" s="49"/>
      <c r="FWV32" s="49"/>
      <c r="FWX32" s="49"/>
      <c r="FXE32" s="75"/>
      <c r="FXK32" s="49"/>
      <c r="FXL32" s="49"/>
      <c r="FXN32" s="49"/>
      <c r="FXU32" s="75"/>
      <c r="FYA32" s="49"/>
      <c r="FYB32" s="49"/>
      <c r="FYD32" s="49"/>
      <c r="FYK32" s="75"/>
      <c r="FYQ32" s="49"/>
      <c r="FYR32" s="49"/>
      <c r="FYT32" s="49"/>
      <c r="FZA32" s="75"/>
      <c r="FZG32" s="49"/>
      <c r="FZH32" s="49"/>
      <c r="FZJ32" s="49"/>
      <c r="FZQ32" s="75"/>
      <c r="FZW32" s="49"/>
      <c r="FZX32" s="49"/>
      <c r="FZZ32" s="49"/>
      <c r="GAG32" s="75"/>
      <c r="GAM32" s="49"/>
      <c r="GAN32" s="49"/>
      <c r="GAP32" s="49"/>
      <c r="GAW32" s="75"/>
      <c r="GBC32" s="49"/>
      <c r="GBD32" s="49"/>
      <c r="GBF32" s="49"/>
      <c r="GBM32" s="75"/>
      <c r="GBS32" s="49"/>
      <c r="GBT32" s="49"/>
      <c r="GBV32" s="49"/>
      <c r="GCC32" s="75"/>
      <c r="GCI32" s="49"/>
      <c r="GCJ32" s="49"/>
      <c r="GCL32" s="49"/>
      <c r="GCS32" s="75"/>
      <c r="GCY32" s="49"/>
      <c r="GCZ32" s="49"/>
      <c r="GDB32" s="49"/>
      <c r="GDI32" s="75"/>
      <c r="GDO32" s="49"/>
      <c r="GDP32" s="49"/>
      <c r="GDR32" s="49"/>
      <c r="GDY32" s="75"/>
      <c r="GEE32" s="49"/>
      <c r="GEF32" s="49"/>
      <c r="GEH32" s="49"/>
      <c r="GEO32" s="75"/>
      <c r="GEU32" s="49"/>
      <c r="GEV32" s="49"/>
      <c r="GEX32" s="49"/>
      <c r="GFE32" s="75"/>
      <c r="GFK32" s="49"/>
      <c r="GFL32" s="49"/>
      <c r="GFN32" s="49"/>
      <c r="GFU32" s="75"/>
      <c r="GGA32" s="49"/>
      <c r="GGB32" s="49"/>
      <c r="GGD32" s="49"/>
      <c r="GGK32" s="75"/>
      <c r="GGQ32" s="49"/>
      <c r="GGR32" s="49"/>
      <c r="GGT32" s="49"/>
      <c r="GHA32" s="75"/>
      <c r="GHG32" s="49"/>
      <c r="GHH32" s="49"/>
      <c r="GHJ32" s="49"/>
      <c r="GHQ32" s="75"/>
      <c r="GHW32" s="49"/>
      <c r="GHX32" s="49"/>
      <c r="GHZ32" s="49"/>
      <c r="GIG32" s="75"/>
      <c r="GIM32" s="49"/>
      <c r="GIN32" s="49"/>
      <c r="GIP32" s="49"/>
      <c r="GIW32" s="75"/>
      <c r="GJC32" s="49"/>
      <c r="GJD32" s="49"/>
      <c r="GJF32" s="49"/>
      <c r="GJM32" s="75"/>
      <c r="GJS32" s="49"/>
      <c r="GJT32" s="49"/>
      <c r="GJV32" s="49"/>
      <c r="GKC32" s="75"/>
      <c r="GKI32" s="49"/>
      <c r="GKJ32" s="49"/>
      <c r="GKL32" s="49"/>
      <c r="GKS32" s="75"/>
      <c r="GKY32" s="49"/>
      <c r="GKZ32" s="49"/>
      <c r="GLB32" s="49"/>
      <c r="GLI32" s="75"/>
      <c r="GLO32" s="49"/>
      <c r="GLP32" s="49"/>
      <c r="GLR32" s="49"/>
      <c r="GLY32" s="75"/>
      <c r="GME32" s="49"/>
      <c r="GMF32" s="49"/>
      <c r="GMH32" s="49"/>
      <c r="GMO32" s="75"/>
      <c r="GMU32" s="49"/>
      <c r="GMV32" s="49"/>
      <c r="GMX32" s="49"/>
      <c r="GNE32" s="75"/>
      <c r="GNK32" s="49"/>
      <c r="GNL32" s="49"/>
      <c r="GNN32" s="49"/>
      <c r="GNU32" s="75"/>
      <c r="GOA32" s="49"/>
      <c r="GOB32" s="49"/>
      <c r="GOD32" s="49"/>
      <c r="GOK32" s="75"/>
      <c r="GOQ32" s="49"/>
      <c r="GOR32" s="49"/>
      <c r="GOT32" s="49"/>
      <c r="GPA32" s="75"/>
      <c r="GPG32" s="49"/>
      <c r="GPH32" s="49"/>
      <c r="GPJ32" s="49"/>
      <c r="GPQ32" s="75"/>
      <c r="GPW32" s="49"/>
      <c r="GPX32" s="49"/>
      <c r="GPZ32" s="49"/>
      <c r="GQG32" s="75"/>
      <c r="GQM32" s="49"/>
      <c r="GQN32" s="49"/>
      <c r="GQP32" s="49"/>
      <c r="GQW32" s="75"/>
      <c r="GRC32" s="49"/>
      <c r="GRD32" s="49"/>
      <c r="GRF32" s="49"/>
      <c r="GRM32" s="75"/>
      <c r="GRS32" s="49"/>
      <c r="GRT32" s="49"/>
      <c r="GRV32" s="49"/>
      <c r="GSC32" s="75"/>
      <c r="GSI32" s="49"/>
      <c r="GSJ32" s="49"/>
      <c r="GSL32" s="49"/>
      <c r="GSS32" s="75"/>
      <c r="GSY32" s="49"/>
      <c r="GSZ32" s="49"/>
      <c r="GTB32" s="49"/>
      <c r="GTI32" s="75"/>
      <c r="GTO32" s="49"/>
      <c r="GTP32" s="49"/>
      <c r="GTR32" s="49"/>
      <c r="GTY32" s="75"/>
      <c r="GUE32" s="49"/>
      <c r="GUF32" s="49"/>
      <c r="GUH32" s="49"/>
      <c r="GUO32" s="75"/>
      <c r="GUU32" s="49"/>
      <c r="GUV32" s="49"/>
      <c r="GUX32" s="49"/>
      <c r="GVE32" s="75"/>
      <c r="GVK32" s="49"/>
      <c r="GVL32" s="49"/>
      <c r="GVN32" s="49"/>
      <c r="GVU32" s="75"/>
      <c r="GWA32" s="49"/>
      <c r="GWB32" s="49"/>
      <c r="GWD32" s="49"/>
      <c r="GWK32" s="75"/>
      <c r="GWQ32" s="49"/>
      <c r="GWR32" s="49"/>
      <c r="GWT32" s="49"/>
      <c r="GXA32" s="75"/>
      <c r="GXG32" s="49"/>
      <c r="GXH32" s="49"/>
      <c r="GXJ32" s="49"/>
      <c r="GXQ32" s="75"/>
      <c r="GXW32" s="49"/>
      <c r="GXX32" s="49"/>
      <c r="GXZ32" s="49"/>
      <c r="GYG32" s="75"/>
      <c r="GYM32" s="49"/>
      <c r="GYN32" s="49"/>
      <c r="GYP32" s="49"/>
      <c r="GYW32" s="75"/>
      <c r="GZC32" s="49"/>
      <c r="GZD32" s="49"/>
      <c r="GZF32" s="49"/>
      <c r="GZM32" s="75"/>
      <c r="GZS32" s="49"/>
      <c r="GZT32" s="49"/>
      <c r="GZV32" s="49"/>
      <c r="HAC32" s="75"/>
      <c r="HAI32" s="49"/>
      <c r="HAJ32" s="49"/>
      <c r="HAL32" s="49"/>
      <c r="HAS32" s="75"/>
      <c r="HAY32" s="49"/>
      <c r="HAZ32" s="49"/>
      <c r="HBB32" s="49"/>
      <c r="HBI32" s="75"/>
      <c r="HBO32" s="49"/>
      <c r="HBP32" s="49"/>
      <c r="HBR32" s="49"/>
      <c r="HBY32" s="75"/>
      <c r="HCE32" s="49"/>
      <c r="HCF32" s="49"/>
      <c r="HCH32" s="49"/>
      <c r="HCO32" s="75"/>
      <c r="HCU32" s="49"/>
      <c r="HCV32" s="49"/>
      <c r="HCX32" s="49"/>
      <c r="HDE32" s="75"/>
      <c r="HDK32" s="49"/>
      <c r="HDL32" s="49"/>
      <c r="HDN32" s="49"/>
      <c r="HDU32" s="75"/>
      <c r="HEA32" s="49"/>
      <c r="HEB32" s="49"/>
      <c r="HED32" s="49"/>
      <c r="HEK32" s="75"/>
      <c r="HEQ32" s="49"/>
      <c r="HER32" s="49"/>
      <c r="HET32" s="49"/>
      <c r="HFA32" s="75"/>
      <c r="HFG32" s="49"/>
      <c r="HFH32" s="49"/>
      <c r="HFJ32" s="49"/>
      <c r="HFQ32" s="75"/>
      <c r="HFW32" s="49"/>
      <c r="HFX32" s="49"/>
      <c r="HFZ32" s="49"/>
      <c r="HGG32" s="75"/>
      <c r="HGM32" s="49"/>
      <c r="HGN32" s="49"/>
      <c r="HGP32" s="49"/>
      <c r="HGW32" s="75"/>
      <c r="HHC32" s="49"/>
      <c r="HHD32" s="49"/>
      <c r="HHF32" s="49"/>
      <c r="HHM32" s="75"/>
      <c r="HHS32" s="49"/>
      <c r="HHT32" s="49"/>
      <c r="HHV32" s="49"/>
      <c r="HIC32" s="75"/>
      <c r="HII32" s="49"/>
      <c r="HIJ32" s="49"/>
      <c r="HIL32" s="49"/>
      <c r="HIS32" s="75"/>
      <c r="HIY32" s="49"/>
      <c r="HIZ32" s="49"/>
      <c r="HJB32" s="49"/>
      <c r="HJI32" s="75"/>
      <c r="HJO32" s="49"/>
      <c r="HJP32" s="49"/>
      <c r="HJR32" s="49"/>
      <c r="HJY32" s="75"/>
      <c r="HKE32" s="49"/>
      <c r="HKF32" s="49"/>
      <c r="HKH32" s="49"/>
      <c r="HKO32" s="75"/>
      <c r="HKU32" s="49"/>
      <c r="HKV32" s="49"/>
      <c r="HKX32" s="49"/>
      <c r="HLE32" s="75"/>
      <c r="HLK32" s="49"/>
      <c r="HLL32" s="49"/>
      <c r="HLN32" s="49"/>
      <c r="HLU32" s="75"/>
      <c r="HMA32" s="49"/>
      <c r="HMB32" s="49"/>
      <c r="HMD32" s="49"/>
      <c r="HMK32" s="75"/>
      <c r="HMQ32" s="49"/>
      <c r="HMR32" s="49"/>
      <c r="HMT32" s="49"/>
      <c r="HNA32" s="75"/>
      <c r="HNG32" s="49"/>
      <c r="HNH32" s="49"/>
      <c r="HNJ32" s="49"/>
      <c r="HNQ32" s="75"/>
      <c r="HNW32" s="49"/>
      <c r="HNX32" s="49"/>
      <c r="HNZ32" s="49"/>
      <c r="HOG32" s="75"/>
      <c r="HOM32" s="49"/>
      <c r="HON32" s="49"/>
      <c r="HOP32" s="49"/>
      <c r="HOW32" s="75"/>
      <c r="HPC32" s="49"/>
      <c r="HPD32" s="49"/>
      <c r="HPF32" s="49"/>
      <c r="HPM32" s="75"/>
      <c r="HPS32" s="49"/>
      <c r="HPT32" s="49"/>
      <c r="HPV32" s="49"/>
      <c r="HQC32" s="75"/>
      <c r="HQI32" s="49"/>
      <c r="HQJ32" s="49"/>
      <c r="HQL32" s="49"/>
      <c r="HQS32" s="75"/>
      <c r="HQY32" s="49"/>
      <c r="HQZ32" s="49"/>
      <c r="HRB32" s="49"/>
      <c r="HRI32" s="75"/>
      <c r="HRO32" s="49"/>
      <c r="HRP32" s="49"/>
      <c r="HRR32" s="49"/>
      <c r="HRY32" s="75"/>
      <c r="HSE32" s="49"/>
      <c r="HSF32" s="49"/>
      <c r="HSH32" s="49"/>
      <c r="HSO32" s="75"/>
      <c r="HSU32" s="49"/>
      <c r="HSV32" s="49"/>
      <c r="HSX32" s="49"/>
      <c r="HTE32" s="75"/>
      <c r="HTK32" s="49"/>
      <c r="HTL32" s="49"/>
      <c r="HTN32" s="49"/>
      <c r="HTU32" s="75"/>
      <c r="HUA32" s="49"/>
      <c r="HUB32" s="49"/>
      <c r="HUD32" s="49"/>
      <c r="HUK32" s="75"/>
      <c r="HUQ32" s="49"/>
      <c r="HUR32" s="49"/>
      <c r="HUT32" s="49"/>
      <c r="HVA32" s="75"/>
      <c r="HVG32" s="49"/>
      <c r="HVH32" s="49"/>
      <c r="HVJ32" s="49"/>
      <c r="HVQ32" s="75"/>
      <c r="HVW32" s="49"/>
      <c r="HVX32" s="49"/>
      <c r="HVZ32" s="49"/>
      <c r="HWG32" s="75"/>
      <c r="HWM32" s="49"/>
      <c r="HWN32" s="49"/>
      <c r="HWP32" s="49"/>
      <c r="HWW32" s="75"/>
      <c r="HXC32" s="49"/>
      <c r="HXD32" s="49"/>
      <c r="HXF32" s="49"/>
      <c r="HXM32" s="75"/>
      <c r="HXS32" s="49"/>
      <c r="HXT32" s="49"/>
      <c r="HXV32" s="49"/>
      <c r="HYC32" s="75"/>
      <c r="HYI32" s="49"/>
      <c r="HYJ32" s="49"/>
      <c r="HYL32" s="49"/>
      <c r="HYS32" s="75"/>
      <c r="HYY32" s="49"/>
      <c r="HYZ32" s="49"/>
      <c r="HZB32" s="49"/>
      <c r="HZI32" s="75"/>
      <c r="HZO32" s="49"/>
      <c r="HZP32" s="49"/>
      <c r="HZR32" s="49"/>
      <c r="HZY32" s="75"/>
      <c r="IAE32" s="49"/>
      <c r="IAF32" s="49"/>
      <c r="IAH32" s="49"/>
      <c r="IAO32" s="75"/>
      <c r="IAU32" s="49"/>
      <c r="IAV32" s="49"/>
      <c r="IAX32" s="49"/>
      <c r="IBE32" s="75"/>
      <c r="IBK32" s="49"/>
      <c r="IBL32" s="49"/>
      <c r="IBN32" s="49"/>
      <c r="IBU32" s="75"/>
      <c r="ICA32" s="49"/>
      <c r="ICB32" s="49"/>
      <c r="ICD32" s="49"/>
      <c r="ICK32" s="75"/>
      <c r="ICQ32" s="49"/>
      <c r="ICR32" s="49"/>
      <c r="ICT32" s="49"/>
      <c r="IDA32" s="75"/>
      <c r="IDG32" s="49"/>
      <c r="IDH32" s="49"/>
      <c r="IDJ32" s="49"/>
      <c r="IDQ32" s="75"/>
      <c r="IDW32" s="49"/>
      <c r="IDX32" s="49"/>
      <c r="IDZ32" s="49"/>
      <c r="IEG32" s="75"/>
      <c r="IEM32" s="49"/>
      <c r="IEN32" s="49"/>
      <c r="IEP32" s="49"/>
      <c r="IEW32" s="75"/>
      <c r="IFC32" s="49"/>
      <c r="IFD32" s="49"/>
      <c r="IFF32" s="49"/>
      <c r="IFM32" s="75"/>
      <c r="IFS32" s="49"/>
      <c r="IFT32" s="49"/>
      <c r="IFV32" s="49"/>
      <c r="IGC32" s="75"/>
      <c r="IGI32" s="49"/>
      <c r="IGJ32" s="49"/>
      <c r="IGL32" s="49"/>
      <c r="IGS32" s="75"/>
      <c r="IGY32" s="49"/>
      <c r="IGZ32" s="49"/>
      <c r="IHB32" s="49"/>
      <c r="IHI32" s="75"/>
      <c r="IHO32" s="49"/>
      <c r="IHP32" s="49"/>
      <c r="IHR32" s="49"/>
      <c r="IHY32" s="75"/>
      <c r="IIE32" s="49"/>
      <c r="IIF32" s="49"/>
      <c r="IIH32" s="49"/>
      <c r="IIO32" s="75"/>
      <c r="IIU32" s="49"/>
      <c r="IIV32" s="49"/>
      <c r="IIX32" s="49"/>
      <c r="IJE32" s="75"/>
      <c r="IJK32" s="49"/>
      <c r="IJL32" s="49"/>
      <c r="IJN32" s="49"/>
      <c r="IJU32" s="75"/>
      <c r="IKA32" s="49"/>
      <c r="IKB32" s="49"/>
      <c r="IKD32" s="49"/>
      <c r="IKK32" s="75"/>
      <c r="IKQ32" s="49"/>
      <c r="IKR32" s="49"/>
      <c r="IKT32" s="49"/>
      <c r="ILA32" s="75"/>
      <c r="ILG32" s="49"/>
      <c r="ILH32" s="49"/>
      <c r="ILJ32" s="49"/>
      <c r="ILQ32" s="75"/>
      <c r="ILW32" s="49"/>
      <c r="ILX32" s="49"/>
      <c r="ILZ32" s="49"/>
      <c r="IMG32" s="75"/>
      <c r="IMM32" s="49"/>
      <c r="IMN32" s="49"/>
      <c r="IMP32" s="49"/>
      <c r="IMW32" s="75"/>
      <c r="INC32" s="49"/>
      <c r="IND32" s="49"/>
      <c r="INF32" s="49"/>
      <c r="INM32" s="75"/>
      <c r="INS32" s="49"/>
      <c r="INT32" s="49"/>
      <c r="INV32" s="49"/>
      <c r="IOC32" s="75"/>
      <c r="IOI32" s="49"/>
      <c r="IOJ32" s="49"/>
      <c r="IOL32" s="49"/>
      <c r="IOS32" s="75"/>
      <c r="IOY32" s="49"/>
      <c r="IOZ32" s="49"/>
      <c r="IPB32" s="49"/>
      <c r="IPI32" s="75"/>
      <c r="IPO32" s="49"/>
      <c r="IPP32" s="49"/>
      <c r="IPR32" s="49"/>
      <c r="IPY32" s="75"/>
      <c r="IQE32" s="49"/>
      <c r="IQF32" s="49"/>
      <c r="IQH32" s="49"/>
      <c r="IQO32" s="75"/>
      <c r="IQU32" s="49"/>
      <c r="IQV32" s="49"/>
      <c r="IQX32" s="49"/>
      <c r="IRE32" s="75"/>
      <c r="IRK32" s="49"/>
      <c r="IRL32" s="49"/>
      <c r="IRN32" s="49"/>
      <c r="IRU32" s="75"/>
      <c r="ISA32" s="49"/>
      <c r="ISB32" s="49"/>
      <c r="ISD32" s="49"/>
      <c r="ISK32" s="75"/>
      <c r="ISQ32" s="49"/>
      <c r="ISR32" s="49"/>
      <c r="IST32" s="49"/>
      <c r="ITA32" s="75"/>
      <c r="ITG32" s="49"/>
      <c r="ITH32" s="49"/>
      <c r="ITJ32" s="49"/>
      <c r="ITQ32" s="75"/>
      <c r="ITW32" s="49"/>
      <c r="ITX32" s="49"/>
      <c r="ITZ32" s="49"/>
      <c r="IUG32" s="75"/>
      <c r="IUM32" s="49"/>
      <c r="IUN32" s="49"/>
      <c r="IUP32" s="49"/>
      <c r="IUW32" s="75"/>
      <c r="IVC32" s="49"/>
      <c r="IVD32" s="49"/>
      <c r="IVF32" s="49"/>
      <c r="IVM32" s="75"/>
      <c r="IVS32" s="49"/>
      <c r="IVT32" s="49"/>
      <c r="IVV32" s="49"/>
      <c r="IWC32" s="75"/>
      <c r="IWI32" s="49"/>
      <c r="IWJ32" s="49"/>
      <c r="IWL32" s="49"/>
      <c r="IWS32" s="75"/>
      <c r="IWY32" s="49"/>
      <c r="IWZ32" s="49"/>
      <c r="IXB32" s="49"/>
      <c r="IXI32" s="75"/>
      <c r="IXO32" s="49"/>
      <c r="IXP32" s="49"/>
      <c r="IXR32" s="49"/>
      <c r="IXY32" s="75"/>
      <c r="IYE32" s="49"/>
      <c r="IYF32" s="49"/>
      <c r="IYH32" s="49"/>
      <c r="IYO32" s="75"/>
      <c r="IYU32" s="49"/>
      <c r="IYV32" s="49"/>
      <c r="IYX32" s="49"/>
      <c r="IZE32" s="75"/>
      <c r="IZK32" s="49"/>
      <c r="IZL32" s="49"/>
      <c r="IZN32" s="49"/>
      <c r="IZU32" s="75"/>
      <c r="JAA32" s="49"/>
      <c r="JAB32" s="49"/>
      <c r="JAD32" s="49"/>
      <c r="JAK32" s="75"/>
      <c r="JAQ32" s="49"/>
      <c r="JAR32" s="49"/>
      <c r="JAT32" s="49"/>
      <c r="JBA32" s="75"/>
      <c r="JBG32" s="49"/>
      <c r="JBH32" s="49"/>
      <c r="JBJ32" s="49"/>
      <c r="JBQ32" s="75"/>
      <c r="JBW32" s="49"/>
      <c r="JBX32" s="49"/>
      <c r="JBZ32" s="49"/>
      <c r="JCG32" s="75"/>
      <c r="JCM32" s="49"/>
      <c r="JCN32" s="49"/>
      <c r="JCP32" s="49"/>
      <c r="JCW32" s="75"/>
      <c r="JDC32" s="49"/>
      <c r="JDD32" s="49"/>
      <c r="JDF32" s="49"/>
      <c r="JDM32" s="75"/>
      <c r="JDS32" s="49"/>
      <c r="JDT32" s="49"/>
      <c r="JDV32" s="49"/>
      <c r="JEC32" s="75"/>
      <c r="JEI32" s="49"/>
      <c r="JEJ32" s="49"/>
      <c r="JEL32" s="49"/>
      <c r="JES32" s="75"/>
      <c r="JEY32" s="49"/>
      <c r="JEZ32" s="49"/>
      <c r="JFB32" s="49"/>
      <c r="JFI32" s="75"/>
      <c r="JFO32" s="49"/>
      <c r="JFP32" s="49"/>
      <c r="JFR32" s="49"/>
      <c r="JFY32" s="75"/>
      <c r="JGE32" s="49"/>
      <c r="JGF32" s="49"/>
      <c r="JGH32" s="49"/>
      <c r="JGO32" s="75"/>
      <c r="JGU32" s="49"/>
      <c r="JGV32" s="49"/>
      <c r="JGX32" s="49"/>
      <c r="JHE32" s="75"/>
      <c r="JHK32" s="49"/>
      <c r="JHL32" s="49"/>
      <c r="JHN32" s="49"/>
      <c r="JHU32" s="75"/>
      <c r="JIA32" s="49"/>
      <c r="JIB32" s="49"/>
      <c r="JID32" s="49"/>
      <c r="JIK32" s="75"/>
      <c r="JIQ32" s="49"/>
      <c r="JIR32" s="49"/>
      <c r="JIT32" s="49"/>
      <c r="JJA32" s="75"/>
      <c r="JJG32" s="49"/>
      <c r="JJH32" s="49"/>
      <c r="JJJ32" s="49"/>
      <c r="JJQ32" s="75"/>
      <c r="JJW32" s="49"/>
      <c r="JJX32" s="49"/>
      <c r="JJZ32" s="49"/>
      <c r="JKG32" s="75"/>
      <c r="JKM32" s="49"/>
      <c r="JKN32" s="49"/>
      <c r="JKP32" s="49"/>
      <c r="JKW32" s="75"/>
      <c r="JLC32" s="49"/>
      <c r="JLD32" s="49"/>
      <c r="JLF32" s="49"/>
      <c r="JLM32" s="75"/>
      <c r="JLS32" s="49"/>
      <c r="JLT32" s="49"/>
      <c r="JLV32" s="49"/>
      <c r="JMC32" s="75"/>
      <c r="JMI32" s="49"/>
      <c r="JMJ32" s="49"/>
      <c r="JML32" s="49"/>
      <c r="JMS32" s="75"/>
      <c r="JMY32" s="49"/>
      <c r="JMZ32" s="49"/>
      <c r="JNB32" s="49"/>
      <c r="JNI32" s="75"/>
      <c r="JNO32" s="49"/>
      <c r="JNP32" s="49"/>
      <c r="JNR32" s="49"/>
      <c r="JNY32" s="75"/>
      <c r="JOE32" s="49"/>
      <c r="JOF32" s="49"/>
      <c r="JOH32" s="49"/>
      <c r="JOO32" s="75"/>
      <c r="JOU32" s="49"/>
      <c r="JOV32" s="49"/>
      <c r="JOX32" s="49"/>
      <c r="JPE32" s="75"/>
      <c r="JPK32" s="49"/>
      <c r="JPL32" s="49"/>
      <c r="JPN32" s="49"/>
      <c r="JPU32" s="75"/>
      <c r="JQA32" s="49"/>
      <c r="JQB32" s="49"/>
      <c r="JQD32" s="49"/>
      <c r="JQK32" s="75"/>
      <c r="JQQ32" s="49"/>
      <c r="JQR32" s="49"/>
      <c r="JQT32" s="49"/>
      <c r="JRA32" s="75"/>
      <c r="JRG32" s="49"/>
      <c r="JRH32" s="49"/>
      <c r="JRJ32" s="49"/>
      <c r="JRQ32" s="75"/>
      <c r="JRW32" s="49"/>
      <c r="JRX32" s="49"/>
      <c r="JRZ32" s="49"/>
      <c r="JSG32" s="75"/>
      <c r="JSM32" s="49"/>
      <c r="JSN32" s="49"/>
      <c r="JSP32" s="49"/>
      <c r="JSW32" s="75"/>
      <c r="JTC32" s="49"/>
      <c r="JTD32" s="49"/>
      <c r="JTF32" s="49"/>
      <c r="JTM32" s="75"/>
      <c r="JTS32" s="49"/>
      <c r="JTT32" s="49"/>
      <c r="JTV32" s="49"/>
      <c r="JUC32" s="75"/>
      <c r="JUI32" s="49"/>
      <c r="JUJ32" s="49"/>
      <c r="JUL32" s="49"/>
      <c r="JUS32" s="75"/>
      <c r="JUY32" s="49"/>
      <c r="JUZ32" s="49"/>
      <c r="JVB32" s="49"/>
      <c r="JVI32" s="75"/>
      <c r="JVO32" s="49"/>
      <c r="JVP32" s="49"/>
      <c r="JVR32" s="49"/>
      <c r="JVY32" s="75"/>
      <c r="JWE32" s="49"/>
      <c r="JWF32" s="49"/>
      <c r="JWH32" s="49"/>
      <c r="JWO32" s="75"/>
      <c r="JWU32" s="49"/>
      <c r="JWV32" s="49"/>
      <c r="JWX32" s="49"/>
      <c r="JXE32" s="75"/>
      <c r="JXK32" s="49"/>
      <c r="JXL32" s="49"/>
      <c r="JXN32" s="49"/>
      <c r="JXU32" s="75"/>
      <c r="JYA32" s="49"/>
      <c r="JYB32" s="49"/>
      <c r="JYD32" s="49"/>
      <c r="JYK32" s="75"/>
      <c r="JYQ32" s="49"/>
      <c r="JYR32" s="49"/>
      <c r="JYT32" s="49"/>
      <c r="JZA32" s="75"/>
      <c r="JZG32" s="49"/>
      <c r="JZH32" s="49"/>
      <c r="JZJ32" s="49"/>
      <c r="JZQ32" s="75"/>
      <c r="JZW32" s="49"/>
      <c r="JZX32" s="49"/>
      <c r="JZZ32" s="49"/>
      <c r="KAG32" s="75"/>
      <c r="KAM32" s="49"/>
      <c r="KAN32" s="49"/>
      <c r="KAP32" s="49"/>
      <c r="KAW32" s="75"/>
      <c r="KBC32" s="49"/>
      <c r="KBD32" s="49"/>
      <c r="KBF32" s="49"/>
      <c r="KBM32" s="75"/>
      <c r="KBS32" s="49"/>
      <c r="KBT32" s="49"/>
      <c r="KBV32" s="49"/>
      <c r="KCC32" s="75"/>
      <c r="KCI32" s="49"/>
      <c r="KCJ32" s="49"/>
      <c r="KCL32" s="49"/>
      <c r="KCS32" s="75"/>
      <c r="KCY32" s="49"/>
      <c r="KCZ32" s="49"/>
      <c r="KDB32" s="49"/>
      <c r="KDI32" s="75"/>
      <c r="KDO32" s="49"/>
      <c r="KDP32" s="49"/>
      <c r="KDR32" s="49"/>
      <c r="KDY32" s="75"/>
      <c r="KEE32" s="49"/>
      <c r="KEF32" s="49"/>
      <c r="KEH32" s="49"/>
      <c r="KEO32" s="75"/>
      <c r="KEU32" s="49"/>
      <c r="KEV32" s="49"/>
      <c r="KEX32" s="49"/>
      <c r="KFE32" s="75"/>
      <c r="KFK32" s="49"/>
      <c r="KFL32" s="49"/>
      <c r="KFN32" s="49"/>
      <c r="KFU32" s="75"/>
      <c r="KGA32" s="49"/>
      <c r="KGB32" s="49"/>
      <c r="KGD32" s="49"/>
      <c r="KGK32" s="75"/>
      <c r="KGQ32" s="49"/>
      <c r="KGR32" s="49"/>
      <c r="KGT32" s="49"/>
      <c r="KHA32" s="75"/>
      <c r="KHG32" s="49"/>
      <c r="KHH32" s="49"/>
      <c r="KHJ32" s="49"/>
      <c r="KHQ32" s="75"/>
      <c r="KHW32" s="49"/>
      <c r="KHX32" s="49"/>
      <c r="KHZ32" s="49"/>
      <c r="KIG32" s="75"/>
      <c r="KIM32" s="49"/>
      <c r="KIN32" s="49"/>
      <c r="KIP32" s="49"/>
      <c r="KIW32" s="75"/>
      <c r="KJC32" s="49"/>
      <c r="KJD32" s="49"/>
      <c r="KJF32" s="49"/>
      <c r="KJM32" s="75"/>
      <c r="KJS32" s="49"/>
      <c r="KJT32" s="49"/>
      <c r="KJV32" s="49"/>
      <c r="KKC32" s="75"/>
      <c r="KKI32" s="49"/>
      <c r="KKJ32" s="49"/>
      <c r="KKL32" s="49"/>
      <c r="KKS32" s="75"/>
      <c r="KKY32" s="49"/>
      <c r="KKZ32" s="49"/>
      <c r="KLB32" s="49"/>
      <c r="KLI32" s="75"/>
      <c r="KLO32" s="49"/>
      <c r="KLP32" s="49"/>
      <c r="KLR32" s="49"/>
      <c r="KLY32" s="75"/>
      <c r="KME32" s="49"/>
      <c r="KMF32" s="49"/>
      <c r="KMH32" s="49"/>
      <c r="KMO32" s="75"/>
      <c r="KMU32" s="49"/>
      <c r="KMV32" s="49"/>
      <c r="KMX32" s="49"/>
      <c r="KNE32" s="75"/>
      <c r="KNK32" s="49"/>
      <c r="KNL32" s="49"/>
      <c r="KNN32" s="49"/>
      <c r="KNU32" s="75"/>
      <c r="KOA32" s="49"/>
      <c r="KOB32" s="49"/>
      <c r="KOD32" s="49"/>
      <c r="KOK32" s="75"/>
      <c r="KOQ32" s="49"/>
      <c r="KOR32" s="49"/>
      <c r="KOT32" s="49"/>
      <c r="KPA32" s="75"/>
      <c r="KPG32" s="49"/>
      <c r="KPH32" s="49"/>
      <c r="KPJ32" s="49"/>
      <c r="KPQ32" s="75"/>
      <c r="KPW32" s="49"/>
      <c r="KPX32" s="49"/>
      <c r="KPZ32" s="49"/>
      <c r="KQG32" s="75"/>
      <c r="KQM32" s="49"/>
      <c r="KQN32" s="49"/>
      <c r="KQP32" s="49"/>
      <c r="KQW32" s="75"/>
      <c r="KRC32" s="49"/>
      <c r="KRD32" s="49"/>
      <c r="KRF32" s="49"/>
      <c r="KRM32" s="75"/>
      <c r="KRS32" s="49"/>
      <c r="KRT32" s="49"/>
      <c r="KRV32" s="49"/>
      <c r="KSC32" s="75"/>
      <c r="KSI32" s="49"/>
      <c r="KSJ32" s="49"/>
      <c r="KSL32" s="49"/>
      <c r="KSS32" s="75"/>
      <c r="KSY32" s="49"/>
      <c r="KSZ32" s="49"/>
      <c r="KTB32" s="49"/>
      <c r="KTI32" s="75"/>
      <c r="KTO32" s="49"/>
      <c r="KTP32" s="49"/>
      <c r="KTR32" s="49"/>
      <c r="KTY32" s="75"/>
      <c r="KUE32" s="49"/>
      <c r="KUF32" s="49"/>
      <c r="KUH32" s="49"/>
      <c r="KUO32" s="75"/>
      <c r="KUU32" s="49"/>
      <c r="KUV32" s="49"/>
      <c r="KUX32" s="49"/>
      <c r="KVE32" s="75"/>
      <c r="KVK32" s="49"/>
      <c r="KVL32" s="49"/>
      <c r="KVN32" s="49"/>
      <c r="KVU32" s="75"/>
      <c r="KWA32" s="49"/>
      <c r="KWB32" s="49"/>
      <c r="KWD32" s="49"/>
      <c r="KWK32" s="75"/>
      <c r="KWQ32" s="49"/>
      <c r="KWR32" s="49"/>
      <c r="KWT32" s="49"/>
      <c r="KXA32" s="75"/>
      <c r="KXG32" s="49"/>
      <c r="KXH32" s="49"/>
      <c r="KXJ32" s="49"/>
      <c r="KXQ32" s="75"/>
      <c r="KXW32" s="49"/>
      <c r="KXX32" s="49"/>
      <c r="KXZ32" s="49"/>
      <c r="KYG32" s="75"/>
      <c r="KYM32" s="49"/>
      <c r="KYN32" s="49"/>
      <c r="KYP32" s="49"/>
      <c r="KYW32" s="75"/>
      <c r="KZC32" s="49"/>
      <c r="KZD32" s="49"/>
      <c r="KZF32" s="49"/>
      <c r="KZM32" s="75"/>
      <c r="KZS32" s="49"/>
      <c r="KZT32" s="49"/>
      <c r="KZV32" s="49"/>
      <c r="LAC32" s="75"/>
      <c r="LAI32" s="49"/>
      <c r="LAJ32" s="49"/>
      <c r="LAL32" s="49"/>
      <c r="LAS32" s="75"/>
      <c r="LAY32" s="49"/>
      <c r="LAZ32" s="49"/>
      <c r="LBB32" s="49"/>
      <c r="LBI32" s="75"/>
      <c r="LBO32" s="49"/>
      <c r="LBP32" s="49"/>
      <c r="LBR32" s="49"/>
      <c r="LBY32" s="75"/>
      <c r="LCE32" s="49"/>
      <c r="LCF32" s="49"/>
      <c r="LCH32" s="49"/>
      <c r="LCO32" s="75"/>
      <c r="LCU32" s="49"/>
      <c r="LCV32" s="49"/>
      <c r="LCX32" s="49"/>
      <c r="LDE32" s="75"/>
      <c r="LDK32" s="49"/>
      <c r="LDL32" s="49"/>
      <c r="LDN32" s="49"/>
      <c r="LDU32" s="75"/>
      <c r="LEA32" s="49"/>
      <c r="LEB32" s="49"/>
      <c r="LED32" s="49"/>
      <c r="LEK32" s="75"/>
      <c r="LEQ32" s="49"/>
      <c r="LER32" s="49"/>
      <c r="LET32" s="49"/>
      <c r="LFA32" s="75"/>
      <c r="LFG32" s="49"/>
      <c r="LFH32" s="49"/>
      <c r="LFJ32" s="49"/>
      <c r="LFQ32" s="75"/>
      <c r="LFW32" s="49"/>
      <c r="LFX32" s="49"/>
      <c r="LFZ32" s="49"/>
      <c r="LGG32" s="75"/>
      <c r="LGM32" s="49"/>
      <c r="LGN32" s="49"/>
      <c r="LGP32" s="49"/>
      <c r="LGW32" s="75"/>
      <c r="LHC32" s="49"/>
      <c r="LHD32" s="49"/>
      <c r="LHF32" s="49"/>
      <c r="LHM32" s="75"/>
      <c r="LHS32" s="49"/>
      <c r="LHT32" s="49"/>
      <c r="LHV32" s="49"/>
      <c r="LIC32" s="75"/>
      <c r="LII32" s="49"/>
      <c r="LIJ32" s="49"/>
      <c r="LIL32" s="49"/>
      <c r="LIS32" s="75"/>
      <c r="LIY32" s="49"/>
      <c r="LIZ32" s="49"/>
      <c r="LJB32" s="49"/>
      <c r="LJI32" s="75"/>
      <c r="LJO32" s="49"/>
      <c r="LJP32" s="49"/>
      <c r="LJR32" s="49"/>
      <c r="LJY32" s="75"/>
      <c r="LKE32" s="49"/>
      <c r="LKF32" s="49"/>
      <c r="LKH32" s="49"/>
      <c r="LKO32" s="75"/>
      <c r="LKU32" s="49"/>
      <c r="LKV32" s="49"/>
      <c r="LKX32" s="49"/>
      <c r="LLE32" s="75"/>
      <c r="LLK32" s="49"/>
      <c r="LLL32" s="49"/>
      <c r="LLN32" s="49"/>
      <c r="LLU32" s="75"/>
      <c r="LMA32" s="49"/>
      <c r="LMB32" s="49"/>
      <c r="LMD32" s="49"/>
      <c r="LMK32" s="75"/>
      <c r="LMQ32" s="49"/>
      <c r="LMR32" s="49"/>
      <c r="LMT32" s="49"/>
      <c r="LNA32" s="75"/>
      <c r="LNG32" s="49"/>
      <c r="LNH32" s="49"/>
      <c r="LNJ32" s="49"/>
      <c r="LNQ32" s="75"/>
      <c r="LNW32" s="49"/>
      <c r="LNX32" s="49"/>
      <c r="LNZ32" s="49"/>
      <c r="LOG32" s="75"/>
      <c r="LOM32" s="49"/>
      <c r="LON32" s="49"/>
      <c r="LOP32" s="49"/>
      <c r="LOW32" s="75"/>
      <c r="LPC32" s="49"/>
      <c r="LPD32" s="49"/>
      <c r="LPF32" s="49"/>
      <c r="LPM32" s="75"/>
      <c r="LPS32" s="49"/>
      <c r="LPT32" s="49"/>
      <c r="LPV32" s="49"/>
      <c r="LQC32" s="75"/>
      <c r="LQI32" s="49"/>
      <c r="LQJ32" s="49"/>
      <c r="LQL32" s="49"/>
      <c r="LQS32" s="75"/>
      <c r="LQY32" s="49"/>
      <c r="LQZ32" s="49"/>
      <c r="LRB32" s="49"/>
      <c r="LRI32" s="75"/>
      <c r="LRO32" s="49"/>
      <c r="LRP32" s="49"/>
      <c r="LRR32" s="49"/>
      <c r="LRY32" s="75"/>
      <c r="LSE32" s="49"/>
      <c r="LSF32" s="49"/>
      <c r="LSH32" s="49"/>
      <c r="LSO32" s="75"/>
      <c r="LSU32" s="49"/>
      <c r="LSV32" s="49"/>
      <c r="LSX32" s="49"/>
      <c r="LTE32" s="75"/>
      <c r="LTK32" s="49"/>
      <c r="LTL32" s="49"/>
      <c r="LTN32" s="49"/>
      <c r="LTU32" s="75"/>
      <c r="LUA32" s="49"/>
      <c r="LUB32" s="49"/>
      <c r="LUD32" s="49"/>
      <c r="LUK32" s="75"/>
      <c r="LUQ32" s="49"/>
      <c r="LUR32" s="49"/>
      <c r="LUT32" s="49"/>
      <c r="LVA32" s="75"/>
      <c r="LVG32" s="49"/>
      <c r="LVH32" s="49"/>
      <c r="LVJ32" s="49"/>
      <c r="LVQ32" s="75"/>
      <c r="LVW32" s="49"/>
      <c r="LVX32" s="49"/>
      <c r="LVZ32" s="49"/>
      <c r="LWG32" s="75"/>
      <c r="LWM32" s="49"/>
      <c r="LWN32" s="49"/>
      <c r="LWP32" s="49"/>
      <c r="LWW32" s="75"/>
      <c r="LXC32" s="49"/>
      <c r="LXD32" s="49"/>
      <c r="LXF32" s="49"/>
      <c r="LXM32" s="75"/>
      <c r="LXS32" s="49"/>
      <c r="LXT32" s="49"/>
      <c r="LXV32" s="49"/>
      <c r="LYC32" s="75"/>
      <c r="LYI32" s="49"/>
      <c r="LYJ32" s="49"/>
      <c r="LYL32" s="49"/>
      <c r="LYS32" s="75"/>
      <c r="LYY32" s="49"/>
      <c r="LYZ32" s="49"/>
      <c r="LZB32" s="49"/>
      <c r="LZI32" s="75"/>
      <c r="LZO32" s="49"/>
      <c r="LZP32" s="49"/>
      <c r="LZR32" s="49"/>
      <c r="LZY32" s="75"/>
      <c r="MAE32" s="49"/>
      <c r="MAF32" s="49"/>
      <c r="MAH32" s="49"/>
      <c r="MAO32" s="75"/>
      <c r="MAU32" s="49"/>
      <c r="MAV32" s="49"/>
      <c r="MAX32" s="49"/>
      <c r="MBE32" s="75"/>
      <c r="MBK32" s="49"/>
      <c r="MBL32" s="49"/>
      <c r="MBN32" s="49"/>
      <c r="MBU32" s="75"/>
      <c r="MCA32" s="49"/>
      <c r="MCB32" s="49"/>
      <c r="MCD32" s="49"/>
      <c r="MCK32" s="75"/>
      <c r="MCQ32" s="49"/>
      <c r="MCR32" s="49"/>
      <c r="MCT32" s="49"/>
      <c r="MDA32" s="75"/>
      <c r="MDG32" s="49"/>
      <c r="MDH32" s="49"/>
      <c r="MDJ32" s="49"/>
      <c r="MDQ32" s="75"/>
      <c r="MDW32" s="49"/>
      <c r="MDX32" s="49"/>
      <c r="MDZ32" s="49"/>
      <c r="MEG32" s="75"/>
      <c r="MEM32" s="49"/>
      <c r="MEN32" s="49"/>
      <c r="MEP32" s="49"/>
      <c r="MEW32" s="75"/>
      <c r="MFC32" s="49"/>
      <c r="MFD32" s="49"/>
      <c r="MFF32" s="49"/>
      <c r="MFM32" s="75"/>
      <c r="MFS32" s="49"/>
      <c r="MFT32" s="49"/>
      <c r="MFV32" s="49"/>
      <c r="MGC32" s="75"/>
      <c r="MGI32" s="49"/>
      <c r="MGJ32" s="49"/>
      <c r="MGL32" s="49"/>
      <c r="MGS32" s="75"/>
      <c r="MGY32" s="49"/>
      <c r="MGZ32" s="49"/>
      <c r="MHB32" s="49"/>
      <c r="MHI32" s="75"/>
      <c r="MHO32" s="49"/>
      <c r="MHP32" s="49"/>
      <c r="MHR32" s="49"/>
      <c r="MHY32" s="75"/>
      <c r="MIE32" s="49"/>
      <c r="MIF32" s="49"/>
      <c r="MIH32" s="49"/>
      <c r="MIO32" s="75"/>
      <c r="MIU32" s="49"/>
      <c r="MIV32" s="49"/>
      <c r="MIX32" s="49"/>
      <c r="MJE32" s="75"/>
      <c r="MJK32" s="49"/>
      <c r="MJL32" s="49"/>
      <c r="MJN32" s="49"/>
      <c r="MJU32" s="75"/>
      <c r="MKA32" s="49"/>
      <c r="MKB32" s="49"/>
      <c r="MKD32" s="49"/>
      <c r="MKK32" s="75"/>
      <c r="MKQ32" s="49"/>
      <c r="MKR32" s="49"/>
      <c r="MKT32" s="49"/>
      <c r="MLA32" s="75"/>
      <c r="MLG32" s="49"/>
      <c r="MLH32" s="49"/>
      <c r="MLJ32" s="49"/>
      <c r="MLQ32" s="75"/>
      <c r="MLW32" s="49"/>
      <c r="MLX32" s="49"/>
      <c r="MLZ32" s="49"/>
      <c r="MMG32" s="75"/>
      <c r="MMM32" s="49"/>
      <c r="MMN32" s="49"/>
      <c r="MMP32" s="49"/>
      <c r="MMW32" s="75"/>
      <c r="MNC32" s="49"/>
      <c r="MND32" s="49"/>
      <c r="MNF32" s="49"/>
      <c r="MNM32" s="75"/>
      <c r="MNS32" s="49"/>
      <c r="MNT32" s="49"/>
      <c r="MNV32" s="49"/>
      <c r="MOC32" s="75"/>
      <c r="MOI32" s="49"/>
      <c r="MOJ32" s="49"/>
      <c r="MOL32" s="49"/>
      <c r="MOS32" s="75"/>
      <c r="MOY32" s="49"/>
      <c r="MOZ32" s="49"/>
      <c r="MPB32" s="49"/>
      <c r="MPI32" s="75"/>
      <c r="MPO32" s="49"/>
      <c r="MPP32" s="49"/>
      <c r="MPR32" s="49"/>
      <c r="MPY32" s="75"/>
      <c r="MQE32" s="49"/>
      <c r="MQF32" s="49"/>
      <c r="MQH32" s="49"/>
      <c r="MQO32" s="75"/>
      <c r="MQU32" s="49"/>
      <c r="MQV32" s="49"/>
      <c r="MQX32" s="49"/>
      <c r="MRE32" s="75"/>
      <c r="MRK32" s="49"/>
      <c r="MRL32" s="49"/>
      <c r="MRN32" s="49"/>
      <c r="MRU32" s="75"/>
      <c r="MSA32" s="49"/>
      <c r="MSB32" s="49"/>
      <c r="MSD32" s="49"/>
      <c r="MSK32" s="75"/>
      <c r="MSQ32" s="49"/>
      <c r="MSR32" s="49"/>
      <c r="MST32" s="49"/>
      <c r="MTA32" s="75"/>
      <c r="MTG32" s="49"/>
      <c r="MTH32" s="49"/>
      <c r="MTJ32" s="49"/>
      <c r="MTQ32" s="75"/>
      <c r="MTW32" s="49"/>
      <c r="MTX32" s="49"/>
      <c r="MTZ32" s="49"/>
      <c r="MUG32" s="75"/>
      <c r="MUM32" s="49"/>
      <c r="MUN32" s="49"/>
      <c r="MUP32" s="49"/>
      <c r="MUW32" s="75"/>
      <c r="MVC32" s="49"/>
      <c r="MVD32" s="49"/>
      <c r="MVF32" s="49"/>
      <c r="MVM32" s="75"/>
      <c r="MVS32" s="49"/>
      <c r="MVT32" s="49"/>
      <c r="MVV32" s="49"/>
      <c r="MWC32" s="75"/>
      <c r="MWI32" s="49"/>
      <c r="MWJ32" s="49"/>
      <c r="MWL32" s="49"/>
      <c r="MWS32" s="75"/>
      <c r="MWY32" s="49"/>
      <c r="MWZ32" s="49"/>
      <c r="MXB32" s="49"/>
      <c r="MXI32" s="75"/>
      <c r="MXO32" s="49"/>
      <c r="MXP32" s="49"/>
      <c r="MXR32" s="49"/>
      <c r="MXY32" s="75"/>
      <c r="MYE32" s="49"/>
      <c r="MYF32" s="49"/>
      <c r="MYH32" s="49"/>
      <c r="MYO32" s="75"/>
      <c r="MYU32" s="49"/>
      <c r="MYV32" s="49"/>
      <c r="MYX32" s="49"/>
      <c r="MZE32" s="75"/>
      <c r="MZK32" s="49"/>
      <c r="MZL32" s="49"/>
      <c r="MZN32" s="49"/>
      <c r="MZU32" s="75"/>
      <c r="NAA32" s="49"/>
      <c r="NAB32" s="49"/>
      <c r="NAD32" s="49"/>
      <c r="NAK32" s="75"/>
      <c r="NAQ32" s="49"/>
      <c r="NAR32" s="49"/>
      <c r="NAT32" s="49"/>
      <c r="NBA32" s="75"/>
      <c r="NBG32" s="49"/>
      <c r="NBH32" s="49"/>
      <c r="NBJ32" s="49"/>
      <c r="NBQ32" s="75"/>
      <c r="NBW32" s="49"/>
      <c r="NBX32" s="49"/>
      <c r="NBZ32" s="49"/>
      <c r="NCG32" s="75"/>
      <c r="NCM32" s="49"/>
      <c r="NCN32" s="49"/>
      <c r="NCP32" s="49"/>
      <c r="NCW32" s="75"/>
      <c r="NDC32" s="49"/>
      <c r="NDD32" s="49"/>
      <c r="NDF32" s="49"/>
      <c r="NDM32" s="75"/>
      <c r="NDS32" s="49"/>
      <c r="NDT32" s="49"/>
      <c r="NDV32" s="49"/>
      <c r="NEC32" s="75"/>
      <c r="NEI32" s="49"/>
      <c r="NEJ32" s="49"/>
      <c r="NEL32" s="49"/>
      <c r="NES32" s="75"/>
      <c r="NEY32" s="49"/>
      <c r="NEZ32" s="49"/>
      <c r="NFB32" s="49"/>
      <c r="NFI32" s="75"/>
      <c r="NFO32" s="49"/>
      <c r="NFP32" s="49"/>
      <c r="NFR32" s="49"/>
      <c r="NFY32" s="75"/>
      <c r="NGE32" s="49"/>
      <c r="NGF32" s="49"/>
      <c r="NGH32" s="49"/>
      <c r="NGO32" s="75"/>
      <c r="NGU32" s="49"/>
      <c r="NGV32" s="49"/>
      <c r="NGX32" s="49"/>
      <c r="NHE32" s="75"/>
      <c r="NHK32" s="49"/>
      <c r="NHL32" s="49"/>
      <c r="NHN32" s="49"/>
      <c r="NHU32" s="75"/>
      <c r="NIA32" s="49"/>
      <c r="NIB32" s="49"/>
      <c r="NID32" s="49"/>
      <c r="NIK32" s="75"/>
      <c r="NIQ32" s="49"/>
      <c r="NIR32" s="49"/>
      <c r="NIT32" s="49"/>
      <c r="NJA32" s="75"/>
      <c r="NJG32" s="49"/>
      <c r="NJH32" s="49"/>
      <c r="NJJ32" s="49"/>
      <c r="NJQ32" s="75"/>
      <c r="NJW32" s="49"/>
      <c r="NJX32" s="49"/>
      <c r="NJZ32" s="49"/>
      <c r="NKG32" s="75"/>
      <c r="NKM32" s="49"/>
      <c r="NKN32" s="49"/>
      <c r="NKP32" s="49"/>
      <c r="NKW32" s="75"/>
      <c r="NLC32" s="49"/>
      <c r="NLD32" s="49"/>
      <c r="NLF32" s="49"/>
      <c r="NLM32" s="75"/>
      <c r="NLS32" s="49"/>
      <c r="NLT32" s="49"/>
      <c r="NLV32" s="49"/>
      <c r="NMC32" s="75"/>
      <c r="NMI32" s="49"/>
      <c r="NMJ32" s="49"/>
      <c r="NML32" s="49"/>
      <c r="NMS32" s="75"/>
      <c r="NMY32" s="49"/>
      <c r="NMZ32" s="49"/>
      <c r="NNB32" s="49"/>
      <c r="NNI32" s="75"/>
      <c r="NNO32" s="49"/>
      <c r="NNP32" s="49"/>
      <c r="NNR32" s="49"/>
      <c r="NNY32" s="75"/>
      <c r="NOE32" s="49"/>
      <c r="NOF32" s="49"/>
      <c r="NOH32" s="49"/>
      <c r="NOO32" s="75"/>
      <c r="NOU32" s="49"/>
      <c r="NOV32" s="49"/>
      <c r="NOX32" s="49"/>
      <c r="NPE32" s="75"/>
      <c r="NPK32" s="49"/>
      <c r="NPL32" s="49"/>
      <c r="NPN32" s="49"/>
      <c r="NPU32" s="75"/>
      <c r="NQA32" s="49"/>
      <c r="NQB32" s="49"/>
      <c r="NQD32" s="49"/>
      <c r="NQK32" s="75"/>
      <c r="NQQ32" s="49"/>
      <c r="NQR32" s="49"/>
      <c r="NQT32" s="49"/>
      <c r="NRA32" s="75"/>
      <c r="NRG32" s="49"/>
      <c r="NRH32" s="49"/>
      <c r="NRJ32" s="49"/>
      <c r="NRQ32" s="75"/>
      <c r="NRW32" s="49"/>
      <c r="NRX32" s="49"/>
      <c r="NRZ32" s="49"/>
      <c r="NSG32" s="75"/>
      <c r="NSM32" s="49"/>
      <c r="NSN32" s="49"/>
      <c r="NSP32" s="49"/>
      <c r="NSW32" s="75"/>
      <c r="NTC32" s="49"/>
      <c r="NTD32" s="49"/>
      <c r="NTF32" s="49"/>
      <c r="NTM32" s="75"/>
      <c r="NTS32" s="49"/>
      <c r="NTT32" s="49"/>
      <c r="NTV32" s="49"/>
      <c r="NUC32" s="75"/>
      <c r="NUI32" s="49"/>
      <c r="NUJ32" s="49"/>
      <c r="NUL32" s="49"/>
      <c r="NUS32" s="75"/>
      <c r="NUY32" s="49"/>
      <c r="NUZ32" s="49"/>
      <c r="NVB32" s="49"/>
      <c r="NVI32" s="75"/>
      <c r="NVO32" s="49"/>
      <c r="NVP32" s="49"/>
      <c r="NVR32" s="49"/>
      <c r="NVY32" s="75"/>
      <c r="NWE32" s="49"/>
      <c r="NWF32" s="49"/>
      <c r="NWH32" s="49"/>
      <c r="NWO32" s="75"/>
      <c r="NWU32" s="49"/>
      <c r="NWV32" s="49"/>
      <c r="NWX32" s="49"/>
      <c r="NXE32" s="75"/>
      <c r="NXK32" s="49"/>
      <c r="NXL32" s="49"/>
      <c r="NXN32" s="49"/>
      <c r="NXU32" s="75"/>
      <c r="NYA32" s="49"/>
      <c r="NYB32" s="49"/>
      <c r="NYD32" s="49"/>
      <c r="NYK32" s="75"/>
      <c r="NYQ32" s="49"/>
      <c r="NYR32" s="49"/>
      <c r="NYT32" s="49"/>
      <c r="NZA32" s="75"/>
      <c r="NZG32" s="49"/>
      <c r="NZH32" s="49"/>
      <c r="NZJ32" s="49"/>
      <c r="NZQ32" s="75"/>
      <c r="NZW32" s="49"/>
      <c r="NZX32" s="49"/>
      <c r="NZZ32" s="49"/>
      <c r="OAG32" s="75"/>
      <c r="OAM32" s="49"/>
      <c r="OAN32" s="49"/>
      <c r="OAP32" s="49"/>
      <c r="OAW32" s="75"/>
      <c r="OBC32" s="49"/>
      <c r="OBD32" s="49"/>
      <c r="OBF32" s="49"/>
      <c r="OBM32" s="75"/>
      <c r="OBS32" s="49"/>
      <c r="OBT32" s="49"/>
      <c r="OBV32" s="49"/>
      <c r="OCC32" s="75"/>
      <c r="OCI32" s="49"/>
      <c r="OCJ32" s="49"/>
      <c r="OCL32" s="49"/>
      <c r="OCS32" s="75"/>
      <c r="OCY32" s="49"/>
      <c r="OCZ32" s="49"/>
      <c r="ODB32" s="49"/>
      <c r="ODI32" s="75"/>
      <c r="ODO32" s="49"/>
      <c r="ODP32" s="49"/>
      <c r="ODR32" s="49"/>
      <c r="ODY32" s="75"/>
      <c r="OEE32" s="49"/>
      <c r="OEF32" s="49"/>
      <c r="OEH32" s="49"/>
      <c r="OEO32" s="75"/>
      <c r="OEU32" s="49"/>
      <c r="OEV32" s="49"/>
      <c r="OEX32" s="49"/>
      <c r="OFE32" s="75"/>
      <c r="OFK32" s="49"/>
      <c r="OFL32" s="49"/>
      <c r="OFN32" s="49"/>
      <c r="OFU32" s="75"/>
      <c r="OGA32" s="49"/>
      <c r="OGB32" s="49"/>
      <c r="OGD32" s="49"/>
      <c r="OGK32" s="75"/>
      <c r="OGQ32" s="49"/>
      <c r="OGR32" s="49"/>
      <c r="OGT32" s="49"/>
      <c r="OHA32" s="75"/>
      <c r="OHG32" s="49"/>
      <c r="OHH32" s="49"/>
      <c r="OHJ32" s="49"/>
      <c r="OHQ32" s="75"/>
      <c r="OHW32" s="49"/>
      <c r="OHX32" s="49"/>
      <c r="OHZ32" s="49"/>
      <c r="OIG32" s="75"/>
      <c r="OIM32" s="49"/>
      <c r="OIN32" s="49"/>
      <c r="OIP32" s="49"/>
      <c r="OIW32" s="75"/>
      <c r="OJC32" s="49"/>
      <c r="OJD32" s="49"/>
      <c r="OJF32" s="49"/>
      <c r="OJM32" s="75"/>
      <c r="OJS32" s="49"/>
      <c r="OJT32" s="49"/>
      <c r="OJV32" s="49"/>
      <c r="OKC32" s="75"/>
      <c r="OKI32" s="49"/>
      <c r="OKJ32" s="49"/>
      <c r="OKL32" s="49"/>
      <c r="OKS32" s="75"/>
      <c r="OKY32" s="49"/>
      <c r="OKZ32" s="49"/>
      <c r="OLB32" s="49"/>
      <c r="OLI32" s="75"/>
      <c r="OLO32" s="49"/>
      <c r="OLP32" s="49"/>
      <c r="OLR32" s="49"/>
      <c r="OLY32" s="75"/>
      <c r="OME32" s="49"/>
      <c r="OMF32" s="49"/>
      <c r="OMH32" s="49"/>
      <c r="OMO32" s="75"/>
      <c r="OMU32" s="49"/>
      <c r="OMV32" s="49"/>
      <c r="OMX32" s="49"/>
      <c r="ONE32" s="75"/>
      <c r="ONK32" s="49"/>
      <c r="ONL32" s="49"/>
      <c r="ONN32" s="49"/>
      <c r="ONU32" s="75"/>
      <c r="OOA32" s="49"/>
      <c r="OOB32" s="49"/>
      <c r="OOD32" s="49"/>
      <c r="OOK32" s="75"/>
      <c r="OOQ32" s="49"/>
      <c r="OOR32" s="49"/>
      <c r="OOT32" s="49"/>
      <c r="OPA32" s="75"/>
      <c r="OPG32" s="49"/>
      <c r="OPH32" s="49"/>
      <c r="OPJ32" s="49"/>
      <c r="OPQ32" s="75"/>
      <c r="OPW32" s="49"/>
      <c r="OPX32" s="49"/>
      <c r="OPZ32" s="49"/>
      <c r="OQG32" s="75"/>
      <c r="OQM32" s="49"/>
      <c r="OQN32" s="49"/>
      <c r="OQP32" s="49"/>
      <c r="OQW32" s="75"/>
      <c r="ORC32" s="49"/>
      <c r="ORD32" s="49"/>
      <c r="ORF32" s="49"/>
      <c r="ORM32" s="75"/>
      <c r="ORS32" s="49"/>
      <c r="ORT32" s="49"/>
      <c r="ORV32" s="49"/>
      <c r="OSC32" s="75"/>
      <c r="OSI32" s="49"/>
      <c r="OSJ32" s="49"/>
      <c r="OSL32" s="49"/>
      <c r="OSS32" s="75"/>
      <c r="OSY32" s="49"/>
      <c r="OSZ32" s="49"/>
      <c r="OTB32" s="49"/>
      <c r="OTI32" s="75"/>
      <c r="OTO32" s="49"/>
      <c r="OTP32" s="49"/>
      <c r="OTR32" s="49"/>
      <c r="OTY32" s="75"/>
      <c r="OUE32" s="49"/>
      <c r="OUF32" s="49"/>
      <c r="OUH32" s="49"/>
      <c r="OUO32" s="75"/>
      <c r="OUU32" s="49"/>
      <c r="OUV32" s="49"/>
      <c r="OUX32" s="49"/>
      <c r="OVE32" s="75"/>
      <c r="OVK32" s="49"/>
      <c r="OVL32" s="49"/>
      <c r="OVN32" s="49"/>
      <c r="OVU32" s="75"/>
      <c r="OWA32" s="49"/>
      <c r="OWB32" s="49"/>
      <c r="OWD32" s="49"/>
      <c r="OWK32" s="75"/>
      <c r="OWQ32" s="49"/>
      <c r="OWR32" s="49"/>
      <c r="OWT32" s="49"/>
      <c r="OXA32" s="75"/>
      <c r="OXG32" s="49"/>
      <c r="OXH32" s="49"/>
      <c r="OXJ32" s="49"/>
      <c r="OXQ32" s="75"/>
      <c r="OXW32" s="49"/>
      <c r="OXX32" s="49"/>
      <c r="OXZ32" s="49"/>
      <c r="OYG32" s="75"/>
      <c r="OYM32" s="49"/>
      <c r="OYN32" s="49"/>
      <c r="OYP32" s="49"/>
      <c r="OYW32" s="75"/>
      <c r="OZC32" s="49"/>
      <c r="OZD32" s="49"/>
      <c r="OZF32" s="49"/>
      <c r="OZM32" s="75"/>
      <c r="OZS32" s="49"/>
      <c r="OZT32" s="49"/>
      <c r="OZV32" s="49"/>
      <c r="PAC32" s="75"/>
      <c r="PAI32" s="49"/>
      <c r="PAJ32" s="49"/>
      <c r="PAL32" s="49"/>
      <c r="PAS32" s="75"/>
      <c r="PAY32" s="49"/>
      <c r="PAZ32" s="49"/>
      <c r="PBB32" s="49"/>
      <c r="PBI32" s="75"/>
      <c r="PBO32" s="49"/>
      <c r="PBP32" s="49"/>
      <c r="PBR32" s="49"/>
      <c r="PBY32" s="75"/>
      <c r="PCE32" s="49"/>
      <c r="PCF32" s="49"/>
      <c r="PCH32" s="49"/>
      <c r="PCO32" s="75"/>
      <c r="PCU32" s="49"/>
      <c r="PCV32" s="49"/>
      <c r="PCX32" s="49"/>
      <c r="PDE32" s="75"/>
      <c r="PDK32" s="49"/>
      <c r="PDL32" s="49"/>
      <c r="PDN32" s="49"/>
      <c r="PDU32" s="75"/>
      <c r="PEA32" s="49"/>
      <c r="PEB32" s="49"/>
      <c r="PED32" s="49"/>
      <c r="PEK32" s="75"/>
      <c r="PEQ32" s="49"/>
      <c r="PER32" s="49"/>
      <c r="PET32" s="49"/>
      <c r="PFA32" s="75"/>
      <c r="PFG32" s="49"/>
      <c r="PFH32" s="49"/>
      <c r="PFJ32" s="49"/>
      <c r="PFQ32" s="75"/>
      <c r="PFW32" s="49"/>
      <c r="PFX32" s="49"/>
      <c r="PFZ32" s="49"/>
      <c r="PGG32" s="75"/>
      <c r="PGM32" s="49"/>
      <c r="PGN32" s="49"/>
      <c r="PGP32" s="49"/>
      <c r="PGW32" s="75"/>
      <c r="PHC32" s="49"/>
      <c r="PHD32" s="49"/>
      <c r="PHF32" s="49"/>
      <c r="PHM32" s="75"/>
      <c r="PHS32" s="49"/>
      <c r="PHT32" s="49"/>
      <c r="PHV32" s="49"/>
      <c r="PIC32" s="75"/>
      <c r="PII32" s="49"/>
      <c r="PIJ32" s="49"/>
      <c r="PIL32" s="49"/>
      <c r="PIS32" s="75"/>
      <c r="PIY32" s="49"/>
      <c r="PIZ32" s="49"/>
      <c r="PJB32" s="49"/>
      <c r="PJI32" s="75"/>
      <c r="PJO32" s="49"/>
      <c r="PJP32" s="49"/>
      <c r="PJR32" s="49"/>
      <c r="PJY32" s="75"/>
      <c r="PKE32" s="49"/>
      <c r="PKF32" s="49"/>
      <c r="PKH32" s="49"/>
      <c r="PKO32" s="75"/>
      <c r="PKU32" s="49"/>
      <c r="PKV32" s="49"/>
      <c r="PKX32" s="49"/>
      <c r="PLE32" s="75"/>
      <c r="PLK32" s="49"/>
      <c r="PLL32" s="49"/>
      <c r="PLN32" s="49"/>
      <c r="PLU32" s="75"/>
      <c r="PMA32" s="49"/>
      <c r="PMB32" s="49"/>
      <c r="PMD32" s="49"/>
      <c r="PMK32" s="75"/>
      <c r="PMQ32" s="49"/>
      <c r="PMR32" s="49"/>
      <c r="PMT32" s="49"/>
      <c r="PNA32" s="75"/>
      <c r="PNG32" s="49"/>
      <c r="PNH32" s="49"/>
      <c r="PNJ32" s="49"/>
      <c r="PNQ32" s="75"/>
      <c r="PNW32" s="49"/>
      <c r="PNX32" s="49"/>
      <c r="PNZ32" s="49"/>
      <c r="POG32" s="75"/>
      <c r="POM32" s="49"/>
      <c r="PON32" s="49"/>
      <c r="POP32" s="49"/>
      <c r="POW32" s="75"/>
      <c r="PPC32" s="49"/>
      <c r="PPD32" s="49"/>
      <c r="PPF32" s="49"/>
      <c r="PPM32" s="75"/>
      <c r="PPS32" s="49"/>
      <c r="PPT32" s="49"/>
      <c r="PPV32" s="49"/>
      <c r="PQC32" s="75"/>
      <c r="PQI32" s="49"/>
      <c r="PQJ32" s="49"/>
      <c r="PQL32" s="49"/>
      <c r="PQS32" s="75"/>
      <c r="PQY32" s="49"/>
      <c r="PQZ32" s="49"/>
      <c r="PRB32" s="49"/>
      <c r="PRI32" s="75"/>
      <c r="PRO32" s="49"/>
      <c r="PRP32" s="49"/>
      <c r="PRR32" s="49"/>
      <c r="PRY32" s="75"/>
      <c r="PSE32" s="49"/>
      <c r="PSF32" s="49"/>
      <c r="PSH32" s="49"/>
      <c r="PSO32" s="75"/>
      <c r="PSU32" s="49"/>
      <c r="PSV32" s="49"/>
      <c r="PSX32" s="49"/>
      <c r="PTE32" s="75"/>
      <c r="PTK32" s="49"/>
      <c r="PTL32" s="49"/>
      <c r="PTN32" s="49"/>
      <c r="PTU32" s="75"/>
      <c r="PUA32" s="49"/>
      <c r="PUB32" s="49"/>
      <c r="PUD32" s="49"/>
      <c r="PUK32" s="75"/>
      <c r="PUQ32" s="49"/>
      <c r="PUR32" s="49"/>
      <c r="PUT32" s="49"/>
      <c r="PVA32" s="75"/>
      <c r="PVG32" s="49"/>
      <c r="PVH32" s="49"/>
      <c r="PVJ32" s="49"/>
      <c r="PVQ32" s="75"/>
      <c r="PVW32" s="49"/>
      <c r="PVX32" s="49"/>
      <c r="PVZ32" s="49"/>
      <c r="PWG32" s="75"/>
      <c r="PWM32" s="49"/>
      <c r="PWN32" s="49"/>
      <c r="PWP32" s="49"/>
      <c r="PWW32" s="75"/>
      <c r="PXC32" s="49"/>
      <c r="PXD32" s="49"/>
      <c r="PXF32" s="49"/>
      <c r="PXM32" s="75"/>
      <c r="PXS32" s="49"/>
      <c r="PXT32" s="49"/>
      <c r="PXV32" s="49"/>
      <c r="PYC32" s="75"/>
      <c r="PYI32" s="49"/>
      <c r="PYJ32" s="49"/>
      <c r="PYL32" s="49"/>
      <c r="PYS32" s="75"/>
      <c r="PYY32" s="49"/>
      <c r="PYZ32" s="49"/>
      <c r="PZB32" s="49"/>
      <c r="PZI32" s="75"/>
      <c r="PZO32" s="49"/>
      <c r="PZP32" s="49"/>
      <c r="PZR32" s="49"/>
      <c r="PZY32" s="75"/>
      <c r="QAE32" s="49"/>
      <c r="QAF32" s="49"/>
      <c r="QAH32" s="49"/>
      <c r="QAO32" s="75"/>
      <c r="QAU32" s="49"/>
      <c r="QAV32" s="49"/>
      <c r="QAX32" s="49"/>
      <c r="QBE32" s="75"/>
      <c r="QBK32" s="49"/>
      <c r="QBL32" s="49"/>
      <c r="QBN32" s="49"/>
      <c r="QBU32" s="75"/>
      <c r="QCA32" s="49"/>
      <c r="QCB32" s="49"/>
      <c r="QCD32" s="49"/>
      <c r="QCK32" s="75"/>
      <c r="QCQ32" s="49"/>
      <c r="QCR32" s="49"/>
      <c r="QCT32" s="49"/>
      <c r="QDA32" s="75"/>
      <c r="QDG32" s="49"/>
      <c r="QDH32" s="49"/>
      <c r="QDJ32" s="49"/>
      <c r="QDQ32" s="75"/>
      <c r="QDW32" s="49"/>
      <c r="QDX32" s="49"/>
      <c r="QDZ32" s="49"/>
      <c r="QEG32" s="75"/>
      <c r="QEM32" s="49"/>
      <c r="QEN32" s="49"/>
      <c r="QEP32" s="49"/>
      <c r="QEW32" s="75"/>
      <c r="QFC32" s="49"/>
      <c r="QFD32" s="49"/>
      <c r="QFF32" s="49"/>
      <c r="QFM32" s="75"/>
      <c r="QFS32" s="49"/>
      <c r="QFT32" s="49"/>
      <c r="QFV32" s="49"/>
      <c r="QGC32" s="75"/>
      <c r="QGI32" s="49"/>
      <c r="QGJ32" s="49"/>
      <c r="QGL32" s="49"/>
      <c r="QGS32" s="75"/>
      <c r="QGY32" s="49"/>
      <c r="QGZ32" s="49"/>
      <c r="QHB32" s="49"/>
      <c r="QHI32" s="75"/>
      <c r="QHO32" s="49"/>
      <c r="QHP32" s="49"/>
      <c r="QHR32" s="49"/>
      <c r="QHY32" s="75"/>
      <c r="QIE32" s="49"/>
      <c r="QIF32" s="49"/>
      <c r="QIH32" s="49"/>
      <c r="QIO32" s="75"/>
      <c r="QIU32" s="49"/>
      <c r="QIV32" s="49"/>
      <c r="QIX32" s="49"/>
      <c r="QJE32" s="75"/>
      <c r="QJK32" s="49"/>
      <c r="QJL32" s="49"/>
      <c r="QJN32" s="49"/>
      <c r="QJU32" s="75"/>
      <c r="QKA32" s="49"/>
      <c r="QKB32" s="49"/>
      <c r="QKD32" s="49"/>
      <c r="QKK32" s="75"/>
      <c r="QKQ32" s="49"/>
      <c r="QKR32" s="49"/>
      <c r="QKT32" s="49"/>
      <c r="QLA32" s="75"/>
      <c r="QLG32" s="49"/>
      <c r="QLH32" s="49"/>
      <c r="QLJ32" s="49"/>
      <c r="QLQ32" s="75"/>
      <c r="QLW32" s="49"/>
      <c r="QLX32" s="49"/>
      <c r="QLZ32" s="49"/>
      <c r="QMG32" s="75"/>
      <c r="QMM32" s="49"/>
      <c r="QMN32" s="49"/>
      <c r="QMP32" s="49"/>
      <c r="QMW32" s="75"/>
      <c r="QNC32" s="49"/>
      <c r="QND32" s="49"/>
      <c r="QNF32" s="49"/>
      <c r="QNM32" s="75"/>
      <c r="QNS32" s="49"/>
      <c r="QNT32" s="49"/>
      <c r="QNV32" s="49"/>
      <c r="QOC32" s="75"/>
      <c r="QOI32" s="49"/>
      <c r="QOJ32" s="49"/>
      <c r="QOL32" s="49"/>
      <c r="QOS32" s="75"/>
      <c r="QOY32" s="49"/>
      <c r="QOZ32" s="49"/>
      <c r="QPB32" s="49"/>
      <c r="QPI32" s="75"/>
      <c r="QPO32" s="49"/>
      <c r="QPP32" s="49"/>
      <c r="QPR32" s="49"/>
      <c r="QPY32" s="75"/>
      <c r="QQE32" s="49"/>
      <c r="QQF32" s="49"/>
      <c r="QQH32" s="49"/>
      <c r="QQO32" s="75"/>
      <c r="QQU32" s="49"/>
      <c r="QQV32" s="49"/>
      <c r="QQX32" s="49"/>
      <c r="QRE32" s="75"/>
      <c r="QRK32" s="49"/>
      <c r="QRL32" s="49"/>
      <c r="QRN32" s="49"/>
      <c r="QRU32" s="75"/>
      <c r="QSA32" s="49"/>
      <c r="QSB32" s="49"/>
      <c r="QSD32" s="49"/>
      <c r="QSK32" s="75"/>
      <c r="QSQ32" s="49"/>
      <c r="QSR32" s="49"/>
      <c r="QST32" s="49"/>
      <c r="QTA32" s="75"/>
      <c r="QTG32" s="49"/>
      <c r="QTH32" s="49"/>
      <c r="QTJ32" s="49"/>
      <c r="QTQ32" s="75"/>
      <c r="QTW32" s="49"/>
      <c r="QTX32" s="49"/>
      <c r="QTZ32" s="49"/>
      <c r="QUG32" s="75"/>
      <c r="QUM32" s="49"/>
      <c r="QUN32" s="49"/>
      <c r="QUP32" s="49"/>
      <c r="QUW32" s="75"/>
      <c r="QVC32" s="49"/>
      <c r="QVD32" s="49"/>
      <c r="QVF32" s="49"/>
      <c r="QVM32" s="75"/>
      <c r="QVS32" s="49"/>
      <c r="QVT32" s="49"/>
      <c r="QVV32" s="49"/>
      <c r="QWC32" s="75"/>
      <c r="QWI32" s="49"/>
      <c r="QWJ32" s="49"/>
      <c r="QWL32" s="49"/>
      <c r="QWS32" s="75"/>
      <c r="QWY32" s="49"/>
      <c r="QWZ32" s="49"/>
      <c r="QXB32" s="49"/>
      <c r="QXI32" s="75"/>
      <c r="QXO32" s="49"/>
      <c r="QXP32" s="49"/>
      <c r="QXR32" s="49"/>
      <c r="QXY32" s="75"/>
      <c r="QYE32" s="49"/>
      <c r="QYF32" s="49"/>
      <c r="QYH32" s="49"/>
      <c r="QYO32" s="75"/>
      <c r="QYU32" s="49"/>
      <c r="QYV32" s="49"/>
      <c r="QYX32" s="49"/>
      <c r="QZE32" s="75"/>
      <c r="QZK32" s="49"/>
      <c r="QZL32" s="49"/>
      <c r="QZN32" s="49"/>
      <c r="QZU32" s="75"/>
      <c r="RAA32" s="49"/>
      <c r="RAB32" s="49"/>
      <c r="RAD32" s="49"/>
      <c r="RAK32" s="75"/>
      <c r="RAQ32" s="49"/>
      <c r="RAR32" s="49"/>
      <c r="RAT32" s="49"/>
      <c r="RBA32" s="75"/>
      <c r="RBG32" s="49"/>
      <c r="RBH32" s="49"/>
      <c r="RBJ32" s="49"/>
      <c r="RBQ32" s="75"/>
      <c r="RBW32" s="49"/>
      <c r="RBX32" s="49"/>
      <c r="RBZ32" s="49"/>
      <c r="RCG32" s="75"/>
      <c r="RCM32" s="49"/>
      <c r="RCN32" s="49"/>
      <c r="RCP32" s="49"/>
      <c r="RCW32" s="75"/>
      <c r="RDC32" s="49"/>
      <c r="RDD32" s="49"/>
      <c r="RDF32" s="49"/>
      <c r="RDM32" s="75"/>
      <c r="RDS32" s="49"/>
      <c r="RDT32" s="49"/>
      <c r="RDV32" s="49"/>
      <c r="REC32" s="75"/>
      <c r="REI32" s="49"/>
      <c r="REJ32" s="49"/>
      <c r="REL32" s="49"/>
      <c r="RES32" s="75"/>
      <c r="REY32" s="49"/>
      <c r="REZ32" s="49"/>
      <c r="RFB32" s="49"/>
      <c r="RFI32" s="75"/>
      <c r="RFO32" s="49"/>
      <c r="RFP32" s="49"/>
      <c r="RFR32" s="49"/>
      <c r="RFY32" s="75"/>
      <c r="RGE32" s="49"/>
      <c r="RGF32" s="49"/>
      <c r="RGH32" s="49"/>
      <c r="RGO32" s="75"/>
      <c r="RGU32" s="49"/>
      <c r="RGV32" s="49"/>
      <c r="RGX32" s="49"/>
      <c r="RHE32" s="75"/>
      <c r="RHK32" s="49"/>
      <c r="RHL32" s="49"/>
      <c r="RHN32" s="49"/>
      <c r="RHU32" s="75"/>
      <c r="RIA32" s="49"/>
      <c r="RIB32" s="49"/>
      <c r="RID32" s="49"/>
      <c r="RIK32" s="75"/>
      <c r="RIQ32" s="49"/>
      <c r="RIR32" s="49"/>
      <c r="RIT32" s="49"/>
      <c r="RJA32" s="75"/>
      <c r="RJG32" s="49"/>
      <c r="RJH32" s="49"/>
      <c r="RJJ32" s="49"/>
      <c r="RJQ32" s="75"/>
      <c r="RJW32" s="49"/>
      <c r="RJX32" s="49"/>
      <c r="RJZ32" s="49"/>
      <c r="RKG32" s="75"/>
      <c r="RKM32" s="49"/>
      <c r="RKN32" s="49"/>
      <c r="RKP32" s="49"/>
      <c r="RKW32" s="75"/>
      <c r="RLC32" s="49"/>
      <c r="RLD32" s="49"/>
      <c r="RLF32" s="49"/>
      <c r="RLM32" s="75"/>
      <c r="RLS32" s="49"/>
      <c r="RLT32" s="49"/>
      <c r="RLV32" s="49"/>
      <c r="RMC32" s="75"/>
      <c r="RMI32" s="49"/>
      <c r="RMJ32" s="49"/>
      <c r="RML32" s="49"/>
      <c r="RMS32" s="75"/>
      <c r="RMY32" s="49"/>
      <c r="RMZ32" s="49"/>
      <c r="RNB32" s="49"/>
      <c r="RNI32" s="75"/>
      <c r="RNO32" s="49"/>
      <c r="RNP32" s="49"/>
      <c r="RNR32" s="49"/>
      <c r="RNY32" s="75"/>
      <c r="ROE32" s="49"/>
      <c r="ROF32" s="49"/>
      <c r="ROH32" s="49"/>
      <c r="ROO32" s="75"/>
      <c r="ROU32" s="49"/>
      <c r="ROV32" s="49"/>
      <c r="ROX32" s="49"/>
      <c r="RPE32" s="75"/>
      <c r="RPK32" s="49"/>
      <c r="RPL32" s="49"/>
      <c r="RPN32" s="49"/>
      <c r="RPU32" s="75"/>
      <c r="RQA32" s="49"/>
      <c r="RQB32" s="49"/>
      <c r="RQD32" s="49"/>
      <c r="RQK32" s="75"/>
      <c r="RQQ32" s="49"/>
      <c r="RQR32" s="49"/>
      <c r="RQT32" s="49"/>
      <c r="RRA32" s="75"/>
      <c r="RRG32" s="49"/>
      <c r="RRH32" s="49"/>
      <c r="RRJ32" s="49"/>
      <c r="RRQ32" s="75"/>
      <c r="RRW32" s="49"/>
      <c r="RRX32" s="49"/>
      <c r="RRZ32" s="49"/>
      <c r="RSG32" s="75"/>
      <c r="RSM32" s="49"/>
      <c r="RSN32" s="49"/>
      <c r="RSP32" s="49"/>
      <c r="RSW32" s="75"/>
      <c r="RTC32" s="49"/>
      <c r="RTD32" s="49"/>
      <c r="RTF32" s="49"/>
      <c r="RTM32" s="75"/>
      <c r="RTS32" s="49"/>
      <c r="RTT32" s="49"/>
      <c r="RTV32" s="49"/>
      <c r="RUC32" s="75"/>
      <c r="RUI32" s="49"/>
      <c r="RUJ32" s="49"/>
      <c r="RUL32" s="49"/>
      <c r="RUS32" s="75"/>
      <c r="RUY32" s="49"/>
      <c r="RUZ32" s="49"/>
      <c r="RVB32" s="49"/>
      <c r="RVI32" s="75"/>
      <c r="RVO32" s="49"/>
      <c r="RVP32" s="49"/>
      <c r="RVR32" s="49"/>
      <c r="RVY32" s="75"/>
      <c r="RWE32" s="49"/>
      <c r="RWF32" s="49"/>
      <c r="RWH32" s="49"/>
      <c r="RWO32" s="75"/>
      <c r="RWU32" s="49"/>
      <c r="RWV32" s="49"/>
      <c r="RWX32" s="49"/>
      <c r="RXE32" s="75"/>
      <c r="RXK32" s="49"/>
      <c r="RXL32" s="49"/>
      <c r="RXN32" s="49"/>
      <c r="RXU32" s="75"/>
      <c r="RYA32" s="49"/>
      <c r="RYB32" s="49"/>
      <c r="RYD32" s="49"/>
      <c r="RYK32" s="75"/>
      <c r="RYQ32" s="49"/>
      <c r="RYR32" s="49"/>
      <c r="RYT32" s="49"/>
      <c r="RZA32" s="75"/>
      <c r="RZG32" s="49"/>
      <c r="RZH32" s="49"/>
      <c r="RZJ32" s="49"/>
      <c r="RZQ32" s="75"/>
      <c r="RZW32" s="49"/>
      <c r="RZX32" s="49"/>
      <c r="RZZ32" s="49"/>
      <c r="SAG32" s="75"/>
      <c r="SAM32" s="49"/>
      <c r="SAN32" s="49"/>
      <c r="SAP32" s="49"/>
      <c r="SAW32" s="75"/>
      <c r="SBC32" s="49"/>
      <c r="SBD32" s="49"/>
      <c r="SBF32" s="49"/>
      <c r="SBM32" s="75"/>
      <c r="SBS32" s="49"/>
      <c r="SBT32" s="49"/>
      <c r="SBV32" s="49"/>
      <c r="SCC32" s="75"/>
      <c r="SCI32" s="49"/>
      <c r="SCJ32" s="49"/>
      <c r="SCL32" s="49"/>
      <c r="SCS32" s="75"/>
      <c r="SCY32" s="49"/>
      <c r="SCZ32" s="49"/>
      <c r="SDB32" s="49"/>
      <c r="SDI32" s="75"/>
      <c r="SDO32" s="49"/>
      <c r="SDP32" s="49"/>
      <c r="SDR32" s="49"/>
      <c r="SDY32" s="75"/>
      <c r="SEE32" s="49"/>
      <c r="SEF32" s="49"/>
      <c r="SEH32" s="49"/>
      <c r="SEO32" s="75"/>
      <c r="SEU32" s="49"/>
      <c r="SEV32" s="49"/>
      <c r="SEX32" s="49"/>
      <c r="SFE32" s="75"/>
      <c r="SFK32" s="49"/>
      <c r="SFL32" s="49"/>
      <c r="SFN32" s="49"/>
      <c r="SFU32" s="75"/>
      <c r="SGA32" s="49"/>
      <c r="SGB32" s="49"/>
      <c r="SGD32" s="49"/>
      <c r="SGK32" s="75"/>
      <c r="SGQ32" s="49"/>
      <c r="SGR32" s="49"/>
      <c r="SGT32" s="49"/>
      <c r="SHA32" s="75"/>
      <c r="SHG32" s="49"/>
      <c r="SHH32" s="49"/>
      <c r="SHJ32" s="49"/>
      <c r="SHQ32" s="75"/>
      <c r="SHW32" s="49"/>
      <c r="SHX32" s="49"/>
      <c r="SHZ32" s="49"/>
      <c r="SIG32" s="75"/>
      <c r="SIM32" s="49"/>
      <c r="SIN32" s="49"/>
      <c r="SIP32" s="49"/>
      <c r="SIW32" s="75"/>
      <c r="SJC32" s="49"/>
      <c r="SJD32" s="49"/>
      <c r="SJF32" s="49"/>
      <c r="SJM32" s="75"/>
      <c r="SJS32" s="49"/>
      <c r="SJT32" s="49"/>
      <c r="SJV32" s="49"/>
      <c r="SKC32" s="75"/>
      <c r="SKI32" s="49"/>
      <c r="SKJ32" s="49"/>
      <c r="SKL32" s="49"/>
      <c r="SKS32" s="75"/>
      <c r="SKY32" s="49"/>
      <c r="SKZ32" s="49"/>
      <c r="SLB32" s="49"/>
      <c r="SLI32" s="75"/>
      <c r="SLO32" s="49"/>
      <c r="SLP32" s="49"/>
      <c r="SLR32" s="49"/>
      <c r="SLY32" s="75"/>
      <c r="SME32" s="49"/>
      <c r="SMF32" s="49"/>
      <c r="SMH32" s="49"/>
      <c r="SMO32" s="75"/>
      <c r="SMU32" s="49"/>
      <c r="SMV32" s="49"/>
      <c r="SMX32" s="49"/>
      <c r="SNE32" s="75"/>
      <c r="SNK32" s="49"/>
      <c r="SNL32" s="49"/>
      <c r="SNN32" s="49"/>
      <c r="SNU32" s="75"/>
      <c r="SOA32" s="49"/>
      <c r="SOB32" s="49"/>
      <c r="SOD32" s="49"/>
      <c r="SOK32" s="75"/>
      <c r="SOQ32" s="49"/>
      <c r="SOR32" s="49"/>
      <c r="SOT32" s="49"/>
      <c r="SPA32" s="75"/>
      <c r="SPG32" s="49"/>
      <c r="SPH32" s="49"/>
      <c r="SPJ32" s="49"/>
      <c r="SPQ32" s="75"/>
      <c r="SPW32" s="49"/>
      <c r="SPX32" s="49"/>
      <c r="SPZ32" s="49"/>
      <c r="SQG32" s="75"/>
      <c r="SQM32" s="49"/>
      <c r="SQN32" s="49"/>
      <c r="SQP32" s="49"/>
      <c r="SQW32" s="75"/>
      <c r="SRC32" s="49"/>
      <c r="SRD32" s="49"/>
      <c r="SRF32" s="49"/>
      <c r="SRM32" s="75"/>
      <c r="SRS32" s="49"/>
      <c r="SRT32" s="49"/>
      <c r="SRV32" s="49"/>
      <c r="SSC32" s="75"/>
      <c r="SSI32" s="49"/>
      <c r="SSJ32" s="49"/>
      <c r="SSL32" s="49"/>
      <c r="SSS32" s="75"/>
      <c r="SSY32" s="49"/>
      <c r="SSZ32" s="49"/>
      <c r="STB32" s="49"/>
      <c r="STI32" s="75"/>
      <c r="STO32" s="49"/>
      <c r="STP32" s="49"/>
      <c r="STR32" s="49"/>
      <c r="STY32" s="75"/>
      <c r="SUE32" s="49"/>
      <c r="SUF32" s="49"/>
      <c r="SUH32" s="49"/>
      <c r="SUO32" s="75"/>
      <c r="SUU32" s="49"/>
      <c r="SUV32" s="49"/>
      <c r="SUX32" s="49"/>
      <c r="SVE32" s="75"/>
      <c r="SVK32" s="49"/>
      <c r="SVL32" s="49"/>
      <c r="SVN32" s="49"/>
      <c r="SVU32" s="75"/>
      <c r="SWA32" s="49"/>
      <c r="SWB32" s="49"/>
      <c r="SWD32" s="49"/>
      <c r="SWK32" s="75"/>
      <c r="SWQ32" s="49"/>
      <c r="SWR32" s="49"/>
      <c r="SWT32" s="49"/>
      <c r="SXA32" s="75"/>
      <c r="SXG32" s="49"/>
      <c r="SXH32" s="49"/>
      <c r="SXJ32" s="49"/>
      <c r="SXQ32" s="75"/>
      <c r="SXW32" s="49"/>
      <c r="SXX32" s="49"/>
      <c r="SXZ32" s="49"/>
      <c r="SYG32" s="75"/>
      <c r="SYM32" s="49"/>
      <c r="SYN32" s="49"/>
      <c r="SYP32" s="49"/>
      <c r="SYW32" s="75"/>
      <c r="SZC32" s="49"/>
      <c r="SZD32" s="49"/>
      <c r="SZF32" s="49"/>
      <c r="SZM32" s="75"/>
      <c r="SZS32" s="49"/>
      <c r="SZT32" s="49"/>
      <c r="SZV32" s="49"/>
      <c r="TAC32" s="75"/>
      <c r="TAI32" s="49"/>
      <c r="TAJ32" s="49"/>
      <c r="TAL32" s="49"/>
      <c r="TAS32" s="75"/>
      <c r="TAY32" s="49"/>
      <c r="TAZ32" s="49"/>
      <c r="TBB32" s="49"/>
      <c r="TBI32" s="75"/>
      <c r="TBO32" s="49"/>
      <c r="TBP32" s="49"/>
      <c r="TBR32" s="49"/>
      <c r="TBY32" s="75"/>
      <c r="TCE32" s="49"/>
      <c r="TCF32" s="49"/>
      <c r="TCH32" s="49"/>
      <c r="TCO32" s="75"/>
      <c r="TCU32" s="49"/>
      <c r="TCV32" s="49"/>
      <c r="TCX32" s="49"/>
      <c r="TDE32" s="75"/>
      <c r="TDK32" s="49"/>
      <c r="TDL32" s="49"/>
      <c r="TDN32" s="49"/>
      <c r="TDU32" s="75"/>
      <c r="TEA32" s="49"/>
      <c r="TEB32" s="49"/>
      <c r="TED32" s="49"/>
      <c r="TEK32" s="75"/>
      <c r="TEQ32" s="49"/>
      <c r="TER32" s="49"/>
      <c r="TET32" s="49"/>
      <c r="TFA32" s="75"/>
      <c r="TFG32" s="49"/>
      <c r="TFH32" s="49"/>
      <c r="TFJ32" s="49"/>
      <c r="TFQ32" s="75"/>
      <c r="TFW32" s="49"/>
      <c r="TFX32" s="49"/>
      <c r="TFZ32" s="49"/>
      <c r="TGG32" s="75"/>
      <c r="TGM32" s="49"/>
      <c r="TGN32" s="49"/>
      <c r="TGP32" s="49"/>
      <c r="TGW32" s="75"/>
      <c r="THC32" s="49"/>
      <c r="THD32" s="49"/>
      <c r="THF32" s="49"/>
      <c r="THM32" s="75"/>
      <c r="THS32" s="49"/>
      <c r="THT32" s="49"/>
      <c r="THV32" s="49"/>
      <c r="TIC32" s="75"/>
      <c r="TII32" s="49"/>
      <c r="TIJ32" s="49"/>
      <c r="TIL32" s="49"/>
      <c r="TIS32" s="75"/>
      <c r="TIY32" s="49"/>
      <c r="TIZ32" s="49"/>
      <c r="TJB32" s="49"/>
      <c r="TJI32" s="75"/>
      <c r="TJO32" s="49"/>
      <c r="TJP32" s="49"/>
      <c r="TJR32" s="49"/>
      <c r="TJY32" s="75"/>
      <c r="TKE32" s="49"/>
      <c r="TKF32" s="49"/>
      <c r="TKH32" s="49"/>
      <c r="TKO32" s="75"/>
      <c r="TKU32" s="49"/>
      <c r="TKV32" s="49"/>
      <c r="TKX32" s="49"/>
      <c r="TLE32" s="75"/>
      <c r="TLK32" s="49"/>
      <c r="TLL32" s="49"/>
      <c r="TLN32" s="49"/>
      <c r="TLU32" s="75"/>
      <c r="TMA32" s="49"/>
      <c r="TMB32" s="49"/>
      <c r="TMD32" s="49"/>
      <c r="TMK32" s="75"/>
      <c r="TMQ32" s="49"/>
      <c r="TMR32" s="49"/>
      <c r="TMT32" s="49"/>
      <c r="TNA32" s="75"/>
      <c r="TNG32" s="49"/>
      <c r="TNH32" s="49"/>
      <c r="TNJ32" s="49"/>
      <c r="TNQ32" s="75"/>
      <c r="TNW32" s="49"/>
      <c r="TNX32" s="49"/>
      <c r="TNZ32" s="49"/>
      <c r="TOG32" s="75"/>
      <c r="TOM32" s="49"/>
      <c r="TON32" s="49"/>
      <c r="TOP32" s="49"/>
      <c r="TOW32" s="75"/>
      <c r="TPC32" s="49"/>
      <c r="TPD32" s="49"/>
      <c r="TPF32" s="49"/>
      <c r="TPM32" s="75"/>
      <c r="TPS32" s="49"/>
      <c r="TPT32" s="49"/>
      <c r="TPV32" s="49"/>
      <c r="TQC32" s="75"/>
      <c r="TQI32" s="49"/>
      <c r="TQJ32" s="49"/>
      <c r="TQL32" s="49"/>
      <c r="TQS32" s="75"/>
      <c r="TQY32" s="49"/>
      <c r="TQZ32" s="49"/>
      <c r="TRB32" s="49"/>
      <c r="TRI32" s="75"/>
      <c r="TRO32" s="49"/>
      <c r="TRP32" s="49"/>
      <c r="TRR32" s="49"/>
      <c r="TRY32" s="75"/>
      <c r="TSE32" s="49"/>
      <c r="TSF32" s="49"/>
      <c r="TSH32" s="49"/>
      <c r="TSO32" s="75"/>
      <c r="TSU32" s="49"/>
      <c r="TSV32" s="49"/>
      <c r="TSX32" s="49"/>
      <c r="TTE32" s="75"/>
      <c r="TTK32" s="49"/>
      <c r="TTL32" s="49"/>
      <c r="TTN32" s="49"/>
      <c r="TTU32" s="75"/>
      <c r="TUA32" s="49"/>
      <c r="TUB32" s="49"/>
      <c r="TUD32" s="49"/>
      <c r="TUK32" s="75"/>
      <c r="TUQ32" s="49"/>
      <c r="TUR32" s="49"/>
      <c r="TUT32" s="49"/>
      <c r="TVA32" s="75"/>
      <c r="TVG32" s="49"/>
      <c r="TVH32" s="49"/>
      <c r="TVJ32" s="49"/>
      <c r="TVQ32" s="75"/>
      <c r="TVW32" s="49"/>
      <c r="TVX32" s="49"/>
      <c r="TVZ32" s="49"/>
      <c r="TWG32" s="75"/>
      <c r="TWM32" s="49"/>
      <c r="TWN32" s="49"/>
      <c r="TWP32" s="49"/>
      <c r="TWW32" s="75"/>
      <c r="TXC32" s="49"/>
      <c r="TXD32" s="49"/>
      <c r="TXF32" s="49"/>
      <c r="TXM32" s="75"/>
      <c r="TXS32" s="49"/>
      <c r="TXT32" s="49"/>
      <c r="TXV32" s="49"/>
      <c r="TYC32" s="75"/>
      <c r="TYI32" s="49"/>
      <c r="TYJ32" s="49"/>
      <c r="TYL32" s="49"/>
      <c r="TYS32" s="75"/>
      <c r="TYY32" s="49"/>
      <c r="TYZ32" s="49"/>
      <c r="TZB32" s="49"/>
      <c r="TZI32" s="75"/>
      <c r="TZO32" s="49"/>
      <c r="TZP32" s="49"/>
      <c r="TZR32" s="49"/>
      <c r="TZY32" s="75"/>
      <c r="UAE32" s="49"/>
      <c r="UAF32" s="49"/>
      <c r="UAH32" s="49"/>
      <c r="UAO32" s="75"/>
      <c r="UAU32" s="49"/>
      <c r="UAV32" s="49"/>
      <c r="UAX32" s="49"/>
      <c r="UBE32" s="75"/>
      <c r="UBK32" s="49"/>
      <c r="UBL32" s="49"/>
      <c r="UBN32" s="49"/>
      <c r="UBU32" s="75"/>
      <c r="UCA32" s="49"/>
      <c r="UCB32" s="49"/>
      <c r="UCD32" s="49"/>
      <c r="UCK32" s="75"/>
      <c r="UCQ32" s="49"/>
      <c r="UCR32" s="49"/>
      <c r="UCT32" s="49"/>
      <c r="UDA32" s="75"/>
      <c r="UDG32" s="49"/>
      <c r="UDH32" s="49"/>
      <c r="UDJ32" s="49"/>
      <c r="UDQ32" s="75"/>
      <c r="UDW32" s="49"/>
      <c r="UDX32" s="49"/>
      <c r="UDZ32" s="49"/>
      <c r="UEG32" s="75"/>
      <c r="UEM32" s="49"/>
      <c r="UEN32" s="49"/>
      <c r="UEP32" s="49"/>
      <c r="UEW32" s="75"/>
      <c r="UFC32" s="49"/>
      <c r="UFD32" s="49"/>
      <c r="UFF32" s="49"/>
      <c r="UFM32" s="75"/>
      <c r="UFS32" s="49"/>
      <c r="UFT32" s="49"/>
      <c r="UFV32" s="49"/>
      <c r="UGC32" s="75"/>
      <c r="UGI32" s="49"/>
      <c r="UGJ32" s="49"/>
      <c r="UGL32" s="49"/>
      <c r="UGS32" s="75"/>
      <c r="UGY32" s="49"/>
      <c r="UGZ32" s="49"/>
      <c r="UHB32" s="49"/>
      <c r="UHI32" s="75"/>
      <c r="UHO32" s="49"/>
      <c r="UHP32" s="49"/>
      <c r="UHR32" s="49"/>
      <c r="UHY32" s="75"/>
      <c r="UIE32" s="49"/>
      <c r="UIF32" s="49"/>
      <c r="UIH32" s="49"/>
      <c r="UIO32" s="75"/>
      <c r="UIU32" s="49"/>
      <c r="UIV32" s="49"/>
      <c r="UIX32" s="49"/>
      <c r="UJE32" s="75"/>
      <c r="UJK32" s="49"/>
      <c r="UJL32" s="49"/>
      <c r="UJN32" s="49"/>
      <c r="UJU32" s="75"/>
      <c r="UKA32" s="49"/>
      <c r="UKB32" s="49"/>
      <c r="UKD32" s="49"/>
      <c r="UKK32" s="75"/>
      <c r="UKQ32" s="49"/>
      <c r="UKR32" s="49"/>
      <c r="UKT32" s="49"/>
      <c r="ULA32" s="75"/>
      <c r="ULG32" s="49"/>
      <c r="ULH32" s="49"/>
      <c r="ULJ32" s="49"/>
      <c r="ULQ32" s="75"/>
      <c r="ULW32" s="49"/>
      <c r="ULX32" s="49"/>
      <c r="ULZ32" s="49"/>
      <c r="UMG32" s="75"/>
      <c r="UMM32" s="49"/>
      <c r="UMN32" s="49"/>
      <c r="UMP32" s="49"/>
      <c r="UMW32" s="75"/>
      <c r="UNC32" s="49"/>
      <c r="UND32" s="49"/>
      <c r="UNF32" s="49"/>
      <c r="UNM32" s="75"/>
      <c r="UNS32" s="49"/>
      <c r="UNT32" s="49"/>
      <c r="UNV32" s="49"/>
      <c r="UOC32" s="75"/>
      <c r="UOI32" s="49"/>
      <c r="UOJ32" s="49"/>
      <c r="UOL32" s="49"/>
      <c r="UOS32" s="75"/>
      <c r="UOY32" s="49"/>
      <c r="UOZ32" s="49"/>
      <c r="UPB32" s="49"/>
      <c r="UPI32" s="75"/>
      <c r="UPO32" s="49"/>
      <c r="UPP32" s="49"/>
      <c r="UPR32" s="49"/>
      <c r="UPY32" s="75"/>
      <c r="UQE32" s="49"/>
      <c r="UQF32" s="49"/>
      <c r="UQH32" s="49"/>
      <c r="UQO32" s="75"/>
      <c r="UQU32" s="49"/>
      <c r="UQV32" s="49"/>
      <c r="UQX32" s="49"/>
      <c r="URE32" s="75"/>
      <c r="URK32" s="49"/>
      <c r="URL32" s="49"/>
      <c r="URN32" s="49"/>
      <c r="URU32" s="75"/>
      <c r="USA32" s="49"/>
      <c r="USB32" s="49"/>
      <c r="USD32" s="49"/>
      <c r="USK32" s="75"/>
      <c r="USQ32" s="49"/>
      <c r="USR32" s="49"/>
      <c r="UST32" s="49"/>
      <c r="UTA32" s="75"/>
      <c r="UTG32" s="49"/>
      <c r="UTH32" s="49"/>
      <c r="UTJ32" s="49"/>
      <c r="UTQ32" s="75"/>
      <c r="UTW32" s="49"/>
      <c r="UTX32" s="49"/>
      <c r="UTZ32" s="49"/>
      <c r="UUG32" s="75"/>
      <c r="UUM32" s="49"/>
      <c r="UUN32" s="49"/>
      <c r="UUP32" s="49"/>
      <c r="UUW32" s="75"/>
      <c r="UVC32" s="49"/>
      <c r="UVD32" s="49"/>
      <c r="UVF32" s="49"/>
      <c r="UVM32" s="75"/>
      <c r="UVS32" s="49"/>
      <c r="UVT32" s="49"/>
      <c r="UVV32" s="49"/>
      <c r="UWC32" s="75"/>
      <c r="UWI32" s="49"/>
      <c r="UWJ32" s="49"/>
      <c r="UWL32" s="49"/>
      <c r="UWS32" s="75"/>
      <c r="UWY32" s="49"/>
      <c r="UWZ32" s="49"/>
      <c r="UXB32" s="49"/>
      <c r="UXI32" s="75"/>
      <c r="UXO32" s="49"/>
      <c r="UXP32" s="49"/>
      <c r="UXR32" s="49"/>
      <c r="UXY32" s="75"/>
      <c r="UYE32" s="49"/>
      <c r="UYF32" s="49"/>
      <c r="UYH32" s="49"/>
      <c r="UYO32" s="75"/>
      <c r="UYU32" s="49"/>
      <c r="UYV32" s="49"/>
      <c r="UYX32" s="49"/>
      <c r="UZE32" s="75"/>
      <c r="UZK32" s="49"/>
      <c r="UZL32" s="49"/>
      <c r="UZN32" s="49"/>
      <c r="UZU32" s="75"/>
      <c r="VAA32" s="49"/>
      <c r="VAB32" s="49"/>
      <c r="VAD32" s="49"/>
      <c r="VAK32" s="75"/>
      <c r="VAQ32" s="49"/>
      <c r="VAR32" s="49"/>
      <c r="VAT32" s="49"/>
      <c r="VBA32" s="75"/>
      <c r="VBG32" s="49"/>
      <c r="VBH32" s="49"/>
      <c r="VBJ32" s="49"/>
      <c r="VBQ32" s="75"/>
      <c r="VBW32" s="49"/>
      <c r="VBX32" s="49"/>
      <c r="VBZ32" s="49"/>
      <c r="VCG32" s="75"/>
      <c r="VCM32" s="49"/>
      <c r="VCN32" s="49"/>
      <c r="VCP32" s="49"/>
      <c r="VCW32" s="75"/>
      <c r="VDC32" s="49"/>
      <c r="VDD32" s="49"/>
      <c r="VDF32" s="49"/>
      <c r="VDM32" s="75"/>
      <c r="VDS32" s="49"/>
      <c r="VDT32" s="49"/>
      <c r="VDV32" s="49"/>
      <c r="VEC32" s="75"/>
      <c r="VEI32" s="49"/>
      <c r="VEJ32" s="49"/>
      <c r="VEL32" s="49"/>
      <c r="VES32" s="75"/>
      <c r="VEY32" s="49"/>
      <c r="VEZ32" s="49"/>
      <c r="VFB32" s="49"/>
      <c r="VFI32" s="75"/>
      <c r="VFO32" s="49"/>
      <c r="VFP32" s="49"/>
      <c r="VFR32" s="49"/>
      <c r="VFY32" s="75"/>
      <c r="VGE32" s="49"/>
      <c r="VGF32" s="49"/>
      <c r="VGH32" s="49"/>
      <c r="VGO32" s="75"/>
      <c r="VGU32" s="49"/>
      <c r="VGV32" s="49"/>
      <c r="VGX32" s="49"/>
      <c r="VHE32" s="75"/>
      <c r="VHK32" s="49"/>
      <c r="VHL32" s="49"/>
      <c r="VHN32" s="49"/>
      <c r="VHU32" s="75"/>
      <c r="VIA32" s="49"/>
      <c r="VIB32" s="49"/>
      <c r="VID32" s="49"/>
      <c r="VIK32" s="75"/>
      <c r="VIQ32" s="49"/>
      <c r="VIR32" s="49"/>
      <c r="VIT32" s="49"/>
      <c r="VJA32" s="75"/>
      <c r="VJG32" s="49"/>
      <c r="VJH32" s="49"/>
      <c r="VJJ32" s="49"/>
      <c r="VJQ32" s="75"/>
      <c r="VJW32" s="49"/>
      <c r="VJX32" s="49"/>
      <c r="VJZ32" s="49"/>
      <c r="VKG32" s="75"/>
      <c r="VKM32" s="49"/>
      <c r="VKN32" s="49"/>
      <c r="VKP32" s="49"/>
      <c r="VKW32" s="75"/>
      <c r="VLC32" s="49"/>
      <c r="VLD32" s="49"/>
      <c r="VLF32" s="49"/>
      <c r="VLM32" s="75"/>
      <c r="VLS32" s="49"/>
      <c r="VLT32" s="49"/>
      <c r="VLV32" s="49"/>
      <c r="VMC32" s="75"/>
      <c r="VMI32" s="49"/>
      <c r="VMJ32" s="49"/>
      <c r="VML32" s="49"/>
      <c r="VMS32" s="75"/>
      <c r="VMY32" s="49"/>
      <c r="VMZ32" s="49"/>
      <c r="VNB32" s="49"/>
      <c r="VNI32" s="75"/>
      <c r="VNO32" s="49"/>
      <c r="VNP32" s="49"/>
      <c r="VNR32" s="49"/>
      <c r="VNY32" s="75"/>
      <c r="VOE32" s="49"/>
      <c r="VOF32" s="49"/>
      <c r="VOH32" s="49"/>
      <c r="VOO32" s="75"/>
      <c r="VOU32" s="49"/>
      <c r="VOV32" s="49"/>
      <c r="VOX32" s="49"/>
      <c r="VPE32" s="75"/>
      <c r="VPK32" s="49"/>
      <c r="VPL32" s="49"/>
      <c r="VPN32" s="49"/>
      <c r="VPU32" s="75"/>
      <c r="VQA32" s="49"/>
      <c r="VQB32" s="49"/>
      <c r="VQD32" s="49"/>
      <c r="VQK32" s="75"/>
      <c r="VQQ32" s="49"/>
      <c r="VQR32" s="49"/>
      <c r="VQT32" s="49"/>
      <c r="VRA32" s="75"/>
      <c r="VRG32" s="49"/>
      <c r="VRH32" s="49"/>
      <c r="VRJ32" s="49"/>
      <c r="VRQ32" s="75"/>
      <c r="VRW32" s="49"/>
      <c r="VRX32" s="49"/>
      <c r="VRZ32" s="49"/>
      <c r="VSG32" s="75"/>
      <c r="VSM32" s="49"/>
      <c r="VSN32" s="49"/>
      <c r="VSP32" s="49"/>
      <c r="VSW32" s="75"/>
      <c r="VTC32" s="49"/>
      <c r="VTD32" s="49"/>
      <c r="VTF32" s="49"/>
      <c r="VTM32" s="75"/>
      <c r="VTS32" s="49"/>
      <c r="VTT32" s="49"/>
      <c r="VTV32" s="49"/>
      <c r="VUC32" s="75"/>
      <c r="VUI32" s="49"/>
      <c r="VUJ32" s="49"/>
      <c r="VUL32" s="49"/>
      <c r="VUS32" s="75"/>
      <c r="VUY32" s="49"/>
      <c r="VUZ32" s="49"/>
      <c r="VVB32" s="49"/>
      <c r="VVI32" s="75"/>
      <c r="VVO32" s="49"/>
      <c r="VVP32" s="49"/>
      <c r="VVR32" s="49"/>
      <c r="VVY32" s="75"/>
      <c r="VWE32" s="49"/>
      <c r="VWF32" s="49"/>
      <c r="VWH32" s="49"/>
      <c r="VWO32" s="75"/>
      <c r="VWU32" s="49"/>
      <c r="VWV32" s="49"/>
      <c r="VWX32" s="49"/>
      <c r="VXE32" s="75"/>
      <c r="VXK32" s="49"/>
      <c r="VXL32" s="49"/>
      <c r="VXN32" s="49"/>
      <c r="VXU32" s="75"/>
      <c r="VYA32" s="49"/>
      <c r="VYB32" s="49"/>
      <c r="VYD32" s="49"/>
      <c r="VYK32" s="75"/>
      <c r="VYQ32" s="49"/>
      <c r="VYR32" s="49"/>
      <c r="VYT32" s="49"/>
      <c r="VZA32" s="75"/>
      <c r="VZG32" s="49"/>
      <c r="VZH32" s="49"/>
      <c r="VZJ32" s="49"/>
      <c r="VZQ32" s="75"/>
      <c r="VZW32" s="49"/>
      <c r="VZX32" s="49"/>
      <c r="VZZ32" s="49"/>
      <c r="WAG32" s="75"/>
      <c r="WAM32" s="49"/>
      <c r="WAN32" s="49"/>
      <c r="WAP32" s="49"/>
      <c r="WAW32" s="75"/>
      <c r="WBC32" s="49"/>
      <c r="WBD32" s="49"/>
      <c r="WBF32" s="49"/>
      <c r="WBM32" s="75"/>
      <c r="WBS32" s="49"/>
      <c r="WBT32" s="49"/>
      <c r="WBV32" s="49"/>
      <c r="WCC32" s="75"/>
      <c r="WCI32" s="49"/>
      <c r="WCJ32" s="49"/>
      <c r="WCL32" s="49"/>
      <c r="WCS32" s="75"/>
      <c r="WCY32" s="49"/>
      <c r="WCZ32" s="49"/>
      <c r="WDB32" s="49"/>
      <c r="WDI32" s="75"/>
      <c r="WDO32" s="49"/>
      <c r="WDP32" s="49"/>
      <c r="WDR32" s="49"/>
      <c r="WDY32" s="75"/>
      <c r="WEE32" s="49"/>
      <c r="WEF32" s="49"/>
      <c r="WEH32" s="49"/>
      <c r="WEO32" s="75"/>
      <c r="WEU32" s="49"/>
      <c r="WEV32" s="49"/>
      <c r="WEX32" s="49"/>
      <c r="WFE32" s="75"/>
      <c r="WFK32" s="49"/>
      <c r="WFL32" s="49"/>
      <c r="WFN32" s="49"/>
      <c r="WFU32" s="75"/>
      <c r="WGA32" s="49"/>
      <c r="WGB32" s="49"/>
      <c r="WGD32" s="49"/>
      <c r="WGK32" s="75"/>
      <c r="WGQ32" s="49"/>
      <c r="WGR32" s="49"/>
      <c r="WGT32" s="49"/>
      <c r="WHA32" s="75"/>
      <c r="WHG32" s="49"/>
      <c r="WHH32" s="49"/>
      <c r="WHJ32" s="49"/>
      <c r="WHQ32" s="75"/>
      <c r="WHW32" s="49"/>
      <c r="WHX32" s="49"/>
      <c r="WHZ32" s="49"/>
      <c r="WIG32" s="75"/>
      <c r="WIM32" s="49"/>
      <c r="WIN32" s="49"/>
      <c r="WIP32" s="49"/>
      <c r="WIW32" s="75"/>
      <c r="WJC32" s="49"/>
      <c r="WJD32" s="49"/>
      <c r="WJF32" s="49"/>
      <c r="WJM32" s="75"/>
      <c r="WJS32" s="49"/>
      <c r="WJT32" s="49"/>
      <c r="WJV32" s="49"/>
      <c r="WKC32" s="75"/>
      <c r="WKI32" s="49"/>
      <c r="WKJ32" s="49"/>
      <c r="WKL32" s="49"/>
      <c r="WKS32" s="75"/>
      <c r="WKY32" s="49"/>
      <c r="WKZ32" s="49"/>
      <c r="WLB32" s="49"/>
      <c r="WLI32" s="75"/>
      <c r="WLO32" s="49"/>
      <c r="WLP32" s="49"/>
      <c r="WLR32" s="49"/>
      <c r="WLY32" s="75"/>
      <c r="WME32" s="49"/>
      <c r="WMF32" s="49"/>
      <c r="WMH32" s="49"/>
      <c r="WMO32" s="75"/>
      <c r="WMU32" s="49"/>
      <c r="WMV32" s="49"/>
      <c r="WMX32" s="49"/>
      <c r="WNE32" s="75"/>
      <c r="WNK32" s="49"/>
      <c r="WNL32" s="49"/>
      <c r="WNN32" s="49"/>
      <c r="WNU32" s="75"/>
      <c r="WOA32" s="49"/>
      <c r="WOB32" s="49"/>
      <c r="WOD32" s="49"/>
      <c r="WOK32" s="75"/>
      <c r="WOQ32" s="49"/>
      <c r="WOR32" s="49"/>
      <c r="WOT32" s="49"/>
      <c r="WPA32" s="75"/>
      <c r="WPG32" s="49"/>
      <c r="WPH32" s="49"/>
      <c r="WPJ32" s="49"/>
      <c r="WPQ32" s="75"/>
      <c r="WPW32" s="49"/>
      <c r="WPX32" s="49"/>
      <c r="WPZ32" s="49"/>
      <c r="WQG32" s="75"/>
      <c r="WQM32" s="49"/>
      <c r="WQN32" s="49"/>
      <c r="WQP32" s="49"/>
      <c r="WQW32" s="75"/>
      <c r="WRC32" s="49"/>
      <c r="WRD32" s="49"/>
      <c r="WRF32" s="49"/>
      <c r="WRM32" s="75"/>
      <c r="WRS32" s="49"/>
      <c r="WRT32" s="49"/>
      <c r="WRV32" s="49"/>
      <c r="WSC32" s="75"/>
      <c r="WSI32" s="49"/>
      <c r="WSJ32" s="49"/>
      <c r="WSL32" s="49"/>
      <c r="WSS32" s="75"/>
      <c r="WSY32" s="49"/>
      <c r="WSZ32" s="49"/>
      <c r="WTB32" s="49"/>
      <c r="WTI32" s="75"/>
      <c r="WTO32" s="49"/>
      <c r="WTP32" s="49"/>
      <c r="WTR32" s="49"/>
      <c r="WTY32" s="75"/>
      <c r="WUE32" s="49"/>
      <c r="WUF32" s="49"/>
      <c r="WUH32" s="49"/>
      <c r="WUO32" s="75"/>
      <c r="WUU32" s="49"/>
      <c r="WUV32" s="49"/>
      <c r="WUX32" s="49"/>
      <c r="WVE32" s="75"/>
      <c r="WVK32" s="49"/>
      <c r="WVL32" s="49"/>
      <c r="WVN32" s="49"/>
      <c r="WVU32" s="75"/>
      <c r="WWA32" s="49"/>
      <c r="WWB32" s="49"/>
      <c r="WWD32" s="49"/>
      <c r="WWK32" s="75"/>
      <c r="WWQ32" s="49"/>
      <c r="WWR32" s="49"/>
      <c r="WWT32" s="49"/>
      <c r="WXA32" s="75"/>
      <c r="WXG32" s="49"/>
      <c r="WXH32" s="49"/>
      <c r="WXJ32" s="49"/>
      <c r="WXQ32" s="75"/>
      <c r="WXW32" s="49"/>
      <c r="WXX32" s="49"/>
      <c r="WXZ32" s="49"/>
      <c r="WYG32" s="75"/>
      <c r="WYM32" s="49"/>
      <c r="WYN32" s="49"/>
      <c r="WYP32" s="49"/>
      <c r="WYW32" s="75"/>
      <c r="WZC32" s="49"/>
      <c r="WZD32" s="49"/>
      <c r="WZF32" s="49"/>
      <c r="WZM32" s="75"/>
      <c r="WZS32" s="49"/>
      <c r="WZT32" s="49"/>
      <c r="WZV32" s="49"/>
      <c r="XAC32" s="75"/>
      <c r="XAI32" s="49"/>
      <c r="XAJ32" s="49"/>
      <c r="XAL32" s="49"/>
      <c r="XAS32" s="75"/>
      <c r="XAY32" s="49"/>
      <c r="XAZ32" s="49"/>
      <c r="XBB32" s="49"/>
      <c r="XBI32" s="75"/>
      <c r="XBO32" s="49"/>
      <c r="XBP32" s="49"/>
      <c r="XBR32" s="49"/>
      <c r="XBY32" s="75"/>
      <c r="XCE32" s="49"/>
      <c r="XCF32" s="49"/>
      <c r="XCH32" s="49"/>
      <c r="XCO32" s="75"/>
      <c r="XCU32" s="49"/>
      <c r="XCV32" s="49"/>
      <c r="XCX32" s="49"/>
      <c r="XDE32" s="75"/>
      <c r="XDK32" s="49"/>
      <c r="XDL32" s="49"/>
      <c r="XDN32" s="49"/>
      <c r="XDU32" s="75"/>
      <c r="XEA32" s="49"/>
      <c r="XEB32" s="49"/>
      <c r="XED32" s="49"/>
      <c r="XEK32" s="75"/>
      <c r="XEQ32" s="49"/>
      <c r="XER32" s="49"/>
      <c r="XET32" s="49"/>
      <c r="XFA32" s="75"/>
    </row>
    <row r="33" spans="1:1021 1027:2045 2051:3069 3075:4093 4099:5117 5123:6141 6147:7165 7171:8189 8195:9213 9219:10237 10243:11261 11267:12285 12291:13309 13315:14333 14339:15357 15363:16381" s="48" customFormat="1" x14ac:dyDescent="0.25">
      <c r="A33" s="48" t="s">
        <v>93</v>
      </c>
      <c r="B33" s="48" t="s">
        <v>94</v>
      </c>
      <c r="C33" s="49"/>
      <c r="D33" s="49">
        <v>649.4</v>
      </c>
      <c r="E33" s="48" t="s">
        <v>93</v>
      </c>
      <c r="F33" s="49">
        <v>649.4</v>
      </c>
      <c r="G33" s="48" t="s">
        <v>302</v>
      </c>
      <c r="H33" s="48" t="s">
        <v>303</v>
      </c>
      <c r="I33" s="48" t="s">
        <v>304</v>
      </c>
      <c r="J33" s="48" t="s">
        <v>280</v>
      </c>
      <c r="K33" s="48" t="s">
        <v>281</v>
      </c>
      <c r="L33" s="48" t="s">
        <v>282</v>
      </c>
      <c r="M33" s="75">
        <v>44839</v>
      </c>
      <c r="N33" s="48" t="s">
        <v>305</v>
      </c>
      <c r="O33" s="48" t="s">
        <v>282</v>
      </c>
      <c r="P33" s="48" t="s">
        <v>89</v>
      </c>
      <c r="Q33" s="76"/>
      <c r="R33" s="50" t="s">
        <v>91</v>
      </c>
      <c r="S33" s="49"/>
      <c r="T33" s="49"/>
      <c r="V33" s="49"/>
      <c r="AC33" s="75"/>
      <c r="AI33" s="49"/>
      <c r="AJ33" s="49"/>
      <c r="AL33" s="49"/>
      <c r="AS33" s="75"/>
      <c r="AY33" s="49"/>
      <c r="AZ33" s="49"/>
      <c r="BB33" s="49"/>
      <c r="BI33" s="75"/>
      <c r="BO33" s="49"/>
      <c r="BP33" s="49"/>
      <c r="BR33" s="49"/>
      <c r="BY33" s="75"/>
      <c r="CE33" s="49"/>
      <c r="CF33" s="49"/>
      <c r="CH33" s="49"/>
      <c r="CO33" s="75"/>
      <c r="CU33" s="49"/>
      <c r="CV33" s="49"/>
      <c r="CX33" s="49"/>
      <c r="DE33" s="75"/>
      <c r="DK33" s="49"/>
      <c r="DL33" s="49"/>
      <c r="DN33" s="49"/>
      <c r="DU33" s="75"/>
      <c r="EA33" s="49"/>
      <c r="EB33" s="49"/>
      <c r="ED33" s="49"/>
      <c r="EK33" s="75"/>
      <c r="EQ33" s="49"/>
      <c r="ER33" s="49"/>
      <c r="ET33" s="49"/>
      <c r="FA33" s="75"/>
      <c r="FG33" s="49"/>
      <c r="FH33" s="49"/>
      <c r="FJ33" s="49"/>
      <c r="FQ33" s="75"/>
      <c r="FW33" s="49"/>
      <c r="FX33" s="49"/>
      <c r="FZ33" s="49"/>
      <c r="GG33" s="75"/>
      <c r="GM33" s="49"/>
      <c r="GN33" s="49"/>
      <c r="GP33" s="49"/>
      <c r="GW33" s="75"/>
      <c r="HC33" s="49"/>
      <c r="HD33" s="49"/>
      <c r="HF33" s="49"/>
      <c r="HM33" s="75"/>
      <c r="HS33" s="49"/>
      <c r="HT33" s="49"/>
      <c r="HV33" s="49"/>
      <c r="IC33" s="75"/>
      <c r="II33" s="49"/>
      <c r="IJ33" s="49"/>
      <c r="IL33" s="49"/>
      <c r="IS33" s="75"/>
      <c r="IY33" s="49"/>
      <c r="IZ33" s="49"/>
      <c r="JB33" s="49"/>
      <c r="JI33" s="75"/>
      <c r="JO33" s="49"/>
      <c r="JP33" s="49"/>
      <c r="JR33" s="49"/>
      <c r="JY33" s="75"/>
      <c r="KE33" s="49"/>
      <c r="KF33" s="49"/>
      <c r="KH33" s="49"/>
      <c r="KO33" s="75"/>
      <c r="KU33" s="49"/>
      <c r="KV33" s="49"/>
      <c r="KX33" s="49"/>
      <c r="LE33" s="75"/>
      <c r="LK33" s="49"/>
      <c r="LL33" s="49"/>
      <c r="LN33" s="49"/>
      <c r="LU33" s="75"/>
      <c r="MA33" s="49"/>
      <c r="MB33" s="49"/>
      <c r="MD33" s="49"/>
      <c r="MK33" s="75"/>
      <c r="MQ33" s="49"/>
      <c r="MR33" s="49"/>
      <c r="MT33" s="49"/>
      <c r="NA33" s="75"/>
      <c r="NG33" s="49"/>
      <c r="NH33" s="49"/>
      <c r="NJ33" s="49"/>
      <c r="NQ33" s="75"/>
      <c r="NW33" s="49"/>
      <c r="NX33" s="49"/>
      <c r="NZ33" s="49"/>
      <c r="OG33" s="75"/>
      <c r="OM33" s="49"/>
      <c r="ON33" s="49"/>
      <c r="OP33" s="49"/>
      <c r="OW33" s="75"/>
      <c r="PC33" s="49"/>
      <c r="PD33" s="49"/>
      <c r="PF33" s="49"/>
      <c r="PM33" s="75"/>
      <c r="PS33" s="49"/>
      <c r="PT33" s="49"/>
      <c r="PV33" s="49"/>
      <c r="QC33" s="75"/>
      <c r="QI33" s="49"/>
      <c r="QJ33" s="49"/>
      <c r="QL33" s="49"/>
      <c r="QS33" s="75"/>
      <c r="QY33" s="49"/>
      <c r="QZ33" s="49"/>
      <c r="RB33" s="49"/>
      <c r="RI33" s="75"/>
      <c r="RO33" s="49"/>
      <c r="RP33" s="49"/>
      <c r="RR33" s="49"/>
      <c r="RY33" s="75"/>
      <c r="SE33" s="49"/>
      <c r="SF33" s="49"/>
      <c r="SH33" s="49"/>
      <c r="SO33" s="75"/>
      <c r="SU33" s="49"/>
      <c r="SV33" s="49"/>
      <c r="SX33" s="49"/>
      <c r="TE33" s="75"/>
      <c r="TK33" s="49"/>
      <c r="TL33" s="49"/>
      <c r="TN33" s="49"/>
      <c r="TU33" s="75"/>
      <c r="UA33" s="49"/>
      <c r="UB33" s="49"/>
      <c r="UD33" s="49"/>
      <c r="UK33" s="75"/>
      <c r="UQ33" s="49"/>
      <c r="UR33" s="49"/>
      <c r="UT33" s="49"/>
      <c r="VA33" s="75"/>
      <c r="VG33" s="49"/>
      <c r="VH33" s="49"/>
      <c r="VJ33" s="49"/>
      <c r="VQ33" s="75"/>
      <c r="VW33" s="49"/>
      <c r="VX33" s="49"/>
      <c r="VZ33" s="49"/>
      <c r="WG33" s="75"/>
      <c r="WM33" s="49"/>
      <c r="WN33" s="49"/>
      <c r="WP33" s="49"/>
      <c r="WW33" s="75"/>
      <c r="XC33" s="49"/>
      <c r="XD33" s="49"/>
      <c r="XF33" s="49"/>
      <c r="XM33" s="75"/>
      <c r="XS33" s="49"/>
      <c r="XT33" s="49"/>
      <c r="XV33" s="49"/>
      <c r="YC33" s="75"/>
      <c r="YI33" s="49"/>
      <c r="YJ33" s="49"/>
      <c r="YL33" s="49"/>
      <c r="YS33" s="75"/>
      <c r="YY33" s="49"/>
      <c r="YZ33" s="49"/>
      <c r="ZB33" s="49"/>
      <c r="ZI33" s="75"/>
      <c r="ZO33" s="49"/>
      <c r="ZP33" s="49"/>
      <c r="ZR33" s="49"/>
      <c r="ZY33" s="75"/>
      <c r="AAE33" s="49"/>
      <c r="AAF33" s="49"/>
      <c r="AAH33" s="49"/>
      <c r="AAO33" s="75"/>
      <c r="AAU33" s="49"/>
      <c r="AAV33" s="49"/>
      <c r="AAX33" s="49"/>
      <c r="ABE33" s="75"/>
      <c r="ABK33" s="49"/>
      <c r="ABL33" s="49"/>
      <c r="ABN33" s="49"/>
      <c r="ABU33" s="75"/>
      <c r="ACA33" s="49"/>
      <c r="ACB33" s="49"/>
      <c r="ACD33" s="49"/>
      <c r="ACK33" s="75"/>
      <c r="ACQ33" s="49"/>
      <c r="ACR33" s="49"/>
      <c r="ACT33" s="49"/>
      <c r="ADA33" s="75"/>
      <c r="ADG33" s="49"/>
      <c r="ADH33" s="49"/>
      <c r="ADJ33" s="49"/>
      <c r="ADQ33" s="75"/>
      <c r="ADW33" s="49"/>
      <c r="ADX33" s="49"/>
      <c r="ADZ33" s="49"/>
      <c r="AEG33" s="75"/>
      <c r="AEM33" s="49"/>
      <c r="AEN33" s="49"/>
      <c r="AEP33" s="49"/>
      <c r="AEW33" s="75"/>
      <c r="AFC33" s="49"/>
      <c r="AFD33" s="49"/>
      <c r="AFF33" s="49"/>
      <c r="AFM33" s="75"/>
      <c r="AFS33" s="49"/>
      <c r="AFT33" s="49"/>
      <c r="AFV33" s="49"/>
      <c r="AGC33" s="75"/>
      <c r="AGI33" s="49"/>
      <c r="AGJ33" s="49"/>
      <c r="AGL33" s="49"/>
      <c r="AGS33" s="75"/>
      <c r="AGY33" s="49"/>
      <c r="AGZ33" s="49"/>
      <c r="AHB33" s="49"/>
      <c r="AHI33" s="75"/>
      <c r="AHO33" s="49"/>
      <c r="AHP33" s="49"/>
      <c r="AHR33" s="49"/>
      <c r="AHY33" s="75"/>
      <c r="AIE33" s="49"/>
      <c r="AIF33" s="49"/>
      <c r="AIH33" s="49"/>
      <c r="AIO33" s="75"/>
      <c r="AIU33" s="49"/>
      <c r="AIV33" s="49"/>
      <c r="AIX33" s="49"/>
      <c r="AJE33" s="75"/>
      <c r="AJK33" s="49"/>
      <c r="AJL33" s="49"/>
      <c r="AJN33" s="49"/>
      <c r="AJU33" s="75"/>
      <c r="AKA33" s="49"/>
      <c r="AKB33" s="49"/>
      <c r="AKD33" s="49"/>
      <c r="AKK33" s="75"/>
      <c r="AKQ33" s="49"/>
      <c r="AKR33" s="49"/>
      <c r="AKT33" s="49"/>
      <c r="ALA33" s="75"/>
      <c r="ALG33" s="49"/>
      <c r="ALH33" s="49"/>
      <c r="ALJ33" s="49"/>
      <c r="ALQ33" s="75"/>
      <c r="ALW33" s="49"/>
      <c r="ALX33" s="49"/>
      <c r="ALZ33" s="49"/>
      <c r="AMG33" s="75"/>
      <c r="AMM33" s="49"/>
      <c r="AMN33" s="49"/>
      <c r="AMP33" s="49"/>
      <c r="AMW33" s="75"/>
      <c r="ANC33" s="49"/>
      <c r="AND33" s="49"/>
      <c r="ANF33" s="49"/>
      <c r="ANM33" s="75"/>
      <c r="ANS33" s="49"/>
      <c r="ANT33" s="49"/>
      <c r="ANV33" s="49"/>
      <c r="AOC33" s="75"/>
      <c r="AOI33" s="49"/>
      <c r="AOJ33" s="49"/>
      <c r="AOL33" s="49"/>
      <c r="AOS33" s="75"/>
      <c r="AOY33" s="49"/>
      <c r="AOZ33" s="49"/>
      <c r="APB33" s="49"/>
      <c r="API33" s="75"/>
      <c r="APO33" s="49"/>
      <c r="APP33" s="49"/>
      <c r="APR33" s="49"/>
      <c r="APY33" s="75"/>
      <c r="AQE33" s="49"/>
      <c r="AQF33" s="49"/>
      <c r="AQH33" s="49"/>
      <c r="AQO33" s="75"/>
      <c r="AQU33" s="49"/>
      <c r="AQV33" s="49"/>
      <c r="AQX33" s="49"/>
      <c r="ARE33" s="75"/>
      <c r="ARK33" s="49"/>
      <c r="ARL33" s="49"/>
      <c r="ARN33" s="49"/>
      <c r="ARU33" s="75"/>
      <c r="ASA33" s="49"/>
      <c r="ASB33" s="49"/>
      <c r="ASD33" s="49"/>
      <c r="ASK33" s="75"/>
      <c r="ASQ33" s="49"/>
      <c r="ASR33" s="49"/>
      <c r="AST33" s="49"/>
      <c r="ATA33" s="75"/>
      <c r="ATG33" s="49"/>
      <c r="ATH33" s="49"/>
      <c r="ATJ33" s="49"/>
      <c r="ATQ33" s="75"/>
      <c r="ATW33" s="49"/>
      <c r="ATX33" s="49"/>
      <c r="ATZ33" s="49"/>
      <c r="AUG33" s="75"/>
      <c r="AUM33" s="49"/>
      <c r="AUN33" s="49"/>
      <c r="AUP33" s="49"/>
      <c r="AUW33" s="75"/>
      <c r="AVC33" s="49"/>
      <c r="AVD33" s="49"/>
      <c r="AVF33" s="49"/>
      <c r="AVM33" s="75"/>
      <c r="AVS33" s="49"/>
      <c r="AVT33" s="49"/>
      <c r="AVV33" s="49"/>
      <c r="AWC33" s="75"/>
      <c r="AWI33" s="49"/>
      <c r="AWJ33" s="49"/>
      <c r="AWL33" s="49"/>
      <c r="AWS33" s="75"/>
      <c r="AWY33" s="49"/>
      <c r="AWZ33" s="49"/>
      <c r="AXB33" s="49"/>
      <c r="AXI33" s="75"/>
      <c r="AXO33" s="49"/>
      <c r="AXP33" s="49"/>
      <c r="AXR33" s="49"/>
      <c r="AXY33" s="75"/>
      <c r="AYE33" s="49"/>
      <c r="AYF33" s="49"/>
      <c r="AYH33" s="49"/>
      <c r="AYO33" s="75"/>
      <c r="AYU33" s="49"/>
      <c r="AYV33" s="49"/>
      <c r="AYX33" s="49"/>
      <c r="AZE33" s="75"/>
      <c r="AZK33" s="49"/>
      <c r="AZL33" s="49"/>
      <c r="AZN33" s="49"/>
      <c r="AZU33" s="75"/>
      <c r="BAA33" s="49"/>
      <c r="BAB33" s="49"/>
      <c r="BAD33" s="49"/>
      <c r="BAK33" s="75"/>
      <c r="BAQ33" s="49"/>
      <c r="BAR33" s="49"/>
      <c r="BAT33" s="49"/>
      <c r="BBA33" s="75"/>
      <c r="BBG33" s="49"/>
      <c r="BBH33" s="49"/>
      <c r="BBJ33" s="49"/>
      <c r="BBQ33" s="75"/>
      <c r="BBW33" s="49"/>
      <c r="BBX33" s="49"/>
      <c r="BBZ33" s="49"/>
      <c r="BCG33" s="75"/>
      <c r="BCM33" s="49"/>
      <c r="BCN33" s="49"/>
      <c r="BCP33" s="49"/>
      <c r="BCW33" s="75"/>
      <c r="BDC33" s="49"/>
      <c r="BDD33" s="49"/>
      <c r="BDF33" s="49"/>
      <c r="BDM33" s="75"/>
      <c r="BDS33" s="49"/>
      <c r="BDT33" s="49"/>
      <c r="BDV33" s="49"/>
      <c r="BEC33" s="75"/>
      <c r="BEI33" s="49"/>
      <c r="BEJ33" s="49"/>
      <c r="BEL33" s="49"/>
      <c r="BES33" s="75"/>
      <c r="BEY33" s="49"/>
      <c r="BEZ33" s="49"/>
      <c r="BFB33" s="49"/>
      <c r="BFI33" s="75"/>
      <c r="BFO33" s="49"/>
      <c r="BFP33" s="49"/>
      <c r="BFR33" s="49"/>
      <c r="BFY33" s="75"/>
      <c r="BGE33" s="49"/>
      <c r="BGF33" s="49"/>
      <c r="BGH33" s="49"/>
      <c r="BGO33" s="75"/>
      <c r="BGU33" s="49"/>
      <c r="BGV33" s="49"/>
      <c r="BGX33" s="49"/>
      <c r="BHE33" s="75"/>
      <c r="BHK33" s="49"/>
      <c r="BHL33" s="49"/>
      <c r="BHN33" s="49"/>
      <c r="BHU33" s="75"/>
      <c r="BIA33" s="49"/>
      <c r="BIB33" s="49"/>
      <c r="BID33" s="49"/>
      <c r="BIK33" s="75"/>
      <c r="BIQ33" s="49"/>
      <c r="BIR33" s="49"/>
      <c r="BIT33" s="49"/>
      <c r="BJA33" s="75"/>
      <c r="BJG33" s="49"/>
      <c r="BJH33" s="49"/>
      <c r="BJJ33" s="49"/>
      <c r="BJQ33" s="75"/>
      <c r="BJW33" s="49"/>
      <c r="BJX33" s="49"/>
      <c r="BJZ33" s="49"/>
      <c r="BKG33" s="75"/>
      <c r="BKM33" s="49"/>
      <c r="BKN33" s="49"/>
      <c r="BKP33" s="49"/>
      <c r="BKW33" s="75"/>
      <c r="BLC33" s="49"/>
      <c r="BLD33" s="49"/>
      <c r="BLF33" s="49"/>
      <c r="BLM33" s="75"/>
      <c r="BLS33" s="49"/>
      <c r="BLT33" s="49"/>
      <c r="BLV33" s="49"/>
      <c r="BMC33" s="75"/>
      <c r="BMI33" s="49"/>
      <c r="BMJ33" s="49"/>
      <c r="BML33" s="49"/>
      <c r="BMS33" s="75"/>
      <c r="BMY33" s="49"/>
      <c r="BMZ33" s="49"/>
      <c r="BNB33" s="49"/>
      <c r="BNI33" s="75"/>
      <c r="BNO33" s="49"/>
      <c r="BNP33" s="49"/>
      <c r="BNR33" s="49"/>
      <c r="BNY33" s="75"/>
      <c r="BOE33" s="49"/>
      <c r="BOF33" s="49"/>
      <c r="BOH33" s="49"/>
      <c r="BOO33" s="75"/>
      <c r="BOU33" s="49"/>
      <c r="BOV33" s="49"/>
      <c r="BOX33" s="49"/>
      <c r="BPE33" s="75"/>
      <c r="BPK33" s="49"/>
      <c r="BPL33" s="49"/>
      <c r="BPN33" s="49"/>
      <c r="BPU33" s="75"/>
      <c r="BQA33" s="49"/>
      <c r="BQB33" s="49"/>
      <c r="BQD33" s="49"/>
      <c r="BQK33" s="75"/>
      <c r="BQQ33" s="49"/>
      <c r="BQR33" s="49"/>
      <c r="BQT33" s="49"/>
      <c r="BRA33" s="75"/>
      <c r="BRG33" s="49"/>
      <c r="BRH33" s="49"/>
      <c r="BRJ33" s="49"/>
      <c r="BRQ33" s="75"/>
      <c r="BRW33" s="49"/>
      <c r="BRX33" s="49"/>
      <c r="BRZ33" s="49"/>
      <c r="BSG33" s="75"/>
      <c r="BSM33" s="49"/>
      <c r="BSN33" s="49"/>
      <c r="BSP33" s="49"/>
      <c r="BSW33" s="75"/>
      <c r="BTC33" s="49"/>
      <c r="BTD33" s="49"/>
      <c r="BTF33" s="49"/>
      <c r="BTM33" s="75"/>
      <c r="BTS33" s="49"/>
      <c r="BTT33" s="49"/>
      <c r="BTV33" s="49"/>
      <c r="BUC33" s="75"/>
      <c r="BUI33" s="49"/>
      <c r="BUJ33" s="49"/>
      <c r="BUL33" s="49"/>
      <c r="BUS33" s="75"/>
      <c r="BUY33" s="49"/>
      <c r="BUZ33" s="49"/>
      <c r="BVB33" s="49"/>
      <c r="BVI33" s="75"/>
      <c r="BVO33" s="49"/>
      <c r="BVP33" s="49"/>
      <c r="BVR33" s="49"/>
      <c r="BVY33" s="75"/>
      <c r="BWE33" s="49"/>
      <c r="BWF33" s="49"/>
      <c r="BWH33" s="49"/>
      <c r="BWO33" s="75"/>
      <c r="BWU33" s="49"/>
      <c r="BWV33" s="49"/>
      <c r="BWX33" s="49"/>
      <c r="BXE33" s="75"/>
      <c r="BXK33" s="49"/>
      <c r="BXL33" s="49"/>
      <c r="BXN33" s="49"/>
      <c r="BXU33" s="75"/>
      <c r="BYA33" s="49"/>
      <c r="BYB33" s="49"/>
      <c r="BYD33" s="49"/>
      <c r="BYK33" s="75"/>
      <c r="BYQ33" s="49"/>
      <c r="BYR33" s="49"/>
      <c r="BYT33" s="49"/>
      <c r="BZA33" s="75"/>
      <c r="BZG33" s="49"/>
      <c r="BZH33" s="49"/>
      <c r="BZJ33" s="49"/>
      <c r="BZQ33" s="75"/>
      <c r="BZW33" s="49"/>
      <c r="BZX33" s="49"/>
      <c r="BZZ33" s="49"/>
      <c r="CAG33" s="75"/>
      <c r="CAM33" s="49"/>
      <c r="CAN33" s="49"/>
      <c r="CAP33" s="49"/>
      <c r="CAW33" s="75"/>
      <c r="CBC33" s="49"/>
      <c r="CBD33" s="49"/>
      <c r="CBF33" s="49"/>
      <c r="CBM33" s="75"/>
      <c r="CBS33" s="49"/>
      <c r="CBT33" s="49"/>
      <c r="CBV33" s="49"/>
      <c r="CCC33" s="75"/>
      <c r="CCI33" s="49"/>
      <c r="CCJ33" s="49"/>
      <c r="CCL33" s="49"/>
      <c r="CCS33" s="75"/>
      <c r="CCY33" s="49"/>
      <c r="CCZ33" s="49"/>
      <c r="CDB33" s="49"/>
      <c r="CDI33" s="75"/>
      <c r="CDO33" s="49"/>
      <c r="CDP33" s="49"/>
      <c r="CDR33" s="49"/>
      <c r="CDY33" s="75"/>
      <c r="CEE33" s="49"/>
      <c r="CEF33" s="49"/>
      <c r="CEH33" s="49"/>
      <c r="CEO33" s="75"/>
      <c r="CEU33" s="49"/>
      <c r="CEV33" s="49"/>
      <c r="CEX33" s="49"/>
      <c r="CFE33" s="75"/>
      <c r="CFK33" s="49"/>
      <c r="CFL33" s="49"/>
      <c r="CFN33" s="49"/>
      <c r="CFU33" s="75"/>
      <c r="CGA33" s="49"/>
      <c r="CGB33" s="49"/>
      <c r="CGD33" s="49"/>
      <c r="CGK33" s="75"/>
      <c r="CGQ33" s="49"/>
      <c r="CGR33" s="49"/>
      <c r="CGT33" s="49"/>
      <c r="CHA33" s="75"/>
      <c r="CHG33" s="49"/>
      <c r="CHH33" s="49"/>
      <c r="CHJ33" s="49"/>
      <c r="CHQ33" s="75"/>
      <c r="CHW33" s="49"/>
      <c r="CHX33" s="49"/>
      <c r="CHZ33" s="49"/>
      <c r="CIG33" s="75"/>
      <c r="CIM33" s="49"/>
      <c r="CIN33" s="49"/>
      <c r="CIP33" s="49"/>
      <c r="CIW33" s="75"/>
      <c r="CJC33" s="49"/>
      <c r="CJD33" s="49"/>
      <c r="CJF33" s="49"/>
      <c r="CJM33" s="75"/>
      <c r="CJS33" s="49"/>
      <c r="CJT33" s="49"/>
      <c r="CJV33" s="49"/>
      <c r="CKC33" s="75"/>
      <c r="CKI33" s="49"/>
      <c r="CKJ33" s="49"/>
      <c r="CKL33" s="49"/>
      <c r="CKS33" s="75"/>
      <c r="CKY33" s="49"/>
      <c r="CKZ33" s="49"/>
      <c r="CLB33" s="49"/>
      <c r="CLI33" s="75"/>
      <c r="CLO33" s="49"/>
      <c r="CLP33" s="49"/>
      <c r="CLR33" s="49"/>
      <c r="CLY33" s="75"/>
      <c r="CME33" s="49"/>
      <c r="CMF33" s="49"/>
      <c r="CMH33" s="49"/>
      <c r="CMO33" s="75"/>
      <c r="CMU33" s="49"/>
      <c r="CMV33" s="49"/>
      <c r="CMX33" s="49"/>
      <c r="CNE33" s="75"/>
      <c r="CNK33" s="49"/>
      <c r="CNL33" s="49"/>
      <c r="CNN33" s="49"/>
      <c r="CNU33" s="75"/>
      <c r="COA33" s="49"/>
      <c r="COB33" s="49"/>
      <c r="COD33" s="49"/>
      <c r="COK33" s="75"/>
      <c r="COQ33" s="49"/>
      <c r="COR33" s="49"/>
      <c r="COT33" s="49"/>
      <c r="CPA33" s="75"/>
      <c r="CPG33" s="49"/>
      <c r="CPH33" s="49"/>
      <c r="CPJ33" s="49"/>
      <c r="CPQ33" s="75"/>
      <c r="CPW33" s="49"/>
      <c r="CPX33" s="49"/>
      <c r="CPZ33" s="49"/>
      <c r="CQG33" s="75"/>
      <c r="CQM33" s="49"/>
      <c r="CQN33" s="49"/>
      <c r="CQP33" s="49"/>
      <c r="CQW33" s="75"/>
      <c r="CRC33" s="49"/>
      <c r="CRD33" s="49"/>
      <c r="CRF33" s="49"/>
      <c r="CRM33" s="75"/>
      <c r="CRS33" s="49"/>
      <c r="CRT33" s="49"/>
      <c r="CRV33" s="49"/>
      <c r="CSC33" s="75"/>
      <c r="CSI33" s="49"/>
      <c r="CSJ33" s="49"/>
      <c r="CSL33" s="49"/>
      <c r="CSS33" s="75"/>
      <c r="CSY33" s="49"/>
      <c r="CSZ33" s="49"/>
      <c r="CTB33" s="49"/>
      <c r="CTI33" s="75"/>
      <c r="CTO33" s="49"/>
      <c r="CTP33" s="49"/>
      <c r="CTR33" s="49"/>
      <c r="CTY33" s="75"/>
      <c r="CUE33" s="49"/>
      <c r="CUF33" s="49"/>
      <c r="CUH33" s="49"/>
      <c r="CUO33" s="75"/>
      <c r="CUU33" s="49"/>
      <c r="CUV33" s="49"/>
      <c r="CUX33" s="49"/>
      <c r="CVE33" s="75"/>
      <c r="CVK33" s="49"/>
      <c r="CVL33" s="49"/>
      <c r="CVN33" s="49"/>
      <c r="CVU33" s="75"/>
      <c r="CWA33" s="49"/>
      <c r="CWB33" s="49"/>
      <c r="CWD33" s="49"/>
      <c r="CWK33" s="75"/>
      <c r="CWQ33" s="49"/>
      <c r="CWR33" s="49"/>
      <c r="CWT33" s="49"/>
      <c r="CXA33" s="75"/>
      <c r="CXG33" s="49"/>
      <c r="CXH33" s="49"/>
      <c r="CXJ33" s="49"/>
      <c r="CXQ33" s="75"/>
      <c r="CXW33" s="49"/>
      <c r="CXX33" s="49"/>
      <c r="CXZ33" s="49"/>
      <c r="CYG33" s="75"/>
      <c r="CYM33" s="49"/>
      <c r="CYN33" s="49"/>
      <c r="CYP33" s="49"/>
      <c r="CYW33" s="75"/>
      <c r="CZC33" s="49"/>
      <c r="CZD33" s="49"/>
      <c r="CZF33" s="49"/>
      <c r="CZM33" s="75"/>
      <c r="CZS33" s="49"/>
      <c r="CZT33" s="49"/>
      <c r="CZV33" s="49"/>
      <c r="DAC33" s="75"/>
      <c r="DAI33" s="49"/>
      <c r="DAJ33" s="49"/>
      <c r="DAL33" s="49"/>
      <c r="DAS33" s="75"/>
      <c r="DAY33" s="49"/>
      <c r="DAZ33" s="49"/>
      <c r="DBB33" s="49"/>
      <c r="DBI33" s="75"/>
      <c r="DBO33" s="49"/>
      <c r="DBP33" s="49"/>
      <c r="DBR33" s="49"/>
      <c r="DBY33" s="75"/>
      <c r="DCE33" s="49"/>
      <c r="DCF33" s="49"/>
      <c r="DCH33" s="49"/>
      <c r="DCO33" s="75"/>
      <c r="DCU33" s="49"/>
      <c r="DCV33" s="49"/>
      <c r="DCX33" s="49"/>
      <c r="DDE33" s="75"/>
      <c r="DDK33" s="49"/>
      <c r="DDL33" s="49"/>
      <c r="DDN33" s="49"/>
      <c r="DDU33" s="75"/>
      <c r="DEA33" s="49"/>
      <c r="DEB33" s="49"/>
      <c r="DED33" s="49"/>
      <c r="DEK33" s="75"/>
      <c r="DEQ33" s="49"/>
      <c r="DER33" s="49"/>
      <c r="DET33" s="49"/>
      <c r="DFA33" s="75"/>
      <c r="DFG33" s="49"/>
      <c r="DFH33" s="49"/>
      <c r="DFJ33" s="49"/>
      <c r="DFQ33" s="75"/>
      <c r="DFW33" s="49"/>
      <c r="DFX33" s="49"/>
      <c r="DFZ33" s="49"/>
      <c r="DGG33" s="75"/>
      <c r="DGM33" s="49"/>
      <c r="DGN33" s="49"/>
      <c r="DGP33" s="49"/>
      <c r="DGW33" s="75"/>
      <c r="DHC33" s="49"/>
      <c r="DHD33" s="49"/>
      <c r="DHF33" s="49"/>
      <c r="DHM33" s="75"/>
      <c r="DHS33" s="49"/>
      <c r="DHT33" s="49"/>
      <c r="DHV33" s="49"/>
      <c r="DIC33" s="75"/>
      <c r="DII33" s="49"/>
      <c r="DIJ33" s="49"/>
      <c r="DIL33" s="49"/>
      <c r="DIS33" s="75"/>
      <c r="DIY33" s="49"/>
      <c r="DIZ33" s="49"/>
      <c r="DJB33" s="49"/>
      <c r="DJI33" s="75"/>
      <c r="DJO33" s="49"/>
      <c r="DJP33" s="49"/>
      <c r="DJR33" s="49"/>
      <c r="DJY33" s="75"/>
      <c r="DKE33" s="49"/>
      <c r="DKF33" s="49"/>
      <c r="DKH33" s="49"/>
      <c r="DKO33" s="75"/>
      <c r="DKU33" s="49"/>
      <c r="DKV33" s="49"/>
      <c r="DKX33" s="49"/>
      <c r="DLE33" s="75"/>
      <c r="DLK33" s="49"/>
      <c r="DLL33" s="49"/>
      <c r="DLN33" s="49"/>
      <c r="DLU33" s="75"/>
      <c r="DMA33" s="49"/>
      <c r="DMB33" s="49"/>
      <c r="DMD33" s="49"/>
      <c r="DMK33" s="75"/>
      <c r="DMQ33" s="49"/>
      <c r="DMR33" s="49"/>
      <c r="DMT33" s="49"/>
      <c r="DNA33" s="75"/>
      <c r="DNG33" s="49"/>
      <c r="DNH33" s="49"/>
      <c r="DNJ33" s="49"/>
      <c r="DNQ33" s="75"/>
      <c r="DNW33" s="49"/>
      <c r="DNX33" s="49"/>
      <c r="DNZ33" s="49"/>
      <c r="DOG33" s="75"/>
      <c r="DOM33" s="49"/>
      <c r="DON33" s="49"/>
      <c r="DOP33" s="49"/>
      <c r="DOW33" s="75"/>
      <c r="DPC33" s="49"/>
      <c r="DPD33" s="49"/>
      <c r="DPF33" s="49"/>
      <c r="DPM33" s="75"/>
      <c r="DPS33" s="49"/>
      <c r="DPT33" s="49"/>
      <c r="DPV33" s="49"/>
      <c r="DQC33" s="75"/>
      <c r="DQI33" s="49"/>
      <c r="DQJ33" s="49"/>
      <c r="DQL33" s="49"/>
      <c r="DQS33" s="75"/>
      <c r="DQY33" s="49"/>
      <c r="DQZ33" s="49"/>
      <c r="DRB33" s="49"/>
      <c r="DRI33" s="75"/>
      <c r="DRO33" s="49"/>
      <c r="DRP33" s="49"/>
      <c r="DRR33" s="49"/>
      <c r="DRY33" s="75"/>
      <c r="DSE33" s="49"/>
      <c r="DSF33" s="49"/>
      <c r="DSH33" s="49"/>
      <c r="DSO33" s="75"/>
      <c r="DSU33" s="49"/>
      <c r="DSV33" s="49"/>
      <c r="DSX33" s="49"/>
      <c r="DTE33" s="75"/>
      <c r="DTK33" s="49"/>
      <c r="DTL33" s="49"/>
      <c r="DTN33" s="49"/>
      <c r="DTU33" s="75"/>
      <c r="DUA33" s="49"/>
      <c r="DUB33" s="49"/>
      <c r="DUD33" s="49"/>
      <c r="DUK33" s="75"/>
      <c r="DUQ33" s="49"/>
      <c r="DUR33" s="49"/>
      <c r="DUT33" s="49"/>
      <c r="DVA33" s="75"/>
      <c r="DVG33" s="49"/>
      <c r="DVH33" s="49"/>
      <c r="DVJ33" s="49"/>
      <c r="DVQ33" s="75"/>
      <c r="DVW33" s="49"/>
      <c r="DVX33" s="49"/>
      <c r="DVZ33" s="49"/>
      <c r="DWG33" s="75"/>
      <c r="DWM33" s="49"/>
      <c r="DWN33" s="49"/>
      <c r="DWP33" s="49"/>
      <c r="DWW33" s="75"/>
      <c r="DXC33" s="49"/>
      <c r="DXD33" s="49"/>
      <c r="DXF33" s="49"/>
      <c r="DXM33" s="75"/>
      <c r="DXS33" s="49"/>
      <c r="DXT33" s="49"/>
      <c r="DXV33" s="49"/>
      <c r="DYC33" s="75"/>
      <c r="DYI33" s="49"/>
      <c r="DYJ33" s="49"/>
      <c r="DYL33" s="49"/>
      <c r="DYS33" s="75"/>
      <c r="DYY33" s="49"/>
      <c r="DYZ33" s="49"/>
      <c r="DZB33" s="49"/>
      <c r="DZI33" s="75"/>
      <c r="DZO33" s="49"/>
      <c r="DZP33" s="49"/>
      <c r="DZR33" s="49"/>
      <c r="DZY33" s="75"/>
      <c r="EAE33" s="49"/>
      <c r="EAF33" s="49"/>
      <c r="EAH33" s="49"/>
      <c r="EAO33" s="75"/>
      <c r="EAU33" s="49"/>
      <c r="EAV33" s="49"/>
      <c r="EAX33" s="49"/>
      <c r="EBE33" s="75"/>
      <c r="EBK33" s="49"/>
      <c r="EBL33" s="49"/>
      <c r="EBN33" s="49"/>
      <c r="EBU33" s="75"/>
      <c r="ECA33" s="49"/>
      <c r="ECB33" s="49"/>
      <c r="ECD33" s="49"/>
      <c r="ECK33" s="75"/>
      <c r="ECQ33" s="49"/>
      <c r="ECR33" s="49"/>
      <c r="ECT33" s="49"/>
      <c r="EDA33" s="75"/>
      <c r="EDG33" s="49"/>
      <c r="EDH33" s="49"/>
      <c r="EDJ33" s="49"/>
      <c r="EDQ33" s="75"/>
      <c r="EDW33" s="49"/>
      <c r="EDX33" s="49"/>
      <c r="EDZ33" s="49"/>
      <c r="EEG33" s="75"/>
      <c r="EEM33" s="49"/>
      <c r="EEN33" s="49"/>
      <c r="EEP33" s="49"/>
      <c r="EEW33" s="75"/>
      <c r="EFC33" s="49"/>
      <c r="EFD33" s="49"/>
      <c r="EFF33" s="49"/>
      <c r="EFM33" s="75"/>
      <c r="EFS33" s="49"/>
      <c r="EFT33" s="49"/>
      <c r="EFV33" s="49"/>
      <c r="EGC33" s="75"/>
      <c r="EGI33" s="49"/>
      <c r="EGJ33" s="49"/>
      <c r="EGL33" s="49"/>
      <c r="EGS33" s="75"/>
      <c r="EGY33" s="49"/>
      <c r="EGZ33" s="49"/>
      <c r="EHB33" s="49"/>
      <c r="EHI33" s="75"/>
      <c r="EHO33" s="49"/>
      <c r="EHP33" s="49"/>
      <c r="EHR33" s="49"/>
      <c r="EHY33" s="75"/>
      <c r="EIE33" s="49"/>
      <c r="EIF33" s="49"/>
      <c r="EIH33" s="49"/>
      <c r="EIO33" s="75"/>
      <c r="EIU33" s="49"/>
      <c r="EIV33" s="49"/>
      <c r="EIX33" s="49"/>
      <c r="EJE33" s="75"/>
      <c r="EJK33" s="49"/>
      <c r="EJL33" s="49"/>
      <c r="EJN33" s="49"/>
      <c r="EJU33" s="75"/>
      <c r="EKA33" s="49"/>
      <c r="EKB33" s="49"/>
      <c r="EKD33" s="49"/>
      <c r="EKK33" s="75"/>
      <c r="EKQ33" s="49"/>
      <c r="EKR33" s="49"/>
      <c r="EKT33" s="49"/>
      <c r="ELA33" s="75"/>
      <c r="ELG33" s="49"/>
      <c r="ELH33" s="49"/>
      <c r="ELJ33" s="49"/>
      <c r="ELQ33" s="75"/>
      <c r="ELW33" s="49"/>
      <c r="ELX33" s="49"/>
      <c r="ELZ33" s="49"/>
      <c r="EMG33" s="75"/>
      <c r="EMM33" s="49"/>
      <c r="EMN33" s="49"/>
      <c r="EMP33" s="49"/>
      <c r="EMW33" s="75"/>
      <c r="ENC33" s="49"/>
      <c r="END33" s="49"/>
      <c r="ENF33" s="49"/>
      <c r="ENM33" s="75"/>
      <c r="ENS33" s="49"/>
      <c r="ENT33" s="49"/>
      <c r="ENV33" s="49"/>
      <c r="EOC33" s="75"/>
      <c r="EOI33" s="49"/>
      <c r="EOJ33" s="49"/>
      <c r="EOL33" s="49"/>
      <c r="EOS33" s="75"/>
      <c r="EOY33" s="49"/>
      <c r="EOZ33" s="49"/>
      <c r="EPB33" s="49"/>
      <c r="EPI33" s="75"/>
      <c r="EPO33" s="49"/>
      <c r="EPP33" s="49"/>
      <c r="EPR33" s="49"/>
      <c r="EPY33" s="75"/>
      <c r="EQE33" s="49"/>
      <c r="EQF33" s="49"/>
      <c r="EQH33" s="49"/>
      <c r="EQO33" s="75"/>
      <c r="EQU33" s="49"/>
      <c r="EQV33" s="49"/>
      <c r="EQX33" s="49"/>
      <c r="ERE33" s="75"/>
      <c r="ERK33" s="49"/>
      <c r="ERL33" s="49"/>
      <c r="ERN33" s="49"/>
      <c r="ERU33" s="75"/>
      <c r="ESA33" s="49"/>
      <c r="ESB33" s="49"/>
      <c r="ESD33" s="49"/>
      <c r="ESK33" s="75"/>
      <c r="ESQ33" s="49"/>
      <c r="ESR33" s="49"/>
      <c r="EST33" s="49"/>
      <c r="ETA33" s="75"/>
      <c r="ETG33" s="49"/>
      <c r="ETH33" s="49"/>
      <c r="ETJ33" s="49"/>
      <c r="ETQ33" s="75"/>
      <c r="ETW33" s="49"/>
      <c r="ETX33" s="49"/>
      <c r="ETZ33" s="49"/>
      <c r="EUG33" s="75"/>
      <c r="EUM33" s="49"/>
      <c r="EUN33" s="49"/>
      <c r="EUP33" s="49"/>
      <c r="EUW33" s="75"/>
      <c r="EVC33" s="49"/>
      <c r="EVD33" s="49"/>
      <c r="EVF33" s="49"/>
      <c r="EVM33" s="75"/>
      <c r="EVS33" s="49"/>
      <c r="EVT33" s="49"/>
      <c r="EVV33" s="49"/>
      <c r="EWC33" s="75"/>
      <c r="EWI33" s="49"/>
      <c r="EWJ33" s="49"/>
      <c r="EWL33" s="49"/>
      <c r="EWS33" s="75"/>
      <c r="EWY33" s="49"/>
      <c r="EWZ33" s="49"/>
      <c r="EXB33" s="49"/>
      <c r="EXI33" s="75"/>
      <c r="EXO33" s="49"/>
      <c r="EXP33" s="49"/>
      <c r="EXR33" s="49"/>
      <c r="EXY33" s="75"/>
      <c r="EYE33" s="49"/>
      <c r="EYF33" s="49"/>
      <c r="EYH33" s="49"/>
      <c r="EYO33" s="75"/>
      <c r="EYU33" s="49"/>
      <c r="EYV33" s="49"/>
      <c r="EYX33" s="49"/>
      <c r="EZE33" s="75"/>
      <c r="EZK33" s="49"/>
      <c r="EZL33" s="49"/>
      <c r="EZN33" s="49"/>
      <c r="EZU33" s="75"/>
      <c r="FAA33" s="49"/>
      <c r="FAB33" s="49"/>
      <c r="FAD33" s="49"/>
      <c r="FAK33" s="75"/>
      <c r="FAQ33" s="49"/>
      <c r="FAR33" s="49"/>
      <c r="FAT33" s="49"/>
      <c r="FBA33" s="75"/>
      <c r="FBG33" s="49"/>
      <c r="FBH33" s="49"/>
      <c r="FBJ33" s="49"/>
      <c r="FBQ33" s="75"/>
      <c r="FBW33" s="49"/>
      <c r="FBX33" s="49"/>
      <c r="FBZ33" s="49"/>
      <c r="FCG33" s="75"/>
      <c r="FCM33" s="49"/>
      <c r="FCN33" s="49"/>
      <c r="FCP33" s="49"/>
      <c r="FCW33" s="75"/>
      <c r="FDC33" s="49"/>
      <c r="FDD33" s="49"/>
      <c r="FDF33" s="49"/>
      <c r="FDM33" s="75"/>
      <c r="FDS33" s="49"/>
      <c r="FDT33" s="49"/>
      <c r="FDV33" s="49"/>
      <c r="FEC33" s="75"/>
      <c r="FEI33" s="49"/>
      <c r="FEJ33" s="49"/>
      <c r="FEL33" s="49"/>
      <c r="FES33" s="75"/>
      <c r="FEY33" s="49"/>
      <c r="FEZ33" s="49"/>
      <c r="FFB33" s="49"/>
      <c r="FFI33" s="75"/>
      <c r="FFO33" s="49"/>
      <c r="FFP33" s="49"/>
      <c r="FFR33" s="49"/>
      <c r="FFY33" s="75"/>
      <c r="FGE33" s="49"/>
      <c r="FGF33" s="49"/>
      <c r="FGH33" s="49"/>
      <c r="FGO33" s="75"/>
      <c r="FGU33" s="49"/>
      <c r="FGV33" s="49"/>
      <c r="FGX33" s="49"/>
      <c r="FHE33" s="75"/>
      <c r="FHK33" s="49"/>
      <c r="FHL33" s="49"/>
      <c r="FHN33" s="49"/>
      <c r="FHU33" s="75"/>
      <c r="FIA33" s="49"/>
      <c r="FIB33" s="49"/>
      <c r="FID33" s="49"/>
      <c r="FIK33" s="75"/>
      <c r="FIQ33" s="49"/>
      <c r="FIR33" s="49"/>
      <c r="FIT33" s="49"/>
      <c r="FJA33" s="75"/>
      <c r="FJG33" s="49"/>
      <c r="FJH33" s="49"/>
      <c r="FJJ33" s="49"/>
      <c r="FJQ33" s="75"/>
      <c r="FJW33" s="49"/>
      <c r="FJX33" s="49"/>
      <c r="FJZ33" s="49"/>
      <c r="FKG33" s="75"/>
      <c r="FKM33" s="49"/>
      <c r="FKN33" s="49"/>
      <c r="FKP33" s="49"/>
      <c r="FKW33" s="75"/>
      <c r="FLC33" s="49"/>
      <c r="FLD33" s="49"/>
      <c r="FLF33" s="49"/>
      <c r="FLM33" s="75"/>
      <c r="FLS33" s="49"/>
      <c r="FLT33" s="49"/>
      <c r="FLV33" s="49"/>
      <c r="FMC33" s="75"/>
      <c r="FMI33" s="49"/>
      <c r="FMJ33" s="49"/>
      <c r="FML33" s="49"/>
      <c r="FMS33" s="75"/>
      <c r="FMY33" s="49"/>
      <c r="FMZ33" s="49"/>
      <c r="FNB33" s="49"/>
      <c r="FNI33" s="75"/>
      <c r="FNO33" s="49"/>
      <c r="FNP33" s="49"/>
      <c r="FNR33" s="49"/>
      <c r="FNY33" s="75"/>
      <c r="FOE33" s="49"/>
      <c r="FOF33" s="49"/>
      <c r="FOH33" s="49"/>
      <c r="FOO33" s="75"/>
      <c r="FOU33" s="49"/>
      <c r="FOV33" s="49"/>
      <c r="FOX33" s="49"/>
      <c r="FPE33" s="75"/>
      <c r="FPK33" s="49"/>
      <c r="FPL33" s="49"/>
      <c r="FPN33" s="49"/>
      <c r="FPU33" s="75"/>
      <c r="FQA33" s="49"/>
      <c r="FQB33" s="49"/>
      <c r="FQD33" s="49"/>
      <c r="FQK33" s="75"/>
      <c r="FQQ33" s="49"/>
      <c r="FQR33" s="49"/>
      <c r="FQT33" s="49"/>
      <c r="FRA33" s="75"/>
      <c r="FRG33" s="49"/>
      <c r="FRH33" s="49"/>
      <c r="FRJ33" s="49"/>
      <c r="FRQ33" s="75"/>
      <c r="FRW33" s="49"/>
      <c r="FRX33" s="49"/>
      <c r="FRZ33" s="49"/>
      <c r="FSG33" s="75"/>
      <c r="FSM33" s="49"/>
      <c r="FSN33" s="49"/>
      <c r="FSP33" s="49"/>
      <c r="FSW33" s="75"/>
      <c r="FTC33" s="49"/>
      <c r="FTD33" s="49"/>
      <c r="FTF33" s="49"/>
      <c r="FTM33" s="75"/>
      <c r="FTS33" s="49"/>
      <c r="FTT33" s="49"/>
      <c r="FTV33" s="49"/>
      <c r="FUC33" s="75"/>
      <c r="FUI33" s="49"/>
      <c r="FUJ33" s="49"/>
      <c r="FUL33" s="49"/>
      <c r="FUS33" s="75"/>
      <c r="FUY33" s="49"/>
      <c r="FUZ33" s="49"/>
      <c r="FVB33" s="49"/>
      <c r="FVI33" s="75"/>
      <c r="FVO33" s="49"/>
      <c r="FVP33" s="49"/>
      <c r="FVR33" s="49"/>
      <c r="FVY33" s="75"/>
      <c r="FWE33" s="49"/>
      <c r="FWF33" s="49"/>
      <c r="FWH33" s="49"/>
      <c r="FWO33" s="75"/>
      <c r="FWU33" s="49"/>
      <c r="FWV33" s="49"/>
      <c r="FWX33" s="49"/>
      <c r="FXE33" s="75"/>
      <c r="FXK33" s="49"/>
      <c r="FXL33" s="49"/>
      <c r="FXN33" s="49"/>
      <c r="FXU33" s="75"/>
      <c r="FYA33" s="49"/>
      <c r="FYB33" s="49"/>
      <c r="FYD33" s="49"/>
      <c r="FYK33" s="75"/>
      <c r="FYQ33" s="49"/>
      <c r="FYR33" s="49"/>
      <c r="FYT33" s="49"/>
      <c r="FZA33" s="75"/>
      <c r="FZG33" s="49"/>
      <c r="FZH33" s="49"/>
      <c r="FZJ33" s="49"/>
      <c r="FZQ33" s="75"/>
      <c r="FZW33" s="49"/>
      <c r="FZX33" s="49"/>
      <c r="FZZ33" s="49"/>
      <c r="GAG33" s="75"/>
      <c r="GAM33" s="49"/>
      <c r="GAN33" s="49"/>
      <c r="GAP33" s="49"/>
      <c r="GAW33" s="75"/>
      <c r="GBC33" s="49"/>
      <c r="GBD33" s="49"/>
      <c r="GBF33" s="49"/>
      <c r="GBM33" s="75"/>
      <c r="GBS33" s="49"/>
      <c r="GBT33" s="49"/>
      <c r="GBV33" s="49"/>
      <c r="GCC33" s="75"/>
      <c r="GCI33" s="49"/>
      <c r="GCJ33" s="49"/>
      <c r="GCL33" s="49"/>
      <c r="GCS33" s="75"/>
      <c r="GCY33" s="49"/>
      <c r="GCZ33" s="49"/>
      <c r="GDB33" s="49"/>
      <c r="GDI33" s="75"/>
      <c r="GDO33" s="49"/>
      <c r="GDP33" s="49"/>
      <c r="GDR33" s="49"/>
      <c r="GDY33" s="75"/>
      <c r="GEE33" s="49"/>
      <c r="GEF33" s="49"/>
      <c r="GEH33" s="49"/>
      <c r="GEO33" s="75"/>
      <c r="GEU33" s="49"/>
      <c r="GEV33" s="49"/>
      <c r="GEX33" s="49"/>
      <c r="GFE33" s="75"/>
      <c r="GFK33" s="49"/>
      <c r="GFL33" s="49"/>
      <c r="GFN33" s="49"/>
      <c r="GFU33" s="75"/>
      <c r="GGA33" s="49"/>
      <c r="GGB33" s="49"/>
      <c r="GGD33" s="49"/>
      <c r="GGK33" s="75"/>
      <c r="GGQ33" s="49"/>
      <c r="GGR33" s="49"/>
      <c r="GGT33" s="49"/>
      <c r="GHA33" s="75"/>
      <c r="GHG33" s="49"/>
      <c r="GHH33" s="49"/>
      <c r="GHJ33" s="49"/>
      <c r="GHQ33" s="75"/>
      <c r="GHW33" s="49"/>
      <c r="GHX33" s="49"/>
      <c r="GHZ33" s="49"/>
      <c r="GIG33" s="75"/>
      <c r="GIM33" s="49"/>
      <c r="GIN33" s="49"/>
      <c r="GIP33" s="49"/>
      <c r="GIW33" s="75"/>
      <c r="GJC33" s="49"/>
      <c r="GJD33" s="49"/>
      <c r="GJF33" s="49"/>
      <c r="GJM33" s="75"/>
      <c r="GJS33" s="49"/>
      <c r="GJT33" s="49"/>
      <c r="GJV33" s="49"/>
      <c r="GKC33" s="75"/>
      <c r="GKI33" s="49"/>
      <c r="GKJ33" s="49"/>
      <c r="GKL33" s="49"/>
      <c r="GKS33" s="75"/>
      <c r="GKY33" s="49"/>
      <c r="GKZ33" s="49"/>
      <c r="GLB33" s="49"/>
      <c r="GLI33" s="75"/>
      <c r="GLO33" s="49"/>
      <c r="GLP33" s="49"/>
      <c r="GLR33" s="49"/>
      <c r="GLY33" s="75"/>
      <c r="GME33" s="49"/>
      <c r="GMF33" s="49"/>
      <c r="GMH33" s="49"/>
      <c r="GMO33" s="75"/>
      <c r="GMU33" s="49"/>
      <c r="GMV33" s="49"/>
      <c r="GMX33" s="49"/>
      <c r="GNE33" s="75"/>
      <c r="GNK33" s="49"/>
      <c r="GNL33" s="49"/>
      <c r="GNN33" s="49"/>
      <c r="GNU33" s="75"/>
      <c r="GOA33" s="49"/>
      <c r="GOB33" s="49"/>
      <c r="GOD33" s="49"/>
      <c r="GOK33" s="75"/>
      <c r="GOQ33" s="49"/>
      <c r="GOR33" s="49"/>
      <c r="GOT33" s="49"/>
      <c r="GPA33" s="75"/>
      <c r="GPG33" s="49"/>
      <c r="GPH33" s="49"/>
      <c r="GPJ33" s="49"/>
      <c r="GPQ33" s="75"/>
      <c r="GPW33" s="49"/>
      <c r="GPX33" s="49"/>
      <c r="GPZ33" s="49"/>
      <c r="GQG33" s="75"/>
      <c r="GQM33" s="49"/>
      <c r="GQN33" s="49"/>
      <c r="GQP33" s="49"/>
      <c r="GQW33" s="75"/>
      <c r="GRC33" s="49"/>
      <c r="GRD33" s="49"/>
      <c r="GRF33" s="49"/>
      <c r="GRM33" s="75"/>
      <c r="GRS33" s="49"/>
      <c r="GRT33" s="49"/>
      <c r="GRV33" s="49"/>
      <c r="GSC33" s="75"/>
      <c r="GSI33" s="49"/>
      <c r="GSJ33" s="49"/>
      <c r="GSL33" s="49"/>
      <c r="GSS33" s="75"/>
      <c r="GSY33" s="49"/>
      <c r="GSZ33" s="49"/>
      <c r="GTB33" s="49"/>
      <c r="GTI33" s="75"/>
      <c r="GTO33" s="49"/>
      <c r="GTP33" s="49"/>
      <c r="GTR33" s="49"/>
      <c r="GTY33" s="75"/>
      <c r="GUE33" s="49"/>
      <c r="GUF33" s="49"/>
      <c r="GUH33" s="49"/>
      <c r="GUO33" s="75"/>
      <c r="GUU33" s="49"/>
      <c r="GUV33" s="49"/>
      <c r="GUX33" s="49"/>
      <c r="GVE33" s="75"/>
      <c r="GVK33" s="49"/>
      <c r="GVL33" s="49"/>
      <c r="GVN33" s="49"/>
      <c r="GVU33" s="75"/>
      <c r="GWA33" s="49"/>
      <c r="GWB33" s="49"/>
      <c r="GWD33" s="49"/>
      <c r="GWK33" s="75"/>
      <c r="GWQ33" s="49"/>
      <c r="GWR33" s="49"/>
      <c r="GWT33" s="49"/>
      <c r="GXA33" s="75"/>
      <c r="GXG33" s="49"/>
      <c r="GXH33" s="49"/>
      <c r="GXJ33" s="49"/>
      <c r="GXQ33" s="75"/>
      <c r="GXW33" s="49"/>
      <c r="GXX33" s="49"/>
      <c r="GXZ33" s="49"/>
      <c r="GYG33" s="75"/>
      <c r="GYM33" s="49"/>
      <c r="GYN33" s="49"/>
      <c r="GYP33" s="49"/>
      <c r="GYW33" s="75"/>
      <c r="GZC33" s="49"/>
      <c r="GZD33" s="49"/>
      <c r="GZF33" s="49"/>
      <c r="GZM33" s="75"/>
      <c r="GZS33" s="49"/>
      <c r="GZT33" s="49"/>
      <c r="GZV33" s="49"/>
      <c r="HAC33" s="75"/>
      <c r="HAI33" s="49"/>
      <c r="HAJ33" s="49"/>
      <c r="HAL33" s="49"/>
      <c r="HAS33" s="75"/>
      <c r="HAY33" s="49"/>
      <c r="HAZ33" s="49"/>
      <c r="HBB33" s="49"/>
      <c r="HBI33" s="75"/>
      <c r="HBO33" s="49"/>
      <c r="HBP33" s="49"/>
      <c r="HBR33" s="49"/>
      <c r="HBY33" s="75"/>
      <c r="HCE33" s="49"/>
      <c r="HCF33" s="49"/>
      <c r="HCH33" s="49"/>
      <c r="HCO33" s="75"/>
      <c r="HCU33" s="49"/>
      <c r="HCV33" s="49"/>
      <c r="HCX33" s="49"/>
      <c r="HDE33" s="75"/>
      <c r="HDK33" s="49"/>
      <c r="HDL33" s="49"/>
      <c r="HDN33" s="49"/>
      <c r="HDU33" s="75"/>
      <c r="HEA33" s="49"/>
      <c r="HEB33" s="49"/>
      <c r="HED33" s="49"/>
      <c r="HEK33" s="75"/>
      <c r="HEQ33" s="49"/>
      <c r="HER33" s="49"/>
      <c r="HET33" s="49"/>
      <c r="HFA33" s="75"/>
      <c r="HFG33" s="49"/>
      <c r="HFH33" s="49"/>
      <c r="HFJ33" s="49"/>
      <c r="HFQ33" s="75"/>
      <c r="HFW33" s="49"/>
      <c r="HFX33" s="49"/>
      <c r="HFZ33" s="49"/>
      <c r="HGG33" s="75"/>
      <c r="HGM33" s="49"/>
      <c r="HGN33" s="49"/>
      <c r="HGP33" s="49"/>
      <c r="HGW33" s="75"/>
      <c r="HHC33" s="49"/>
      <c r="HHD33" s="49"/>
      <c r="HHF33" s="49"/>
      <c r="HHM33" s="75"/>
      <c r="HHS33" s="49"/>
      <c r="HHT33" s="49"/>
      <c r="HHV33" s="49"/>
      <c r="HIC33" s="75"/>
      <c r="HII33" s="49"/>
      <c r="HIJ33" s="49"/>
      <c r="HIL33" s="49"/>
      <c r="HIS33" s="75"/>
      <c r="HIY33" s="49"/>
      <c r="HIZ33" s="49"/>
      <c r="HJB33" s="49"/>
      <c r="HJI33" s="75"/>
      <c r="HJO33" s="49"/>
      <c r="HJP33" s="49"/>
      <c r="HJR33" s="49"/>
      <c r="HJY33" s="75"/>
      <c r="HKE33" s="49"/>
      <c r="HKF33" s="49"/>
      <c r="HKH33" s="49"/>
      <c r="HKO33" s="75"/>
      <c r="HKU33" s="49"/>
      <c r="HKV33" s="49"/>
      <c r="HKX33" s="49"/>
      <c r="HLE33" s="75"/>
      <c r="HLK33" s="49"/>
      <c r="HLL33" s="49"/>
      <c r="HLN33" s="49"/>
      <c r="HLU33" s="75"/>
      <c r="HMA33" s="49"/>
      <c r="HMB33" s="49"/>
      <c r="HMD33" s="49"/>
      <c r="HMK33" s="75"/>
      <c r="HMQ33" s="49"/>
      <c r="HMR33" s="49"/>
      <c r="HMT33" s="49"/>
      <c r="HNA33" s="75"/>
      <c r="HNG33" s="49"/>
      <c r="HNH33" s="49"/>
      <c r="HNJ33" s="49"/>
      <c r="HNQ33" s="75"/>
      <c r="HNW33" s="49"/>
      <c r="HNX33" s="49"/>
      <c r="HNZ33" s="49"/>
      <c r="HOG33" s="75"/>
      <c r="HOM33" s="49"/>
      <c r="HON33" s="49"/>
      <c r="HOP33" s="49"/>
      <c r="HOW33" s="75"/>
      <c r="HPC33" s="49"/>
      <c r="HPD33" s="49"/>
      <c r="HPF33" s="49"/>
      <c r="HPM33" s="75"/>
      <c r="HPS33" s="49"/>
      <c r="HPT33" s="49"/>
      <c r="HPV33" s="49"/>
      <c r="HQC33" s="75"/>
      <c r="HQI33" s="49"/>
      <c r="HQJ33" s="49"/>
      <c r="HQL33" s="49"/>
      <c r="HQS33" s="75"/>
      <c r="HQY33" s="49"/>
      <c r="HQZ33" s="49"/>
      <c r="HRB33" s="49"/>
      <c r="HRI33" s="75"/>
      <c r="HRO33" s="49"/>
      <c r="HRP33" s="49"/>
      <c r="HRR33" s="49"/>
      <c r="HRY33" s="75"/>
      <c r="HSE33" s="49"/>
      <c r="HSF33" s="49"/>
      <c r="HSH33" s="49"/>
      <c r="HSO33" s="75"/>
      <c r="HSU33" s="49"/>
      <c r="HSV33" s="49"/>
      <c r="HSX33" s="49"/>
      <c r="HTE33" s="75"/>
      <c r="HTK33" s="49"/>
      <c r="HTL33" s="49"/>
      <c r="HTN33" s="49"/>
      <c r="HTU33" s="75"/>
      <c r="HUA33" s="49"/>
      <c r="HUB33" s="49"/>
      <c r="HUD33" s="49"/>
      <c r="HUK33" s="75"/>
      <c r="HUQ33" s="49"/>
      <c r="HUR33" s="49"/>
      <c r="HUT33" s="49"/>
      <c r="HVA33" s="75"/>
      <c r="HVG33" s="49"/>
      <c r="HVH33" s="49"/>
      <c r="HVJ33" s="49"/>
      <c r="HVQ33" s="75"/>
      <c r="HVW33" s="49"/>
      <c r="HVX33" s="49"/>
      <c r="HVZ33" s="49"/>
      <c r="HWG33" s="75"/>
      <c r="HWM33" s="49"/>
      <c r="HWN33" s="49"/>
      <c r="HWP33" s="49"/>
      <c r="HWW33" s="75"/>
      <c r="HXC33" s="49"/>
      <c r="HXD33" s="49"/>
      <c r="HXF33" s="49"/>
      <c r="HXM33" s="75"/>
      <c r="HXS33" s="49"/>
      <c r="HXT33" s="49"/>
      <c r="HXV33" s="49"/>
      <c r="HYC33" s="75"/>
      <c r="HYI33" s="49"/>
      <c r="HYJ33" s="49"/>
      <c r="HYL33" s="49"/>
      <c r="HYS33" s="75"/>
      <c r="HYY33" s="49"/>
      <c r="HYZ33" s="49"/>
      <c r="HZB33" s="49"/>
      <c r="HZI33" s="75"/>
      <c r="HZO33" s="49"/>
      <c r="HZP33" s="49"/>
      <c r="HZR33" s="49"/>
      <c r="HZY33" s="75"/>
      <c r="IAE33" s="49"/>
      <c r="IAF33" s="49"/>
      <c r="IAH33" s="49"/>
      <c r="IAO33" s="75"/>
      <c r="IAU33" s="49"/>
      <c r="IAV33" s="49"/>
      <c r="IAX33" s="49"/>
      <c r="IBE33" s="75"/>
      <c r="IBK33" s="49"/>
      <c r="IBL33" s="49"/>
      <c r="IBN33" s="49"/>
      <c r="IBU33" s="75"/>
      <c r="ICA33" s="49"/>
      <c r="ICB33" s="49"/>
      <c r="ICD33" s="49"/>
      <c r="ICK33" s="75"/>
      <c r="ICQ33" s="49"/>
      <c r="ICR33" s="49"/>
      <c r="ICT33" s="49"/>
      <c r="IDA33" s="75"/>
      <c r="IDG33" s="49"/>
      <c r="IDH33" s="49"/>
      <c r="IDJ33" s="49"/>
      <c r="IDQ33" s="75"/>
      <c r="IDW33" s="49"/>
      <c r="IDX33" s="49"/>
      <c r="IDZ33" s="49"/>
      <c r="IEG33" s="75"/>
      <c r="IEM33" s="49"/>
      <c r="IEN33" s="49"/>
      <c r="IEP33" s="49"/>
      <c r="IEW33" s="75"/>
      <c r="IFC33" s="49"/>
      <c r="IFD33" s="49"/>
      <c r="IFF33" s="49"/>
      <c r="IFM33" s="75"/>
      <c r="IFS33" s="49"/>
      <c r="IFT33" s="49"/>
      <c r="IFV33" s="49"/>
      <c r="IGC33" s="75"/>
      <c r="IGI33" s="49"/>
      <c r="IGJ33" s="49"/>
      <c r="IGL33" s="49"/>
      <c r="IGS33" s="75"/>
      <c r="IGY33" s="49"/>
      <c r="IGZ33" s="49"/>
      <c r="IHB33" s="49"/>
      <c r="IHI33" s="75"/>
      <c r="IHO33" s="49"/>
      <c r="IHP33" s="49"/>
      <c r="IHR33" s="49"/>
      <c r="IHY33" s="75"/>
      <c r="IIE33" s="49"/>
      <c r="IIF33" s="49"/>
      <c r="IIH33" s="49"/>
      <c r="IIO33" s="75"/>
      <c r="IIU33" s="49"/>
      <c r="IIV33" s="49"/>
      <c r="IIX33" s="49"/>
      <c r="IJE33" s="75"/>
      <c r="IJK33" s="49"/>
      <c r="IJL33" s="49"/>
      <c r="IJN33" s="49"/>
      <c r="IJU33" s="75"/>
      <c r="IKA33" s="49"/>
      <c r="IKB33" s="49"/>
      <c r="IKD33" s="49"/>
      <c r="IKK33" s="75"/>
      <c r="IKQ33" s="49"/>
      <c r="IKR33" s="49"/>
      <c r="IKT33" s="49"/>
      <c r="ILA33" s="75"/>
      <c r="ILG33" s="49"/>
      <c r="ILH33" s="49"/>
      <c r="ILJ33" s="49"/>
      <c r="ILQ33" s="75"/>
      <c r="ILW33" s="49"/>
      <c r="ILX33" s="49"/>
      <c r="ILZ33" s="49"/>
      <c r="IMG33" s="75"/>
      <c r="IMM33" s="49"/>
      <c r="IMN33" s="49"/>
      <c r="IMP33" s="49"/>
      <c r="IMW33" s="75"/>
      <c r="INC33" s="49"/>
      <c r="IND33" s="49"/>
      <c r="INF33" s="49"/>
      <c r="INM33" s="75"/>
      <c r="INS33" s="49"/>
      <c r="INT33" s="49"/>
      <c r="INV33" s="49"/>
      <c r="IOC33" s="75"/>
      <c r="IOI33" s="49"/>
      <c r="IOJ33" s="49"/>
      <c r="IOL33" s="49"/>
      <c r="IOS33" s="75"/>
      <c r="IOY33" s="49"/>
      <c r="IOZ33" s="49"/>
      <c r="IPB33" s="49"/>
      <c r="IPI33" s="75"/>
      <c r="IPO33" s="49"/>
      <c r="IPP33" s="49"/>
      <c r="IPR33" s="49"/>
      <c r="IPY33" s="75"/>
      <c r="IQE33" s="49"/>
      <c r="IQF33" s="49"/>
      <c r="IQH33" s="49"/>
      <c r="IQO33" s="75"/>
      <c r="IQU33" s="49"/>
      <c r="IQV33" s="49"/>
      <c r="IQX33" s="49"/>
      <c r="IRE33" s="75"/>
      <c r="IRK33" s="49"/>
      <c r="IRL33" s="49"/>
      <c r="IRN33" s="49"/>
      <c r="IRU33" s="75"/>
      <c r="ISA33" s="49"/>
      <c r="ISB33" s="49"/>
      <c r="ISD33" s="49"/>
      <c r="ISK33" s="75"/>
      <c r="ISQ33" s="49"/>
      <c r="ISR33" s="49"/>
      <c r="IST33" s="49"/>
      <c r="ITA33" s="75"/>
      <c r="ITG33" s="49"/>
      <c r="ITH33" s="49"/>
      <c r="ITJ33" s="49"/>
      <c r="ITQ33" s="75"/>
      <c r="ITW33" s="49"/>
      <c r="ITX33" s="49"/>
      <c r="ITZ33" s="49"/>
      <c r="IUG33" s="75"/>
      <c r="IUM33" s="49"/>
      <c r="IUN33" s="49"/>
      <c r="IUP33" s="49"/>
      <c r="IUW33" s="75"/>
      <c r="IVC33" s="49"/>
      <c r="IVD33" s="49"/>
      <c r="IVF33" s="49"/>
      <c r="IVM33" s="75"/>
      <c r="IVS33" s="49"/>
      <c r="IVT33" s="49"/>
      <c r="IVV33" s="49"/>
      <c r="IWC33" s="75"/>
      <c r="IWI33" s="49"/>
      <c r="IWJ33" s="49"/>
      <c r="IWL33" s="49"/>
      <c r="IWS33" s="75"/>
      <c r="IWY33" s="49"/>
      <c r="IWZ33" s="49"/>
      <c r="IXB33" s="49"/>
      <c r="IXI33" s="75"/>
      <c r="IXO33" s="49"/>
      <c r="IXP33" s="49"/>
      <c r="IXR33" s="49"/>
      <c r="IXY33" s="75"/>
      <c r="IYE33" s="49"/>
      <c r="IYF33" s="49"/>
      <c r="IYH33" s="49"/>
      <c r="IYO33" s="75"/>
      <c r="IYU33" s="49"/>
      <c r="IYV33" s="49"/>
      <c r="IYX33" s="49"/>
      <c r="IZE33" s="75"/>
      <c r="IZK33" s="49"/>
      <c r="IZL33" s="49"/>
      <c r="IZN33" s="49"/>
      <c r="IZU33" s="75"/>
      <c r="JAA33" s="49"/>
      <c r="JAB33" s="49"/>
      <c r="JAD33" s="49"/>
      <c r="JAK33" s="75"/>
      <c r="JAQ33" s="49"/>
      <c r="JAR33" s="49"/>
      <c r="JAT33" s="49"/>
      <c r="JBA33" s="75"/>
      <c r="JBG33" s="49"/>
      <c r="JBH33" s="49"/>
      <c r="JBJ33" s="49"/>
      <c r="JBQ33" s="75"/>
      <c r="JBW33" s="49"/>
      <c r="JBX33" s="49"/>
      <c r="JBZ33" s="49"/>
      <c r="JCG33" s="75"/>
      <c r="JCM33" s="49"/>
      <c r="JCN33" s="49"/>
      <c r="JCP33" s="49"/>
      <c r="JCW33" s="75"/>
      <c r="JDC33" s="49"/>
      <c r="JDD33" s="49"/>
      <c r="JDF33" s="49"/>
      <c r="JDM33" s="75"/>
      <c r="JDS33" s="49"/>
      <c r="JDT33" s="49"/>
      <c r="JDV33" s="49"/>
      <c r="JEC33" s="75"/>
      <c r="JEI33" s="49"/>
      <c r="JEJ33" s="49"/>
      <c r="JEL33" s="49"/>
      <c r="JES33" s="75"/>
      <c r="JEY33" s="49"/>
      <c r="JEZ33" s="49"/>
      <c r="JFB33" s="49"/>
      <c r="JFI33" s="75"/>
      <c r="JFO33" s="49"/>
      <c r="JFP33" s="49"/>
      <c r="JFR33" s="49"/>
      <c r="JFY33" s="75"/>
      <c r="JGE33" s="49"/>
      <c r="JGF33" s="49"/>
      <c r="JGH33" s="49"/>
      <c r="JGO33" s="75"/>
      <c r="JGU33" s="49"/>
      <c r="JGV33" s="49"/>
      <c r="JGX33" s="49"/>
      <c r="JHE33" s="75"/>
      <c r="JHK33" s="49"/>
      <c r="JHL33" s="49"/>
      <c r="JHN33" s="49"/>
      <c r="JHU33" s="75"/>
      <c r="JIA33" s="49"/>
      <c r="JIB33" s="49"/>
      <c r="JID33" s="49"/>
      <c r="JIK33" s="75"/>
      <c r="JIQ33" s="49"/>
      <c r="JIR33" s="49"/>
      <c r="JIT33" s="49"/>
      <c r="JJA33" s="75"/>
      <c r="JJG33" s="49"/>
      <c r="JJH33" s="49"/>
      <c r="JJJ33" s="49"/>
      <c r="JJQ33" s="75"/>
      <c r="JJW33" s="49"/>
      <c r="JJX33" s="49"/>
      <c r="JJZ33" s="49"/>
      <c r="JKG33" s="75"/>
      <c r="JKM33" s="49"/>
      <c r="JKN33" s="49"/>
      <c r="JKP33" s="49"/>
      <c r="JKW33" s="75"/>
      <c r="JLC33" s="49"/>
      <c r="JLD33" s="49"/>
      <c r="JLF33" s="49"/>
      <c r="JLM33" s="75"/>
      <c r="JLS33" s="49"/>
      <c r="JLT33" s="49"/>
      <c r="JLV33" s="49"/>
      <c r="JMC33" s="75"/>
      <c r="JMI33" s="49"/>
      <c r="JMJ33" s="49"/>
      <c r="JML33" s="49"/>
      <c r="JMS33" s="75"/>
      <c r="JMY33" s="49"/>
      <c r="JMZ33" s="49"/>
      <c r="JNB33" s="49"/>
      <c r="JNI33" s="75"/>
      <c r="JNO33" s="49"/>
      <c r="JNP33" s="49"/>
      <c r="JNR33" s="49"/>
      <c r="JNY33" s="75"/>
      <c r="JOE33" s="49"/>
      <c r="JOF33" s="49"/>
      <c r="JOH33" s="49"/>
      <c r="JOO33" s="75"/>
      <c r="JOU33" s="49"/>
      <c r="JOV33" s="49"/>
      <c r="JOX33" s="49"/>
      <c r="JPE33" s="75"/>
      <c r="JPK33" s="49"/>
      <c r="JPL33" s="49"/>
      <c r="JPN33" s="49"/>
      <c r="JPU33" s="75"/>
      <c r="JQA33" s="49"/>
      <c r="JQB33" s="49"/>
      <c r="JQD33" s="49"/>
      <c r="JQK33" s="75"/>
      <c r="JQQ33" s="49"/>
      <c r="JQR33" s="49"/>
      <c r="JQT33" s="49"/>
      <c r="JRA33" s="75"/>
      <c r="JRG33" s="49"/>
      <c r="JRH33" s="49"/>
      <c r="JRJ33" s="49"/>
      <c r="JRQ33" s="75"/>
      <c r="JRW33" s="49"/>
      <c r="JRX33" s="49"/>
      <c r="JRZ33" s="49"/>
      <c r="JSG33" s="75"/>
      <c r="JSM33" s="49"/>
      <c r="JSN33" s="49"/>
      <c r="JSP33" s="49"/>
      <c r="JSW33" s="75"/>
      <c r="JTC33" s="49"/>
      <c r="JTD33" s="49"/>
      <c r="JTF33" s="49"/>
      <c r="JTM33" s="75"/>
      <c r="JTS33" s="49"/>
      <c r="JTT33" s="49"/>
      <c r="JTV33" s="49"/>
      <c r="JUC33" s="75"/>
      <c r="JUI33" s="49"/>
      <c r="JUJ33" s="49"/>
      <c r="JUL33" s="49"/>
      <c r="JUS33" s="75"/>
      <c r="JUY33" s="49"/>
      <c r="JUZ33" s="49"/>
      <c r="JVB33" s="49"/>
      <c r="JVI33" s="75"/>
      <c r="JVO33" s="49"/>
      <c r="JVP33" s="49"/>
      <c r="JVR33" s="49"/>
      <c r="JVY33" s="75"/>
      <c r="JWE33" s="49"/>
      <c r="JWF33" s="49"/>
      <c r="JWH33" s="49"/>
      <c r="JWO33" s="75"/>
      <c r="JWU33" s="49"/>
      <c r="JWV33" s="49"/>
      <c r="JWX33" s="49"/>
      <c r="JXE33" s="75"/>
      <c r="JXK33" s="49"/>
      <c r="JXL33" s="49"/>
      <c r="JXN33" s="49"/>
      <c r="JXU33" s="75"/>
      <c r="JYA33" s="49"/>
      <c r="JYB33" s="49"/>
      <c r="JYD33" s="49"/>
      <c r="JYK33" s="75"/>
      <c r="JYQ33" s="49"/>
      <c r="JYR33" s="49"/>
      <c r="JYT33" s="49"/>
      <c r="JZA33" s="75"/>
      <c r="JZG33" s="49"/>
      <c r="JZH33" s="49"/>
      <c r="JZJ33" s="49"/>
      <c r="JZQ33" s="75"/>
      <c r="JZW33" s="49"/>
      <c r="JZX33" s="49"/>
      <c r="JZZ33" s="49"/>
      <c r="KAG33" s="75"/>
      <c r="KAM33" s="49"/>
      <c r="KAN33" s="49"/>
      <c r="KAP33" s="49"/>
      <c r="KAW33" s="75"/>
      <c r="KBC33" s="49"/>
      <c r="KBD33" s="49"/>
      <c r="KBF33" s="49"/>
      <c r="KBM33" s="75"/>
      <c r="KBS33" s="49"/>
      <c r="KBT33" s="49"/>
      <c r="KBV33" s="49"/>
      <c r="KCC33" s="75"/>
      <c r="KCI33" s="49"/>
      <c r="KCJ33" s="49"/>
      <c r="KCL33" s="49"/>
      <c r="KCS33" s="75"/>
      <c r="KCY33" s="49"/>
      <c r="KCZ33" s="49"/>
      <c r="KDB33" s="49"/>
      <c r="KDI33" s="75"/>
      <c r="KDO33" s="49"/>
      <c r="KDP33" s="49"/>
      <c r="KDR33" s="49"/>
      <c r="KDY33" s="75"/>
      <c r="KEE33" s="49"/>
      <c r="KEF33" s="49"/>
      <c r="KEH33" s="49"/>
      <c r="KEO33" s="75"/>
      <c r="KEU33" s="49"/>
      <c r="KEV33" s="49"/>
      <c r="KEX33" s="49"/>
      <c r="KFE33" s="75"/>
      <c r="KFK33" s="49"/>
      <c r="KFL33" s="49"/>
      <c r="KFN33" s="49"/>
      <c r="KFU33" s="75"/>
      <c r="KGA33" s="49"/>
      <c r="KGB33" s="49"/>
      <c r="KGD33" s="49"/>
      <c r="KGK33" s="75"/>
      <c r="KGQ33" s="49"/>
      <c r="KGR33" s="49"/>
      <c r="KGT33" s="49"/>
      <c r="KHA33" s="75"/>
      <c r="KHG33" s="49"/>
      <c r="KHH33" s="49"/>
      <c r="KHJ33" s="49"/>
      <c r="KHQ33" s="75"/>
      <c r="KHW33" s="49"/>
      <c r="KHX33" s="49"/>
      <c r="KHZ33" s="49"/>
      <c r="KIG33" s="75"/>
      <c r="KIM33" s="49"/>
      <c r="KIN33" s="49"/>
      <c r="KIP33" s="49"/>
      <c r="KIW33" s="75"/>
      <c r="KJC33" s="49"/>
      <c r="KJD33" s="49"/>
      <c r="KJF33" s="49"/>
      <c r="KJM33" s="75"/>
      <c r="KJS33" s="49"/>
      <c r="KJT33" s="49"/>
      <c r="KJV33" s="49"/>
      <c r="KKC33" s="75"/>
      <c r="KKI33" s="49"/>
      <c r="KKJ33" s="49"/>
      <c r="KKL33" s="49"/>
      <c r="KKS33" s="75"/>
      <c r="KKY33" s="49"/>
      <c r="KKZ33" s="49"/>
      <c r="KLB33" s="49"/>
      <c r="KLI33" s="75"/>
      <c r="KLO33" s="49"/>
      <c r="KLP33" s="49"/>
      <c r="KLR33" s="49"/>
      <c r="KLY33" s="75"/>
      <c r="KME33" s="49"/>
      <c r="KMF33" s="49"/>
      <c r="KMH33" s="49"/>
      <c r="KMO33" s="75"/>
      <c r="KMU33" s="49"/>
      <c r="KMV33" s="49"/>
      <c r="KMX33" s="49"/>
      <c r="KNE33" s="75"/>
      <c r="KNK33" s="49"/>
      <c r="KNL33" s="49"/>
      <c r="KNN33" s="49"/>
      <c r="KNU33" s="75"/>
      <c r="KOA33" s="49"/>
      <c r="KOB33" s="49"/>
      <c r="KOD33" s="49"/>
      <c r="KOK33" s="75"/>
      <c r="KOQ33" s="49"/>
      <c r="KOR33" s="49"/>
      <c r="KOT33" s="49"/>
      <c r="KPA33" s="75"/>
      <c r="KPG33" s="49"/>
      <c r="KPH33" s="49"/>
      <c r="KPJ33" s="49"/>
      <c r="KPQ33" s="75"/>
      <c r="KPW33" s="49"/>
      <c r="KPX33" s="49"/>
      <c r="KPZ33" s="49"/>
      <c r="KQG33" s="75"/>
      <c r="KQM33" s="49"/>
      <c r="KQN33" s="49"/>
      <c r="KQP33" s="49"/>
      <c r="KQW33" s="75"/>
      <c r="KRC33" s="49"/>
      <c r="KRD33" s="49"/>
      <c r="KRF33" s="49"/>
      <c r="KRM33" s="75"/>
      <c r="KRS33" s="49"/>
      <c r="KRT33" s="49"/>
      <c r="KRV33" s="49"/>
      <c r="KSC33" s="75"/>
      <c r="KSI33" s="49"/>
      <c r="KSJ33" s="49"/>
      <c r="KSL33" s="49"/>
      <c r="KSS33" s="75"/>
      <c r="KSY33" s="49"/>
      <c r="KSZ33" s="49"/>
      <c r="KTB33" s="49"/>
      <c r="KTI33" s="75"/>
      <c r="KTO33" s="49"/>
      <c r="KTP33" s="49"/>
      <c r="KTR33" s="49"/>
      <c r="KTY33" s="75"/>
      <c r="KUE33" s="49"/>
      <c r="KUF33" s="49"/>
      <c r="KUH33" s="49"/>
      <c r="KUO33" s="75"/>
      <c r="KUU33" s="49"/>
      <c r="KUV33" s="49"/>
      <c r="KUX33" s="49"/>
      <c r="KVE33" s="75"/>
      <c r="KVK33" s="49"/>
      <c r="KVL33" s="49"/>
      <c r="KVN33" s="49"/>
      <c r="KVU33" s="75"/>
      <c r="KWA33" s="49"/>
      <c r="KWB33" s="49"/>
      <c r="KWD33" s="49"/>
      <c r="KWK33" s="75"/>
      <c r="KWQ33" s="49"/>
      <c r="KWR33" s="49"/>
      <c r="KWT33" s="49"/>
      <c r="KXA33" s="75"/>
      <c r="KXG33" s="49"/>
      <c r="KXH33" s="49"/>
      <c r="KXJ33" s="49"/>
      <c r="KXQ33" s="75"/>
      <c r="KXW33" s="49"/>
      <c r="KXX33" s="49"/>
      <c r="KXZ33" s="49"/>
      <c r="KYG33" s="75"/>
      <c r="KYM33" s="49"/>
      <c r="KYN33" s="49"/>
      <c r="KYP33" s="49"/>
      <c r="KYW33" s="75"/>
      <c r="KZC33" s="49"/>
      <c r="KZD33" s="49"/>
      <c r="KZF33" s="49"/>
      <c r="KZM33" s="75"/>
      <c r="KZS33" s="49"/>
      <c r="KZT33" s="49"/>
      <c r="KZV33" s="49"/>
      <c r="LAC33" s="75"/>
      <c r="LAI33" s="49"/>
      <c r="LAJ33" s="49"/>
      <c r="LAL33" s="49"/>
      <c r="LAS33" s="75"/>
      <c r="LAY33" s="49"/>
      <c r="LAZ33" s="49"/>
      <c r="LBB33" s="49"/>
      <c r="LBI33" s="75"/>
      <c r="LBO33" s="49"/>
      <c r="LBP33" s="49"/>
      <c r="LBR33" s="49"/>
      <c r="LBY33" s="75"/>
      <c r="LCE33" s="49"/>
      <c r="LCF33" s="49"/>
      <c r="LCH33" s="49"/>
      <c r="LCO33" s="75"/>
      <c r="LCU33" s="49"/>
      <c r="LCV33" s="49"/>
      <c r="LCX33" s="49"/>
      <c r="LDE33" s="75"/>
      <c r="LDK33" s="49"/>
      <c r="LDL33" s="49"/>
      <c r="LDN33" s="49"/>
      <c r="LDU33" s="75"/>
      <c r="LEA33" s="49"/>
      <c r="LEB33" s="49"/>
      <c r="LED33" s="49"/>
      <c r="LEK33" s="75"/>
      <c r="LEQ33" s="49"/>
      <c r="LER33" s="49"/>
      <c r="LET33" s="49"/>
      <c r="LFA33" s="75"/>
      <c r="LFG33" s="49"/>
      <c r="LFH33" s="49"/>
      <c r="LFJ33" s="49"/>
      <c r="LFQ33" s="75"/>
      <c r="LFW33" s="49"/>
      <c r="LFX33" s="49"/>
      <c r="LFZ33" s="49"/>
      <c r="LGG33" s="75"/>
      <c r="LGM33" s="49"/>
      <c r="LGN33" s="49"/>
      <c r="LGP33" s="49"/>
      <c r="LGW33" s="75"/>
      <c r="LHC33" s="49"/>
      <c r="LHD33" s="49"/>
      <c r="LHF33" s="49"/>
      <c r="LHM33" s="75"/>
      <c r="LHS33" s="49"/>
      <c r="LHT33" s="49"/>
      <c r="LHV33" s="49"/>
      <c r="LIC33" s="75"/>
      <c r="LII33" s="49"/>
      <c r="LIJ33" s="49"/>
      <c r="LIL33" s="49"/>
      <c r="LIS33" s="75"/>
      <c r="LIY33" s="49"/>
      <c r="LIZ33" s="49"/>
      <c r="LJB33" s="49"/>
      <c r="LJI33" s="75"/>
      <c r="LJO33" s="49"/>
      <c r="LJP33" s="49"/>
      <c r="LJR33" s="49"/>
      <c r="LJY33" s="75"/>
      <c r="LKE33" s="49"/>
      <c r="LKF33" s="49"/>
      <c r="LKH33" s="49"/>
      <c r="LKO33" s="75"/>
      <c r="LKU33" s="49"/>
      <c r="LKV33" s="49"/>
      <c r="LKX33" s="49"/>
      <c r="LLE33" s="75"/>
      <c r="LLK33" s="49"/>
      <c r="LLL33" s="49"/>
      <c r="LLN33" s="49"/>
      <c r="LLU33" s="75"/>
      <c r="LMA33" s="49"/>
      <c r="LMB33" s="49"/>
      <c r="LMD33" s="49"/>
      <c r="LMK33" s="75"/>
      <c r="LMQ33" s="49"/>
      <c r="LMR33" s="49"/>
      <c r="LMT33" s="49"/>
      <c r="LNA33" s="75"/>
      <c r="LNG33" s="49"/>
      <c r="LNH33" s="49"/>
      <c r="LNJ33" s="49"/>
      <c r="LNQ33" s="75"/>
      <c r="LNW33" s="49"/>
      <c r="LNX33" s="49"/>
      <c r="LNZ33" s="49"/>
      <c r="LOG33" s="75"/>
      <c r="LOM33" s="49"/>
      <c r="LON33" s="49"/>
      <c r="LOP33" s="49"/>
      <c r="LOW33" s="75"/>
      <c r="LPC33" s="49"/>
      <c r="LPD33" s="49"/>
      <c r="LPF33" s="49"/>
      <c r="LPM33" s="75"/>
      <c r="LPS33" s="49"/>
      <c r="LPT33" s="49"/>
      <c r="LPV33" s="49"/>
      <c r="LQC33" s="75"/>
      <c r="LQI33" s="49"/>
      <c r="LQJ33" s="49"/>
      <c r="LQL33" s="49"/>
      <c r="LQS33" s="75"/>
      <c r="LQY33" s="49"/>
      <c r="LQZ33" s="49"/>
      <c r="LRB33" s="49"/>
      <c r="LRI33" s="75"/>
      <c r="LRO33" s="49"/>
      <c r="LRP33" s="49"/>
      <c r="LRR33" s="49"/>
      <c r="LRY33" s="75"/>
      <c r="LSE33" s="49"/>
      <c r="LSF33" s="49"/>
      <c r="LSH33" s="49"/>
      <c r="LSO33" s="75"/>
      <c r="LSU33" s="49"/>
      <c r="LSV33" s="49"/>
      <c r="LSX33" s="49"/>
      <c r="LTE33" s="75"/>
      <c r="LTK33" s="49"/>
      <c r="LTL33" s="49"/>
      <c r="LTN33" s="49"/>
      <c r="LTU33" s="75"/>
      <c r="LUA33" s="49"/>
      <c r="LUB33" s="49"/>
      <c r="LUD33" s="49"/>
      <c r="LUK33" s="75"/>
      <c r="LUQ33" s="49"/>
      <c r="LUR33" s="49"/>
      <c r="LUT33" s="49"/>
      <c r="LVA33" s="75"/>
      <c r="LVG33" s="49"/>
      <c r="LVH33" s="49"/>
      <c r="LVJ33" s="49"/>
      <c r="LVQ33" s="75"/>
      <c r="LVW33" s="49"/>
      <c r="LVX33" s="49"/>
      <c r="LVZ33" s="49"/>
      <c r="LWG33" s="75"/>
      <c r="LWM33" s="49"/>
      <c r="LWN33" s="49"/>
      <c r="LWP33" s="49"/>
      <c r="LWW33" s="75"/>
      <c r="LXC33" s="49"/>
      <c r="LXD33" s="49"/>
      <c r="LXF33" s="49"/>
      <c r="LXM33" s="75"/>
      <c r="LXS33" s="49"/>
      <c r="LXT33" s="49"/>
      <c r="LXV33" s="49"/>
      <c r="LYC33" s="75"/>
      <c r="LYI33" s="49"/>
      <c r="LYJ33" s="49"/>
      <c r="LYL33" s="49"/>
      <c r="LYS33" s="75"/>
      <c r="LYY33" s="49"/>
      <c r="LYZ33" s="49"/>
      <c r="LZB33" s="49"/>
      <c r="LZI33" s="75"/>
      <c r="LZO33" s="49"/>
      <c r="LZP33" s="49"/>
      <c r="LZR33" s="49"/>
      <c r="LZY33" s="75"/>
      <c r="MAE33" s="49"/>
      <c r="MAF33" s="49"/>
      <c r="MAH33" s="49"/>
      <c r="MAO33" s="75"/>
      <c r="MAU33" s="49"/>
      <c r="MAV33" s="49"/>
      <c r="MAX33" s="49"/>
      <c r="MBE33" s="75"/>
      <c r="MBK33" s="49"/>
      <c r="MBL33" s="49"/>
      <c r="MBN33" s="49"/>
      <c r="MBU33" s="75"/>
      <c r="MCA33" s="49"/>
      <c r="MCB33" s="49"/>
      <c r="MCD33" s="49"/>
      <c r="MCK33" s="75"/>
      <c r="MCQ33" s="49"/>
      <c r="MCR33" s="49"/>
      <c r="MCT33" s="49"/>
      <c r="MDA33" s="75"/>
      <c r="MDG33" s="49"/>
      <c r="MDH33" s="49"/>
      <c r="MDJ33" s="49"/>
      <c r="MDQ33" s="75"/>
      <c r="MDW33" s="49"/>
      <c r="MDX33" s="49"/>
      <c r="MDZ33" s="49"/>
      <c r="MEG33" s="75"/>
      <c r="MEM33" s="49"/>
      <c r="MEN33" s="49"/>
      <c r="MEP33" s="49"/>
      <c r="MEW33" s="75"/>
      <c r="MFC33" s="49"/>
      <c r="MFD33" s="49"/>
      <c r="MFF33" s="49"/>
      <c r="MFM33" s="75"/>
      <c r="MFS33" s="49"/>
      <c r="MFT33" s="49"/>
      <c r="MFV33" s="49"/>
      <c r="MGC33" s="75"/>
      <c r="MGI33" s="49"/>
      <c r="MGJ33" s="49"/>
      <c r="MGL33" s="49"/>
      <c r="MGS33" s="75"/>
      <c r="MGY33" s="49"/>
      <c r="MGZ33" s="49"/>
      <c r="MHB33" s="49"/>
      <c r="MHI33" s="75"/>
      <c r="MHO33" s="49"/>
      <c r="MHP33" s="49"/>
      <c r="MHR33" s="49"/>
      <c r="MHY33" s="75"/>
      <c r="MIE33" s="49"/>
      <c r="MIF33" s="49"/>
      <c r="MIH33" s="49"/>
      <c r="MIO33" s="75"/>
      <c r="MIU33" s="49"/>
      <c r="MIV33" s="49"/>
      <c r="MIX33" s="49"/>
      <c r="MJE33" s="75"/>
      <c r="MJK33" s="49"/>
      <c r="MJL33" s="49"/>
      <c r="MJN33" s="49"/>
      <c r="MJU33" s="75"/>
      <c r="MKA33" s="49"/>
      <c r="MKB33" s="49"/>
      <c r="MKD33" s="49"/>
      <c r="MKK33" s="75"/>
      <c r="MKQ33" s="49"/>
      <c r="MKR33" s="49"/>
      <c r="MKT33" s="49"/>
      <c r="MLA33" s="75"/>
      <c r="MLG33" s="49"/>
      <c r="MLH33" s="49"/>
      <c r="MLJ33" s="49"/>
      <c r="MLQ33" s="75"/>
      <c r="MLW33" s="49"/>
      <c r="MLX33" s="49"/>
      <c r="MLZ33" s="49"/>
      <c r="MMG33" s="75"/>
      <c r="MMM33" s="49"/>
      <c r="MMN33" s="49"/>
      <c r="MMP33" s="49"/>
      <c r="MMW33" s="75"/>
      <c r="MNC33" s="49"/>
      <c r="MND33" s="49"/>
      <c r="MNF33" s="49"/>
      <c r="MNM33" s="75"/>
      <c r="MNS33" s="49"/>
      <c r="MNT33" s="49"/>
      <c r="MNV33" s="49"/>
      <c r="MOC33" s="75"/>
      <c r="MOI33" s="49"/>
      <c r="MOJ33" s="49"/>
      <c r="MOL33" s="49"/>
      <c r="MOS33" s="75"/>
      <c r="MOY33" s="49"/>
      <c r="MOZ33" s="49"/>
      <c r="MPB33" s="49"/>
      <c r="MPI33" s="75"/>
      <c r="MPO33" s="49"/>
      <c r="MPP33" s="49"/>
      <c r="MPR33" s="49"/>
      <c r="MPY33" s="75"/>
      <c r="MQE33" s="49"/>
      <c r="MQF33" s="49"/>
      <c r="MQH33" s="49"/>
      <c r="MQO33" s="75"/>
      <c r="MQU33" s="49"/>
      <c r="MQV33" s="49"/>
      <c r="MQX33" s="49"/>
      <c r="MRE33" s="75"/>
      <c r="MRK33" s="49"/>
      <c r="MRL33" s="49"/>
      <c r="MRN33" s="49"/>
      <c r="MRU33" s="75"/>
      <c r="MSA33" s="49"/>
      <c r="MSB33" s="49"/>
      <c r="MSD33" s="49"/>
      <c r="MSK33" s="75"/>
      <c r="MSQ33" s="49"/>
      <c r="MSR33" s="49"/>
      <c r="MST33" s="49"/>
      <c r="MTA33" s="75"/>
      <c r="MTG33" s="49"/>
      <c r="MTH33" s="49"/>
      <c r="MTJ33" s="49"/>
      <c r="MTQ33" s="75"/>
      <c r="MTW33" s="49"/>
      <c r="MTX33" s="49"/>
      <c r="MTZ33" s="49"/>
      <c r="MUG33" s="75"/>
      <c r="MUM33" s="49"/>
      <c r="MUN33" s="49"/>
      <c r="MUP33" s="49"/>
      <c r="MUW33" s="75"/>
      <c r="MVC33" s="49"/>
      <c r="MVD33" s="49"/>
      <c r="MVF33" s="49"/>
      <c r="MVM33" s="75"/>
      <c r="MVS33" s="49"/>
      <c r="MVT33" s="49"/>
      <c r="MVV33" s="49"/>
      <c r="MWC33" s="75"/>
      <c r="MWI33" s="49"/>
      <c r="MWJ33" s="49"/>
      <c r="MWL33" s="49"/>
      <c r="MWS33" s="75"/>
      <c r="MWY33" s="49"/>
      <c r="MWZ33" s="49"/>
      <c r="MXB33" s="49"/>
      <c r="MXI33" s="75"/>
      <c r="MXO33" s="49"/>
      <c r="MXP33" s="49"/>
      <c r="MXR33" s="49"/>
      <c r="MXY33" s="75"/>
      <c r="MYE33" s="49"/>
      <c r="MYF33" s="49"/>
      <c r="MYH33" s="49"/>
      <c r="MYO33" s="75"/>
      <c r="MYU33" s="49"/>
      <c r="MYV33" s="49"/>
      <c r="MYX33" s="49"/>
      <c r="MZE33" s="75"/>
      <c r="MZK33" s="49"/>
      <c r="MZL33" s="49"/>
      <c r="MZN33" s="49"/>
      <c r="MZU33" s="75"/>
      <c r="NAA33" s="49"/>
      <c r="NAB33" s="49"/>
      <c r="NAD33" s="49"/>
      <c r="NAK33" s="75"/>
      <c r="NAQ33" s="49"/>
      <c r="NAR33" s="49"/>
      <c r="NAT33" s="49"/>
      <c r="NBA33" s="75"/>
      <c r="NBG33" s="49"/>
      <c r="NBH33" s="49"/>
      <c r="NBJ33" s="49"/>
      <c r="NBQ33" s="75"/>
      <c r="NBW33" s="49"/>
      <c r="NBX33" s="49"/>
      <c r="NBZ33" s="49"/>
      <c r="NCG33" s="75"/>
      <c r="NCM33" s="49"/>
      <c r="NCN33" s="49"/>
      <c r="NCP33" s="49"/>
      <c r="NCW33" s="75"/>
      <c r="NDC33" s="49"/>
      <c r="NDD33" s="49"/>
      <c r="NDF33" s="49"/>
      <c r="NDM33" s="75"/>
      <c r="NDS33" s="49"/>
      <c r="NDT33" s="49"/>
      <c r="NDV33" s="49"/>
      <c r="NEC33" s="75"/>
      <c r="NEI33" s="49"/>
      <c r="NEJ33" s="49"/>
      <c r="NEL33" s="49"/>
      <c r="NES33" s="75"/>
      <c r="NEY33" s="49"/>
      <c r="NEZ33" s="49"/>
      <c r="NFB33" s="49"/>
      <c r="NFI33" s="75"/>
      <c r="NFO33" s="49"/>
      <c r="NFP33" s="49"/>
      <c r="NFR33" s="49"/>
      <c r="NFY33" s="75"/>
      <c r="NGE33" s="49"/>
      <c r="NGF33" s="49"/>
      <c r="NGH33" s="49"/>
      <c r="NGO33" s="75"/>
      <c r="NGU33" s="49"/>
      <c r="NGV33" s="49"/>
      <c r="NGX33" s="49"/>
      <c r="NHE33" s="75"/>
      <c r="NHK33" s="49"/>
      <c r="NHL33" s="49"/>
      <c r="NHN33" s="49"/>
      <c r="NHU33" s="75"/>
      <c r="NIA33" s="49"/>
      <c r="NIB33" s="49"/>
      <c r="NID33" s="49"/>
      <c r="NIK33" s="75"/>
      <c r="NIQ33" s="49"/>
      <c r="NIR33" s="49"/>
      <c r="NIT33" s="49"/>
      <c r="NJA33" s="75"/>
      <c r="NJG33" s="49"/>
      <c r="NJH33" s="49"/>
      <c r="NJJ33" s="49"/>
      <c r="NJQ33" s="75"/>
      <c r="NJW33" s="49"/>
      <c r="NJX33" s="49"/>
      <c r="NJZ33" s="49"/>
      <c r="NKG33" s="75"/>
      <c r="NKM33" s="49"/>
      <c r="NKN33" s="49"/>
      <c r="NKP33" s="49"/>
      <c r="NKW33" s="75"/>
      <c r="NLC33" s="49"/>
      <c r="NLD33" s="49"/>
      <c r="NLF33" s="49"/>
      <c r="NLM33" s="75"/>
      <c r="NLS33" s="49"/>
      <c r="NLT33" s="49"/>
      <c r="NLV33" s="49"/>
      <c r="NMC33" s="75"/>
      <c r="NMI33" s="49"/>
      <c r="NMJ33" s="49"/>
      <c r="NML33" s="49"/>
      <c r="NMS33" s="75"/>
      <c r="NMY33" s="49"/>
      <c r="NMZ33" s="49"/>
      <c r="NNB33" s="49"/>
      <c r="NNI33" s="75"/>
      <c r="NNO33" s="49"/>
      <c r="NNP33" s="49"/>
      <c r="NNR33" s="49"/>
      <c r="NNY33" s="75"/>
      <c r="NOE33" s="49"/>
      <c r="NOF33" s="49"/>
      <c r="NOH33" s="49"/>
      <c r="NOO33" s="75"/>
      <c r="NOU33" s="49"/>
      <c r="NOV33" s="49"/>
      <c r="NOX33" s="49"/>
      <c r="NPE33" s="75"/>
      <c r="NPK33" s="49"/>
      <c r="NPL33" s="49"/>
      <c r="NPN33" s="49"/>
      <c r="NPU33" s="75"/>
      <c r="NQA33" s="49"/>
      <c r="NQB33" s="49"/>
      <c r="NQD33" s="49"/>
      <c r="NQK33" s="75"/>
      <c r="NQQ33" s="49"/>
      <c r="NQR33" s="49"/>
      <c r="NQT33" s="49"/>
      <c r="NRA33" s="75"/>
      <c r="NRG33" s="49"/>
      <c r="NRH33" s="49"/>
      <c r="NRJ33" s="49"/>
      <c r="NRQ33" s="75"/>
      <c r="NRW33" s="49"/>
      <c r="NRX33" s="49"/>
      <c r="NRZ33" s="49"/>
      <c r="NSG33" s="75"/>
      <c r="NSM33" s="49"/>
      <c r="NSN33" s="49"/>
      <c r="NSP33" s="49"/>
      <c r="NSW33" s="75"/>
      <c r="NTC33" s="49"/>
      <c r="NTD33" s="49"/>
      <c r="NTF33" s="49"/>
      <c r="NTM33" s="75"/>
      <c r="NTS33" s="49"/>
      <c r="NTT33" s="49"/>
      <c r="NTV33" s="49"/>
      <c r="NUC33" s="75"/>
      <c r="NUI33" s="49"/>
      <c r="NUJ33" s="49"/>
      <c r="NUL33" s="49"/>
      <c r="NUS33" s="75"/>
      <c r="NUY33" s="49"/>
      <c r="NUZ33" s="49"/>
      <c r="NVB33" s="49"/>
      <c r="NVI33" s="75"/>
      <c r="NVO33" s="49"/>
      <c r="NVP33" s="49"/>
      <c r="NVR33" s="49"/>
      <c r="NVY33" s="75"/>
      <c r="NWE33" s="49"/>
      <c r="NWF33" s="49"/>
      <c r="NWH33" s="49"/>
      <c r="NWO33" s="75"/>
      <c r="NWU33" s="49"/>
      <c r="NWV33" s="49"/>
      <c r="NWX33" s="49"/>
      <c r="NXE33" s="75"/>
      <c r="NXK33" s="49"/>
      <c r="NXL33" s="49"/>
      <c r="NXN33" s="49"/>
      <c r="NXU33" s="75"/>
      <c r="NYA33" s="49"/>
      <c r="NYB33" s="49"/>
      <c r="NYD33" s="49"/>
      <c r="NYK33" s="75"/>
      <c r="NYQ33" s="49"/>
      <c r="NYR33" s="49"/>
      <c r="NYT33" s="49"/>
      <c r="NZA33" s="75"/>
      <c r="NZG33" s="49"/>
      <c r="NZH33" s="49"/>
      <c r="NZJ33" s="49"/>
      <c r="NZQ33" s="75"/>
      <c r="NZW33" s="49"/>
      <c r="NZX33" s="49"/>
      <c r="NZZ33" s="49"/>
      <c r="OAG33" s="75"/>
      <c r="OAM33" s="49"/>
      <c r="OAN33" s="49"/>
      <c r="OAP33" s="49"/>
      <c r="OAW33" s="75"/>
      <c r="OBC33" s="49"/>
      <c r="OBD33" s="49"/>
      <c r="OBF33" s="49"/>
      <c r="OBM33" s="75"/>
      <c r="OBS33" s="49"/>
      <c r="OBT33" s="49"/>
      <c r="OBV33" s="49"/>
      <c r="OCC33" s="75"/>
      <c r="OCI33" s="49"/>
      <c r="OCJ33" s="49"/>
      <c r="OCL33" s="49"/>
      <c r="OCS33" s="75"/>
      <c r="OCY33" s="49"/>
      <c r="OCZ33" s="49"/>
      <c r="ODB33" s="49"/>
      <c r="ODI33" s="75"/>
      <c r="ODO33" s="49"/>
      <c r="ODP33" s="49"/>
      <c r="ODR33" s="49"/>
      <c r="ODY33" s="75"/>
      <c r="OEE33" s="49"/>
      <c r="OEF33" s="49"/>
      <c r="OEH33" s="49"/>
      <c r="OEO33" s="75"/>
      <c r="OEU33" s="49"/>
      <c r="OEV33" s="49"/>
      <c r="OEX33" s="49"/>
      <c r="OFE33" s="75"/>
      <c r="OFK33" s="49"/>
      <c r="OFL33" s="49"/>
      <c r="OFN33" s="49"/>
      <c r="OFU33" s="75"/>
      <c r="OGA33" s="49"/>
      <c r="OGB33" s="49"/>
      <c r="OGD33" s="49"/>
      <c r="OGK33" s="75"/>
      <c r="OGQ33" s="49"/>
      <c r="OGR33" s="49"/>
      <c r="OGT33" s="49"/>
      <c r="OHA33" s="75"/>
      <c r="OHG33" s="49"/>
      <c r="OHH33" s="49"/>
      <c r="OHJ33" s="49"/>
      <c r="OHQ33" s="75"/>
      <c r="OHW33" s="49"/>
      <c r="OHX33" s="49"/>
      <c r="OHZ33" s="49"/>
      <c r="OIG33" s="75"/>
      <c r="OIM33" s="49"/>
      <c r="OIN33" s="49"/>
      <c r="OIP33" s="49"/>
      <c r="OIW33" s="75"/>
      <c r="OJC33" s="49"/>
      <c r="OJD33" s="49"/>
      <c r="OJF33" s="49"/>
      <c r="OJM33" s="75"/>
      <c r="OJS33" s="49"/>
      <c r="OJT33" s="49"/>
      <c r="OJV33" s="49"/>
      <c r="OKC33" s="75"/>
      <c r="OKI33" s="49"/>
      <c r="OKJ33" s="49"/>
      <c r="OKL33" s="49"/>
      <c r="OKS33" s="75"/>
      <c r="OKY33" s="49"/>
      <c r="OKZ33" s="49"/>
      <c r="OLB33" s="49"/>
      <c r="OLI33" s="75"/>
      <c r="OLO33" s="49"/>
      <c r="OLP33" s="49"/>
      <c r="OLR33" s="49"/>
      <c r="OLY33" s="75"/>
      <c r="OME33" s="49"/>
      <c r="OMF33" s="49"/>
      <c r="OMH33" s="49"/>
      <c r="OMO33" s="75"/>
      <c r="OMU33" s="49"/>
      <c r="OMV33" s="49"/>
      <c r="OMX33" s="49"/>
      <c r="ONE33" s="75"/>
      <c r="ONK33" s="49"/>
      <c r="ONL33" s="49"/>
      <c r="ONN33" s="49"/>
      <c r="ONU33" s="75"/>
      <c r="OOA33" s="49"/>
      <c r="OOB33" s="49"/>
      <c r="OOD33" s="49"/>
      <c r="OOK33" s="75"/>
      <c r="OOQ33" s="49"/>
      <c r="OOR33" s="49"/>
      <c r="OOT33" s="49"/>
      <c r="OPA33" s="75"/>
      <c r="OPG33" s="49"/>
      <c r="OPH33" s="49"/>
      <c r="OPJ33" s="49"/>
      <c r="OPQ33" s="75"/>
      <c r="OPW33" s="49"/>
      <c r="OPX33" s="49"/>
      <c r="OPZ33" s="49"/>
      <c r="OQG33" s="75"/>
      <c r="OQM33" s="49"/>
      <c r="OQN33" s="49"/>
      <c r="OQP33" s="49"/>
      <c r="OQW33" s="75"/>
      <c r="ORC33" s="49"/>
      <c r="ORD33" s="49"/>
      <c r="ORF33" s="49"/>
      <c r="ORM33" s="75"/>
      <c r="ORS33" s="49"/>
      <c r="ORT33" s="49"/>
      <c r="ORV33" s="49"/>
      <c r="OSC33" s="75"/>
      <c r="OSI33" s="49"/>
      <c r="OSJ33" s="49"/>
      <c r="OSL33" s="49"/>
      <c r="OSS33" s="75"/>
      <c r="OSY33" s="49"/>
      <c r="OSZ33" s="49"/>
      <c r="OTB33" s="49"/>
      <c r="OTI33" s="75"/>
      <c r="OTO33" s="49"/>
      <c r="OTP33" s="49"/>
      <c r="OTR33" s="49"/>
      <c r="OTY33" s="75"/>
      <c r="OUE33" s="49"/>
      <c r="OUF33" s="49"/>
      <c r="OUH33" s="49"/>
      <c r="OUO33" s="75"/>
      <c r="OUU33" s="49"/>
      <c r="OUV33" s="49"/>
      <c r="OUX33" s="49"/>
      <c r="OVE33" s="75"/>
      <c r="OVK33" s="49"/>
      <c r="OVL33" s="49"/>
      <c r="OVN33" s="49"/>
      <c r="OVU33" s="75"/>
      <c r="OWA33" s="49"/>
      <c r="OWB33" s="49"/>
      <c r="OWD33" s="49"/>
      <c r="OWK33" s="75"/>
      <c r="OWQ33" s="49"/>
      <c r="OWR33" s="49"/>
      <c r="OWT33" s="49"/>
      <c r="OXA33" s="75"/>
      <c r="OXG33" s="49"/>
      <c r="OXH33" s="49"/>
      <c r="OXJ33" s="49"/>
      <c r="OXQ33" s="75"/>
      <c r="OXW33" s="49"/>
      <c r="OXX33" s="49"/>
      <c r="OXZ33" s="49"/>
      <c r="OYG33" s="75"/>
      <c r="OYM33" s="49"/>
      <c r="OYN33" s="49"/>
      <c r="OYP33" s="49"/>
      <c r="OYW33" s="75"/>
      <c r="OZC33" s="49"/>
      <c r="OZD33" s="49"/>
      <c r="OZF33" s="49"/>
      <c r="OZM33" s="75"/>
      <c r="OZS33" s="49"/>
      <c r="OZT33" s="49"/>
      <c r="OZV33" s="49"/>
      <c r="PAC33" s="75"/>
      <c r="PAI33" s="49"/>
      <c r="PAJ33" s="49"/>
      <c r="PAL33" s="49"/>
      <c r="PAS33" s="75"/>
      <c r="PAY33" s="49"/>
      <c r="PAZ33" s="49"/>
      <c r="PBB33" s="49"/>
      <c r="PBI33" s="75"/>
      <c r="PBO33" s="49"/>
      <c r="PBP33" s="49"/>
      <c r="PBR33" s="49"/>
      <c r="PBY33" s="75"/>
      <c r="PCE33" s="49"/>
      <c r="PCF33" s="49"/>
      <c r="PCH33" s="49"/>
      <c r="PCO33" s="75"/>
      <c r="PCU33" s="49"/>
      <c r="PCV33" s="49"/>
      <c r="PCX33" s="49"/>
      <c r="PDE33" s="75"/>
      <c r="PDK33" s="49"/>
      <c r="PDL33" s="49"/>
      <c r="PDN33" s="49"/>
      <c r="PDU33" s="75"/>
      <c r="PEA33" s="49"/>
      <c r="PEB33" s="49"/>
      <c r="PED33" s="49"/>
      <c r="PEK33" s="75"/>
      <c r="PEQ33" s="49"/>
      <c r="PER33" s="49"/>
      <c r="PET33" s="49"/>
      <c r="PFA33" s="75"/>
      <c r="PFG33" s="49"/>
      <c r="PFH33" s="49"/>
      <c r="PFJ33" s="49"/>
      <c r="PFQ33" s="75"/>
      <c r="PFW33" s="49"/>
      <c r="PFX33" s="49"/>
      <c r="PFZ33" s="49"/>
      <c r="PGG33" s="75"/>
      <c r="PGM33" s="49"/>
      <c r="PGN33" s="49"/>
      <c r="PGP33" s="49"/>
      <c r="PGW33" s="75"/>
      <c r="PHC33" s="49"/>
      <c r="PHD33" s="49"/>
      <c r="PHF33" s="49"/>
      <c r="PHM33" s="75"/>
      <c r="PHS33" s="49"/>
      <c r="PHT33" s="49"/>
      <c r="PHV33" s="49"/>
      <c r="PIC33" s="75"/>
      <c r="PII33" s="49"/>
      <c r="PIJ33" s="49"/>
      <c r="PIL33" s="49"/>
      <c r="PIS33" s="75"/>
      <c r="PIY33" s="49"/>
      <c r="PIZ33" s="49"/>
      <c r="PJB33" s="49"/>
      <c r="PJI33" s="75"/>
      <c r="PJO33" s="49"/>
      <c r="PJP33" s="49"/>
      <c r="PJR33" s="49"/>
      <c r="PJY33" s="75"/>
      <c r="PKE33" s="49"/>
      <c r="PKF33" s="49"/>
      <c r="PKH33" s="49"/>
      <c r="PKO33" s="75"/>
      <c r="PKU33" s="49"/>
      <c r="PKV33" s="49"/>
      <c r="PKX33" s="49"/>
      <c r="PLE33" s="75"/>
      <c r="PLK33" s="49"/>
      <c r="PLL33" s="49"/>
      <c r="PLN33" s="49"/>
      <c r="PLU33" s="75"/>
      <c r="PMA33" s="49"/>
      <c r="PMB33" s="49"/>
      <c r="PMD33" s="49"/>
      <c r="PMK33" s="75"/>
      <c r="PMQ33" s="49"/>
      <c r="PMR33" s="49"/>
      <c r="PMT33" s="49"/>
      <c r="PNA33" s="75"/>
      <c r="PNG33" s="49"/>
      <c r="PNH33" s="49"/>
      <c r="PNJ33" s="49"/>
      <c r="PNQ33" s="75"/>
      <c r="PNW33" s="49"/>
      <c r="PNX33" s="49"/>
      <c r="PNZ33" s="49"/>
      <c r="POG33" s="75"/>
      <c r="POM33" s="49"/>
      <c r="PON33" s="49"/>
      <c r="POP33" s="49"/>
      <c r="POW33" s="75"/>
      <c r="PPC33" s="49"/>
      <c r="PPD33" s="49"/>
      <c r="PPF33" s="49"/>
      <c r="PPM33" s="75"/>
      <c r="PPS33" s="49"/>
      <c r="PPT33" s="49"/>
      <c r="PPV33" s="49"/>
      <c r="PQC33" s="75"/>
      <c r="PQI33" s="49"/>
      <c r="PQJ33" s="49"/>
      <c r="PQL33" s="49"/>
      <c r="PQS33" s="75"/>
      <c r="PQY33" s="49"/>
      <c r="PQZ33" s="49"/>
      <c r="PRB33" s="49"/>
      <c r="PRI33" s="75"/>
      <c r="PRO33" s="49"/>
      <c r="PRP33" s="49"/>
      <c r="PRR33" s="49"/>
      <c r="PRY33" s="75"/>
      <c r="PSE33" s="49"/>
      <c r="PSF33" s="49"/>
      <c r="PSH33" s="49"/>
      <c r="PSO33" s="75"/>
      <c r="PSU33" s="49"/>
      <c r="PSV33" s="49"/>
      <c r="PSX33" s="49"/>
      <c r="PTE33" s="75"/>
      <c r="PTK33" s="49"/>
      <c r="PTL33" s="49"/>
      <c r="PTN33" s="49"/>
      <c r="PTU33" s="75"/>
      <c r="PUA33" s="49"/>
      <c r="PUB33" s="49"/>
      <c r="PUD33" s="49"/>
      <c r="PUK33" s="75"/>
      <c r="PUQ33" s="49"/>
      <c r="PUR33" s="49"/>
      <c r="PUT33" s="49"/>
      <c r="PVA33" s="75"/>
      <c r="PVG33" s="49"/>
      <c r="PVH33" s="49"/>
      <c r="PVJ33" s="49"/>
      <c r="PVQ33" s="75"/>
      <c r="PVW33" s="49"/>
      <c r="PVX33" s="49"/>
      <c r="PVZ33" s="49"/>
      <c r="PWG33" s="75"/>
      <c r="PWM33" s="49"/>
      <c r="PWN33" s="49"/>
      <c r="PWP33" s="49"/>
      <c r="PWW33" s="75"/>
      <c r="PXC33" s="49"/>
      <c r="PXD33" s="49"/>
      <c r="PXF33" s="49"/>
      <c r="PXM33" s="75"/>
      <c r="PXS33" s="49"/>
      <c r="PXT33" s="49"/>
      <c r="PXV33" s="49"/>
      <c r="PYC33" s="75"/>
      <c r="PYI33" s="49"/>
      <c r="PYJ33" s="49"/>
      <c r="PYL33" s="49"/>
      <c r="PYS33" s="75"/>
      <c r="PYY33" s="49"/>
      <c r="PYZ33" s="49"/>
      <c r="PZB33" s="49"/>
      <c r="PZI33" s="75"/>
      <c r="PZO33" s="49"/>
      <c r="PZP33" s="49"/>
      <c r="PZR33" s="49"/>
      <c r="PZY33" s="75"/>
      <c r="QAE33" s="49"/>
      <c r="QAF33" s="49"/>
      <c r="QAH33" s="49"/>
      <c r="QAO33" s="75"/>
      <c r="QAU33" s="49"/>
      <c r="QAV33" s="49"/>
      <c r="QAX33" s="49"/>
      <c r="QBE33" s="75"/>
      <c r="QBK33" s="49"/>
      <c r="QBL33" s="49"/>
      <c r="QBN33" s="49"/>
      <c r="QBU33" s="75"/>
      <c r="QCA33" s="49"/>
      <c r="QCB33" s="49"/>
      <c r="QCD33" s="49"/>
      <c r="QCK33" s="75"/>
      <c r="QCQ33" s="49"/>
      <c r="QCR33" s="49"/>
      <c r="QCT33" s="49"/>
      <c r="QDA33" s="75"/>
      <c r="QDG33" s="49"/>
      <c r="QDH33" s="49"/>
      <c r="QDJ33" s="49"/>
      <c r="QDQ33" s="75"/>
      <c r="QDW33" s="49"/>
      <c r="QDX33" s="49"/>
      <c r="QDZ33" s="49"/>
      <c r="QEG33" s="75"/>
      <c r="QEM33" s="49"/>
      <c r="QEN33" s="49"/>
      <c r="QEP33" s="49"/>
      <c r="QEW33" s="75"/>
      <c r="QFC33" s="49"/>
      <c r="QFD33" s="49"/>
      <c r="QFF33" s="49"/>
      <c r="QFM33" s="75"/>
      <c r="QFS33" s="49"/>
      <c r="QFT33" s="49"/>
      <c r="QFV33" s="49"/>
      <c r="QGC33" s="75"/>
      <c r="QGI33" s="49"/>
      <c r="QGJ33" s="49"/>
      <c r="QGL33" s="49"/>
      <c r="QGS33" s="75"/>
      <c r="QGY33" s="49"/>
      <c r="QGZ33" s="49"/>
      <c r="QHB33" s="49"/>
      <c r="QHI33" s="75"/>
      <c r="QHO33" s="49"/>
      <c r="QHP33" s="49"/>
      <c r="QHR33" s="49"/>
      <c r="QHY33" s="75"/>
      <c r="QIE33" s="49"/>
      <c r="QIF33" s="49"/>
      <c r="QIH33" s="49"/>
      <c r="QIO33" s="75"/>
      <c r="QIU33" s="49"/>
      <c r="QIV33" s="49"/>
      <c r="QIX33" s="49"/>
      <c r="QJE33" s="75"/>
      <c r="QJK33" s="49"/>
      <c r="QJL33" s="49"/>
      <c r="QJN33" s="49"/>
      <c r="QJU33" s="75"/>
      <c r="QKA33" s="49"/>
      <c r="QKB33" s="49"/>
      <c r="QKD33" s="49"/>
      <c r="QKK33" s="75"/>
      <c r="QKQ33" s="49"/>
      <c r="QKR33" s="49"/>
      <c r="QKT33" s="49"/>
      <c r="QLA33" s="75"/>
      <c r="QLG33" s="49"/>
      <c r="QLH33" s="49"/>
      <c r="QLJ33" s="49"/>
      <c r="QLQ33" s="75"/>
      <c r="QLW33" s="49"/>
      <c r="QLX33" s="49"/>
      <c r="QLZ33" s="49"/>
      <c r="QMG33" s="75"/>
      <c r="QMM33" s="49"/>
      <c r="QMN33" s="49"/>
      <c r="QMP33" s="49"/>
      <c r="QMW33" s="75"/>
      <c r="QNC33" s="49"/>
      <c r="QND33" s="49"/>
      <c r="QNF33" s="49"/>
      <c r="QNM33" s="75"/>
      <c r="QNS33" s="49"/>
      <c r="QNT33" s="49"/>
      <c r="QNV33" s="49"/>
      <c r="QOC33" s="75"/>
      <c r="QOI33" s="49"/>
      <c r="QOJ33" s="49"/>
      <c r="QOL33" s="49"/>
      <c r="QOS33" s="75"/>
      <c r="QOY33" s="49"/>
      <c r="QOZ33" s="49"/>
      <c r="QPB33" s="49"/>
      <c r="QPI33" s="75"/>
      <c r="QPO33" s="49"/>
      <c r="QPP33" s="49"/>
      <c r="QPR33" s="49"/>
      <c r="QPY33" s="75"/>
      <c r="QQE33" s="49"/>
      <c r="QQF33" s="49"/>
      <c r="QQH33" s="49"/>
      <c r="QQO33" s="75"/>
      <c r="QQU33" s="49"/>
      <c r="QQV33" s="49"/>
      <c r="QQX33" s="49"/>
      <c r="QRE33" s="75"/>
      <c r="QRK33" s="49"/>
      <c r="QRL33" s="49"/>
      <c r="QRN33" s="49"/>
      <c r="QRU33" s="75"/>
      <c r="QSA33" s="49"/>
      <c r="QSB33" s="49"/>
      <c r="QSD33" s="49"/>
      <c r="QSK33" s="75"/>
      <c r="QSQ33" s="49"/>
      <c r="QSR33" s="49"/>
      <c r="QST33" s="49"/>
      <c r="QTA33" s="75"/>
      <c r="QTG33" s="49"/>
      <c r="QTH33" s="49"/>
      <c r="QTJ33" s="49"/>
      <c r="QTQ33" s="75"/>
      <c r="QTW33" s="49"/>
      <c r="QTX33" s="49"/>
      <c r="QTZ33" s="49"/>
      <c r="QUG33" s="75"/>
      <c r="QUM33" s="49"/>
      <c r="QUN33" s="49"/>
      <c r="QUP33" s="49"/>
      <c r="QUW33" s="75"/>
      <c r="QVC33" s="49"/>
      <c r="QVD33" s="49"/>
      <c r="QVF33" s="49"/>
      <c r="QVM33" s="75"/>
      <c r="QVS33" s="49"/>
      <c r="QVT33" s="49"/>
      <c r="QVV33" s="49"/>
      <c r="QWC33" s="75"/>
      <c r="QWI33" s="49"/>
      <c r="QWJ33" s="49"/>
      <c r="QWL33" s="49"/>
      <c r="QWS33" s="75"/>
      <c r="QWY33" s="49"/>
      <c r="QWZ33" s="49"/>
      <c r="QXB33" s="49"/>
      <c r="QXI33" s="75"/>
      <c r="QXO33" s="49"/>
      <c r="QXP33" s="49"/>
      <c r="QXR33" s="49"/>
      <c r="QXY33" s="75"/>
      <c r="QYE33" s="49"/>
      <c r="QYF33" s="49"/>
      <c r="QYH33" s="49"/>
      <c r="QYO33" s="75"/>
      <c r="QYU33" s="49"/>
      <c r="QYV33" s="49"/>
      <c r="QYX33" s="49"/>
      <c r="QZE33" s="75"/>
      <c r="QZK33" s="49"/>
      <c r="QZL33" s="49"/>
      <c r="QZN33" s="49"/>
      <c r="QZU33" s="75"/>
      <c r="RAA33" s="49"/>
      <c r="RAB33" s="49"/>
      <c r="RAD33" s="49"/>
      <c r="RAK33" s="75"/>
      <c r="RAQ33" s="49"/>
      <c r="RAR33" s="49"/>
      <c r="RAT33" s="49"/>
      <c r="RBA33" s="75"/>
      <c r="RBG33" s="49"/>
      <c r="RBH33" s="49"/>
      <c r="RBJ33" s="49"/>
      <c r="RBQ33" s="75"/>
      <c r="RBW33" s="49"/>
      <c r="RBX33" s="49"/>
      <c r="RBZ33" s="49"/>
      <c r="RCG33" s="75"/>
      <c r="RCM33" s="49"/>
      <c r="RCN33" s="49"/>
      <c r="RCP33" s="49"/>
      <c r="RCW33" s="75"/>
      <c r="RDC33" s="49"/>
      <c r="RDD33" s="49"/>
      <c r="RDF33" s="49"/>
      <c r="RDM33" s="75"/>
      <c r="RDS33" s="49"/>
      <c r="RDT33" s="49"/>
      <c r="RDV33" s="49"/>
      <c r="REC33" s="75"/>
      <c r="REI33" s="49"/>
      <c r="REJ33" s="49"/>
      <c r="REL33" s="49"/>
      <c r="RES33" s="75"/>
      <c r="REY33" s="49"/>
      <c r="REZ33" s="49"/>
      <c r="RFB33" s="49"/>
      <c r="RFI33" s="75"/>
      <c r="RFO33" s="49"/>
      <c r="RFP33" s="49"/>
      <c r="RFR33" s="49"/>
      <c r="RFY33" s="75"/>
      <c r="RGE33" s="49"/>
      <c r="RGF33" s="49"/>
      <c r="RGH33" s="49"/>
      <c r="RGO33" s="75"/>
      <c r="RGU33" s="49"/>
      <c r="RGV33" s="49"/>
      <c r="RGX33" s="49"/>
      <c r="RHE33" s="75"/>
      <c r="RHK33" s="49"/>
      <c r="RHL33" s="49"/>
      <c r="RHN33" s="49"/>
      <c r="RHU33" s="75"/>
      <c r="RIA33" s="49"/>
      <c r="RIB33" s="49"/>
      <c r="RID33" s="49"/>
      <c r="RIK33" s="75"/>
      <c r="RIQ33" s="49"/>
      <c r="RIR33" s="49"/>
      <c r="RIT33" s="49"/>
      <c r="RJA33" s="75"/>
      <c r="RJG33" s="49"/>
      <c r="RJH33" s="49"/>
      <c r="RJJ33" s="49"/>
      <c r="RJQ33" s="75"/>
      <c r="RJW33" s="49"/>
      <c r="RJX33" s="49"/>
      <c r="RJZ33" s="49"/>
      <c r="RKG33" s="75"/>
      <c r="RKM33" s="49"/>
      <c r="RKN33" s="49"/>
      <c r="RKP33" s="49"/>
      <c r="RKW33" s="75"/>
      <c r="RLC33" s="49"/>
      <c r="RLD33" s="49"/>
      <c r="RLF33" s="49"/>
      <c r="RLM33" s="75"/>
      <c r="RLS33" s="49"/>
      <c r="RLT33" s="49"/>
      <c r="RLV33" s="49"/>
      <c r="RMC33" s="75"/>
      <c r="RMI33" s="49"/>
      <c r="RMJ33" s="49"/>
      <c r="RML33" s="49"/>
      <c r="RMS33" s="75"/>
      <c r="RMY33" s="49"/>
      <c r="RMZ33" s="49"/>
      <c r="RNB33" s="49"/>
      <c r="RNI33" s="75"/>
      <c r="RNO33" s="49"/>
      <c r="RNP33" s="49"/>
      <c r="RNR33" s="49"/>
      <c r="RNY33" s="75"/>
      <c r="ROE33" s="49"/>
      <c r="ROF33" s="49"/>
      <c r="ROH33" s="49"/>
      <c r="ROO33" s="75"/>
      <c r="ROU33" s="49"/>
      <c r="ROV33" s="49"/>
      <c r="ROX33" s="49"/>
      <c r="RPE33" s="75"/>
      <c r="RPK33" s="49"/>
      <c r="RPL33" s="49"/>
      <c r="RPN33" s="49"/>
      <c r="RPU33" s="75"/>
      <c r="RQA33" s="49"/>
      <c r="RQB33" s="49"/>
      <c r="RQD33" s="49"/>
      <c r="RQK33" s="75"/>
      <c r="RQQ33" s="49"/>
      <c r="RQR33" s="49"/>
      <c r="RQT33" s="49"/>
      <c r="RRA33" s="75"/>
      <c r="RRG33" s="49"/>
      <c r="RRH33" s="49"/>
      <c r="RRJ33" s="49"/>
      <c r="RRQ33" s="75"/>
      <c r="RRW33" s="49"/>
      <c r="RRX33" s="49"/>
      <c r="RRZ33" s="49"/>
      <c r="RSG33" s="75"/>
      <c r="RSM33" s="49"/>
      <c r="RSN33" s="49"/>
      <c r="RSP33" s="49"/>
      <c r="RSW33" s="75"/>
      <c r="RTC33" s="49"/>
      <c r="RTD33" s="49"/>
      <c r="RTF33" s="49"/>
      <c r="RTM33" s="75"/>
      <c r="RTS33" s="49"/>
      <c r="RTT33" s="49"/>
      <c r="RTV33" s="49"/>
      <c r="RUC33" s="75"/>
      <c r="RUI33" s="49"/>
      <c r="RUJ33" s="49"/>
      <c r="RUL33" s="49"/>
      <c r="RUS33" s="75"/>
      <c r="RUY33" s="49"/>
      <c r="RUZ33" s="49"/>
      <c r="RVB33" s="49"/>
      <c r="RVI33" s="75"/>
      <c r="RVO33" s="49"/>
      <c r="RVP33" s="49"/>
      <c r="RVR33" s="49"/>
      <c r="RVY33" s="75"/>
      <c r="RWE33" s="49"/>
      <c r="RWF33" s="49"/>
      <c r="RWH33" s="49"/>
      <c r="RWO33" s="75"/>
      <c r="RWU33" s="49"/>
      <c r="RWV33" s="49"/>
      <c r="RWX33" s="49"/>
      <c r="RXE33" s="75"/>
      <c r="RXK33" s="49"/>
      <c r="RXL33" s="49"/>
      <c r="RXN33" s="49"/>
      <c r="RXU33" s="75"/>
      <c r="RYA33" s="49"/>
      <c r="RYB33" s="49"/>
      <c r="RYD33" s="49"/>
      <c r="RYK33" s="75"/>
      <c r="RYQ33" s="49"/>
      <c r="RYR33" s="49"/>
      <c r="RYT33" s="49"/>
      <c r="RZA33" s="75"/>
      <c r="RZG33" s="49"/>
      <c r="RZH33" s="49"/>
      <c r="RZJ33" s="49"/>
      <c r="RZQ33" s="75"/>
      <c r="RZW33" s="49"/>
      <c r="RZX33" s="49"/>
      <c r="RZZ33" s="49"/>
      <c r="SAG33" s="75"/>
      <c r="SAM33" s="49"/>
      <c r="SAN33" s="49"/>
      <c r="SAP33" s="49"/>
      <c r="SAW33" s="75"/>
      <c r="SBC33" s="49"/>
      <c r="SBD33" s="49"/>
      <c r="SBF33" s="49"/>
      <c r="SBM33" s="75"/>
      <c r="SBS33" s="49"/>
      <c r="SBT33" s="49"/>
      <c r="SBV33" s="49"/>
      <c r="SCC33" s="75"/>
      <c r="SCI33" s="49"/>
      <c r="SCJ33" s="49"/>
      <c r="SCL33" s="49"/>
      <c r="SCS33" s="75"/>
      <c r="SCY33" s="49"/>
      <c r="SCZ33" s="49"/>
      <c r="SDB33" s="49"/>
      <c r="SDI33" s="75"/>
      <c r="SDO33" s="49"/>
      <c r="SDP33" s="49"/>
      <c r="SDR33" s="49"/>
      <c r="SDY33" s="75"/>
      <c r="SEE33" s="49"/>
      <c r="SEF33" s="49"/>
      <c r="SEH33" s="49"/>
      <c r="SEO33" s="75"/>
      <c r="SEU33" s="49"/>
      <c r="SEV33" s="49"/>
      <c r="SEX33" s="49"/>
      <c r="SFE33" s="75"/>
      <c r="SFK33" s="49"/>
      <c r="SFL33" s="49"/>
      <c r="SFN33" s="49"/>
      <c r="SFU33" s="75"/>
      <c r="SGA33" s="49"/>
      <c r="SGB33" s="49"/>
      <c r="SGD33" s="49"/>
      <c r="SGK33" s="75"/>
      <c r="SGQ33" s="49"/>
      <c r="SGR33" s="49"/>
      <c r="SGT33" s="49"/>
      <c r="SHA33" s="75"/>
      <c r="SHG33" s="49"/>
      <c r="SHH33" s="49"/>
      <c r="SHJ33" s="49"/>
      <c r="SHQ33" s="75"/>
      <c r="SHW33" s="49"/>
      <c r="SHX33" s="49"/>
      <c r="SHZ33" s="49"/>
      <c r="SIG33" s="75"/>
      <c r="SIM33" s="49"/>
      <c r="SIN33" s="49"/>
      <c r="SIP33" s="49"/>
      <c r="SIW33" s="75"/>
      <c r="SJC33" s="49"/>
      <c r="SJD33" s="49"/>
      <c r="SJF33" s="49"/>
      <c r="SJM33" s="75"/>
      <c r="SJS33" s="49"/>
      <c r="SJT33" s="49"/>
      <c r="SJV33" s="49"/>
      <c r="SKC33" s="75"/>
      <c r="SKI33" s="49"/>
      <c r="SKJ33" s="49"/>
      <c r="SKL33" s="49"/>
      <c r="SKS33" s="75"/>
      <c r="SKY33" s="49"/>
      <c r="SKZ33" s="49"/>
      <c r="SLB33" s="49"/>
      <c r="SLI33" s="75"/>
      <c r="SLO33" s="49"/>
      <c r="SLP33" s="49"/>
      <c r="SLR33" s="49"/>
      <c r="SLY33" s="75"/>
      <c r="SME33" s="49"/>
      <c r="SMF33" s="49"/>
      <c r="SMH33" s="49"/>
      <c r="SMO33" s="75"/>
      <c r="SMU33" s="49"/>
      <c r="SMV33" s="49"/>
      <c r="SMX33" s="49"/>
      <c r="SNE33" s="75"/>
      <c r="SNK33" s="49"/>
      <c r="SNL33" s="49"/>
      <c r="SNN33" s="49"/>
      <c r="SNU33" s="75"/>
      <c r="SOA33" s="49"/>
      <c r="SOB33" s="49"/>
      <c r="SOD33" s="49"/>
      <c r="SOK33" s="75"/>
      <c r="SOQ33" s="49"/>
      <c r="SOR33" s="49"/>
      <c r="SOT33" s="49"/>
      <c r="SPA33" s="75"/>
      <c r="SPG33" s="49"/>
      <c r="SPH33" s="49"/>
      <c r="SPJ33" s="49"/>
      <c r="SPQ33" s="75"/>
      <c r="SPW33" s="49"/>
      <c r="SPX33" s="49"/>
      <c r="SPZ33" s="49"/>
      <c r="SQG33" s="75"/>
      <c r="SQM33" s="49"/>
      <c r="SQN33" s="49"/>
      <c r="SQP33" s="49"/>
      <c r="SQW33" s="75"/>
      <c r="SRC33" s="49"/>
      <c r="SRD33" s="49"/>
      <c r="SRF33" s="49"/>
      <c r="SRM33" s="75"/>
      <c r="SRS33" s="49"/>
      <c r="SRT33" s="49"/>
      <c r="SRV33" s="49"/>
      <c r="SSC33" s="75"/>
      <c r="SSI33" s="49"/>
      <c r="SSJ33" s="49"/>
      <c r="SSL33" s="49"/>
      <c r="SSS33" s="75"/>
      <c r="SSY33" s="49"/>
      <c r="SSZ33" s="49"/>
      <c r="STB33" s="49"/>
      <c r="STI33" s="75"/>
      <c r="STO33" s="49"/>
      <c r="STP33" s="49"/>
      <c r="STR33" s="49"/>
      <c r="STY33" s="75"/>
      <c r="SUE33" s="49"/>
      <c r="SUF33" s="49"/>
      <c r="SUH33" s="49"/>
      <c r="SUO33" s="75"/>
      <c r="SUU33" s="49"/>
      <c r="SUV33" s="49"/>
      <c r="SUX33" s="49"/>
      <c r="SVE33" s="75"/>
      <c r="SVK33" s="49"/>
      <c r="SVL33" s="49"/>
      <c r="SVN33" s="49"/>
      <c r="SVU33" s="75"/>
      <c r="SWA33" s="49"/>
      <c r="SWB33" s="49"/>
      <c r="SWD33" s="49"/>
      <c r="SWK33" s="75"/>
      <c r="SWQ33" s="49"/>
      <c r="SWR33" s="49"/>
      <c r="SWT33" s="49"/>
      <c r="SXA33" s="75"/>
      <c r="SXG33" s="49"/>
      <c r="SXH33" s="49"/>
      <c r="SXJ33" s="49"/>
      <c r="SXQ33" s="75"/>
      <c r="SXW33" s="49"/>
      <c r="SXX33" s="49"/>
      <c r="SXZ33" s="49"/>
      <c r="SYG33" s="75"/>
      <c r="SYM33" s="49"/>
      <c r="SYN33" s="49"/>
      <c r="SYP33" s="49"/>
      <c r="SYW33" s="75"/>
      <c r="SZC33" s="49"/>
      <c r="SZD33" s="49"/>
      <c r="SZF33" s="49"/>
      <c r="SZM33" s="75"/>
      <c r="SZS33" s="49"/>
      <c r="SZT33" s="49"/>
      <c r="SZV33" s="49"/>
      <c r="TAC33" s="75"/>
      <c r="TAI33" s="49"/>
      <c r="TAJ33" s="49"/>
      <c r="TAL33" s="49"/>
      <c r="TAS33" s="75"/>
      <c r="TAY33" s="49"/>
      <c r="TAZ33" s="49"/>
      <c r="TBB33" s="49"/>
      <c r="TBI33" s="75"/>
      <c r="TBO33" s="49"/>
      <c r="TBP33" s="49"/>
      <c r="TBR33" s="49"/>
      <c r="TBY33" s="75"/>
      <c r="TCE33" s="49"/>
      <c r="TCF33" s="49"/>
      <c r="TCH33" s="49"/>
      <c r="TCO33" s="75"/>
      <c r="TCU33" s="49"/>
      <c r="TCV33" s="49"/>
      <c r="TCX33" s="49"/>
      <c r="TDE33" s="75"/>
      <c r="TDK33" s="49"/>
      <c r="TDL33" s="49"/>
      <c r="TDN33" s="49"/>
      <c r="TDU33" s="75"/>
      <c r="TEA33" s="49"/>
      <c r="TEB33" s="49"/>
      <c r="TED33" s="49"/>
      <c r="TEK33" s="75"/>
      <c r="TEQ33" s="49"/>
      <c r="TER33" s="49"/>
      <c r="TET33" s="49"/>
      <c r="TFA33" s="75"/>
      <c r="TFG33" s="49"/>
      <c r="TFH33" s="49"/>
      <c r="TFJ33" s="49"/>
      <c r="TFQ33" s="75"/>
      <c r="TFW33" s="49"/>
      <c r="TFX33" s="49"/>
      <c r="TFZ33" s="49"/>
      <c r="TGG33" s="75"/>
      <c r="TGM33" s="49"/>
      <c r="TGN33" s="49"/>
      <c r="TGP33" s="49"/>
      <c r="TGW33" s="75"/>
      <c r="THC33" s="49"/>
      <c r="THD33" s="49"/>
      <c r="THF33" s="49"/>
      <c r="THM33" s="75"/>
      <c r="THS33" s="49"/>
      <c r="THT33" s="49"/>
      <c r="THV33" s="49"/>
      <c r="TIC33" s="75"/>
      <c r="TII33" s="49"/>
      <c r="TIJ33" s="49"/>
      <c r="TIL33" s="49"/>
      <c r="TIS33" s="75"/>
      <c r="TIY33" s="49"/>
      <c r="TIZ33" s="49"/>
      <c r="TJB33" s="49"/>
      <c r="TJI33" s="75"/>
      <c r="TJO33" s="49"/>
      <c r="TJP33" s="49"/>
      <c r="TJR33" s="49"/>
      <c r="TJY33" s="75"/>
      <c r="TKE33" s="49"/>
      <c r="TKF33" s="49"/>
      <c r="TKH33" s="49"/>
      <c r="TKO33" s="75"/>
      <c r="TKU33" s="49"/>
      <c r="TKV33" s="49"/>
      <c r="TKX33" s="49"/>
      <c r="TLE33" s="75"/>
      <c r="TLK33" s="49"/>
      <c r="TLL33" s="49"/>
      <c r="TLN33" s="49"/>
      <c r="TLU33" s="75"/>
      <c r="TMA33" s="49"/>
      <c r="TMB33" s="49"/>
      <c r="TMD33" s="49"/>
      <c r="TMK33" s="75"/>
      <c r="TMQ33" s="49"/>
      <c r="TMR33" s="49"/>
      <c r="TMT33" s="49"/>
      <c r="TNA33" s="75"/>
      <c r="TNG33" s="49"/>
      <c r="TNH33" s="49"/>
      <c r="TNJ33" s="49"/>
      <c r="TNQ33" s="75"/>
      <c r="TNW33" s="49"/>
      <c r="TNX33" s="49"/>
      <c r="TNZ33" s="49"/>
      <c r="TOG33" s="75"/>
      <c r="TOM33" s="49"/>
      <c r="TON33" s="49"/>
      <c r="TOP33" s="49"/>
      <c r="TOW33" s="75"/>
      <c r="TPC33" s="49"/>
      <c r="TPD33" s="49"/>
      <c r="TPF33" s="49"/>
      <c r="TPM33" s="75"/>
      <c r="TPS33" s="49"/>
      <c r="TPT33" s="49"/>
      <c r="TPV33" s="49"/>
      <c r="TQC33" s="75"/>
      <c r="TQI33" s="49"/>
      <c r="TQJ33" s="49"/>
      <c r="TQL33" s="49"/>
      <c r="TQS33" s="75"/>
      <c r="TQY33" s="49"/>
      <c r="TQZ33" s="49"/>
      <c r="TRB33" s="49"/>
      <c r="TRI33" s="75"/>
      <c r="TRO33" s="49"/>
      <c r="TRP33" s="49"/>
      <c r="TRR33" s="49"/>
      <c r="TRY33" s="75"/>
      <c r="TSE33" s="49"/>
      <c r="TSF33" s="49"/>
      <c r="TSH33" s="49"/>
      <c r="TSO33" s="75"/>
      <c r="TSU33" s="49"/>
      <c r="TSV33" s="49"/>
      <c r="TSX33" s="49"/>
      <c r="TTE33" s="75"/>
      <c r="TTK33" s="49"/>
      <c r="TTL33" s="49"/>
      <c r="TTN33" s="49"/>
      <c r="TTU33" s="75"/>
      <c r="TUA33" s="49"/>
      <c r="TUB33" s="49"/>
      <c r="TUD33" s="49"/>
      <c r="TUK33" s="75"/>
      <c r="TUQ33" s="49"/>
      <c r="TUR33" s="49"/>
      <c r="TUT33" s="49"/>
      <c r="TVA33" s="75"/>
      <c r="TVG33" s="49"/>
      <c r="TVH33" s="49"/>
      <c r="TVJ33" s="49"/>
      <c r="TVQ33" s="75"/>
      <c r="TVW33" s="49"/>
      <c r="TVX33" s="49"/>
      <c r="TVZ33" s="49"/>
      <c r="TWG33" s="75"/>
      <c r="TWM33" s="49"/>
      <c r="TWN33" s="49"/>
      <c r="TWP33" s="49"/>
      <c r="TWW33" s="75"/>
      <c r="TXC33" s="49"/>
      <c r="TXD33" s="49"/>
      <c r="TXF33" s="49"/>
      <c r="TXM33" s="75"/>
      <c r="TXS33" s="49"/>
      <c r="TXT33" s="49"/>
      <c r="TXV33" s="49"/>
      <c r="TYC33" s="75"/>
      <c r="TYI33" s="49"/>
      <c r="TYJ33" s="49"/>
      <c r="TYL33" s="49"/>
      <c r="TYS33" s="75"/>
      <c r="TYY33" s="49"/>
      <c r="TYZ33" s="49"/>
      <c r="TZB33" s="49"/>
      <c r="TZI33" s="75"/>
      <c r="TZO33" s="49"/>
      <c r="TZP33" s="49"/>
      <c r="TZR33" s="49"/>
      <c r="TZY33" s="75"/>
      <c r="UAE33" s="49"/>
      <c r="UAF33" s="49"/>
      <c r="UAH33" s="49"/>
      <c r="UAO33" s="75"/>
      <c r="UAU33" s="49"/>
      <c r="UAV33" s="49"/>
      <c r="UAX33" s="49"/>
      <c r="UBE33" s="75"/>
      <c r="UBK33" s="49"/>
      <c r="UBL33" s="49"/>
      <c r="UBN33" s="49"/>
      <c r="UBU33" s="75"/>
      <c r="UCA33" s="49"/>
      <c r="UCB33" s="49"/>
      <c r="UCD33" s="49"/>
      <c r="UCK33" s="75"/>
      <c r="UCQ33" s="49"/>
      <c r="UCR33" s="49"/>
      <c r="UCT33" s="49"/>
      <c r="UDA33" s="75"/>
      <c r="UDG33" s="49"/>
      <c r="UDH33" s="49"/>
      <c r="UDJ33" s="49"/>
      <c r="UDQ33" s="75"/>
      <c r="UDW33" s="49"/>
      <c r="UDX33" s="49"/>
      <c r="UDZ33" s="49"/>
      <c r="UEG33" s="75"/>
      <c r="UEM33" s="49"/>
      <c r="UEN33" s="49"/>
      <c r="UEP33" s="49"/>
      <c r="UEW33" s="75"/>
      <c r="UFC33" s="49"/>
      <c r="UFD33" s="49"/>
      <c r="UFF33" s="49"/>
      <c r="UFM33" s="75"/>
      <c r="UFS33" s="49"/>
      <c r="UFT33" s="49"/>
      <c r="UFV33" s="49"/>
      <c r="UGC33" s="75"/>
      <c r="UGI33" s="49"/>
      <c r="UGJ33" s="49"/>
      <c r="UGL33" s="49"/>
      <c r="UGS33" s="75"/>
      <c r="UGY33" s="49"/>
      <c r="UGZ33" s="49"/>
      <c r="UHB33" s="49"/>
      <c r="UHI33" s="75"/>
      <c r="UHO33" s="49"/>
      <c r="UHP33" s="49"/>
      <c r="UHR33" s="49"/>
      <c r="UHY33" s="75"/>
      <c r="UIE33" s="49"/>
      <c r="UIF33" s="49"/>
      <c r="UIH33" s="49"/>
      <c r="UIO33" s="75"/>
      <c r="UIU33" s="49"/>
      <c r="UIV33" s="49"/>
      <c r="UIX33" s="49"/>
      <c r="UJE33" s="75"/>
      <c r="UJK33" s="49"/>
      <c r="UJL33" s="49"/>
      <c r="UJN33" s="49"/>
      <c r="UJU33" s="75"/>
      <c r="UKA33" s="49"/>
      <c r="UKB33" s="49"/>
      <c r="UKD33" s="49"/>
      <c r="UKK33" s="75"/>
      <c r="UKQ33" s="49"/>
      <c r="UKR33" s="49"/>
      <c r="UKT33" s="49"/>
      <c r="ULA33" s="75"/>
      <c r="ULG33" s="49"/>
      <c r="ULH33" s="49"/>
      <c r="ULJ33" s="49"/>
      <c r="ULQ33" s="75"/>
      <c r="ULW33" s="49"/>
      <c r="ULX33" s="49"/>
      <c r="ULZ33" s="49"/>
      <c r="UMG33" s="75"/>
      <c r="UMM33" s="49"/>
      <c r="UMN33" s="49"/>
      <c r="UMP33" s="49"/>
      <c r="UMW33" s="75"/>
      <c r="UNC33" s="49"/>
      <c r="UND33" s="49"/>
      <c r="UNF33" s="49"/>
      <c r="UNM33" s="75"/>
      <c r="UNS33" s="49"/>
      <c r="UNT33" s="49"/>
      <c r="UNV33" s="49"/>
      <c r="UOC33" s="75"/>
      <c r="UOI33" s="49"/>
      <c r="UOJ33" s="49"/>
      <c r="UOL33" s="49"/>
      <c r="UOS33" s="75"/>
      <c r="UOY33" s="49"/>
      <c r="UOZ33" s="49"/>
      <c r="UPB33" s="49"/>
      <c r="UPI33" s="75"/>
      <c r="UPO33" s="49"/>
      <c r="UPP33" s="49"/>
      <c r="UPR33" s="49"/>
      <c r="UPY33" s="75"/>
      <c r="UQE33" s="49"/>
      <c r="UQF33" s="49"/>
      <c r="UQH33" s="49"/>
      <c r="UQO33" s="75"/>
      <c r="UQU33" s="49"/>
      <c r="UQV33" s="49"/>
      <c r="UQX33" s="49"/>
      <c r="URE33" s="75"/>
      <c r="URK33" s="49"/>
      <c r="URL33" s="49"/>
      <c r="URN33" s="49"/>
      <c r="URU33" s="75"/>
      <c r="USA33" s="49"/>
      <c r="USB33" s="49"/>
      <c r="USD33" s="49"/>
      <c r="USK33" s="75"/>
      <c r="USQ33" s="49"/>
      <c r="USR33" s="49"/>
      <c r="UST33" s="49"/>
      <c r="UTA33" s="75"/>
      <c r="UTG33" s="49"/>
      <c r="UTH33" s="49"/>
      <c r="UTJ33" s="49"/>
      <c r="UTQ33" s="75"/>
      <c r="UTW33" s="49"/>
      <c r="UTX33" s="49"/>
      <c r="UTZ33" s="49"/>
      <c r="UUG33" s="75"/>
      <c r="UUM33" s="49"/>
      <c r="UUN33" s="49"/>
      <c r="UUP33" s="49"/>
      <c r="UUW33" s="75"/>
      <c r="UVC33" s="49"/>
      <c r="UVD33" s="49"/>
      <c r="UVF33" s="49"/>
      <c r="UVM33" s="75"/>
      <c r="UVS33" s="49"/>
      <c r="UVT33" s="49"/>
      <c r="UVV33" s="49"/>
      <c r="UWC33" s="75"/>
      <c r="UWI33" s="49"/>
      <c r="UWJ33" s="49"/>
      <c r="UWL33" s="49"/>
      <c r="UWS33" s="75"/>
      <c r="UWY33" s="49"/>
      <c r="UWZ33" s="49"/>
      <c r="UXB33" s="49"/>
      <c r="UXI33" s="75"/>
      <c r="UXO33" s="49"/>
      <c r="UXP33" s="49"/>
      <c r="UXR33" s="49"/>
      <c r="UXY33" s="75"/>
      <c r="UYE33" s="49"/>
      <c r="UYF33" s="49"/>
      <c r="UYH33" s="49"/>
      <c r="UYO33" s="75"/>
      <c r="UYU33" s="49"/>
      <c r="UYV33" s="49"/>
      <c r="UYX33" s="49"/>
      <c r="UZE33" s="75"/>
      <c r="UZK33" s="49"/>
      <c r="UZL33" s="49"/>
      <c r="UZN33" s="49"/>
      <c r="UZU33" s="75"/>
      <c r="VAA33" s="49"/>
      <c r="VAB33" s="49"/>
      <c r="VAD33" s="49"/>
      <c r="VAK33" s="75"/>
      <c r="VAQ33" s="49"/>
      <c r="VAR33" s="49"/>
      <c r="VAT33" s="49"/>
      <c r="VBA33" s="75"/>
      <c r="VBG33" s="49"/>
      <c r="VBH33" s="49"/>
      <c r="VBJ33" s="49"/>
      <c r="VBQ33" s="75"/>
      <c r="VBW33" s="49"/>
      <c r="VBX33" s="49"/>
      <c r="VBZ33" s="49"/>
      <c r="VCG33" s="75"/>
      <c r="VCM33" s="49"/>
      <c r="VCN33" s="49"/>
      <c r="VCP33" s="49"/>
      <c r="VCW33" s="75"/>
      <c r="VDC33" s="49"/>
      <c r="VDD33" s="49"/>
      <c r="VDF33" s="49"/>
      <c r="VDM33" s="75"/>
      <c r="VDS33" s="49"/>
      <c r="VDT33" s="49"/>
      <c r="VDV33" s="49"/>
      <c r="VEC33" s="75"/>
      <c r="VEI33" s="49"/>
      <c r="VEJ33" s="49"/>
      <c r="VEL33" s="49"/>
      <c r="VES33" s="75"/>
      <c r="VEY33" s="49"/>
      <c r="VEZ33" s="49"/>
      <c r="VFB33" s="49"/>
      <c r="VFI33" s="75"/>
      <c r="VFO33" s="49"/>
      <c r="VFP33" s="49"/>
      <c r="VFR33" s="49"/>
      <c r="VFY33" s="75"/>
      <c r="VGE33" s="49"/>
      <c r="VGF33" s="49"/>
      <c r="VGH33" s="49"/>
      <c r="VGO33" s="75"/>
      <c r="VGU33" s="49"/>
      <c r="VGV33" s="49"/>
      <c r="VGX33" s="49"/>
      <c r="VHE33" s="75"/>
      <c r="VHK33" s="49"/>
      <c r="VHL33" s="49"/>
      <c r="VHN33" s="49"/>
      <c r="VHU33" s="75"/>
      <c r="VIA33" s="49"/>
      <c r="VIB33" s="49"/>
      <c r="VID33" s="49"/>
      <c r="VIK33" s="75"/>
      <c r="VIQ33" s="49"/>
      <c r="VIR33" s="49"/>
      <c r="VIT33" s="49"/>
      <c r="VJA33" s="75"/>
      <c r="VJG33" s="49"/>
      <c r="VJH33" s="49"/>
      <c r="VJJ33" s="49"/>
      <c r="VJQ33" s="75"/>
      <c r="VJW33" s="49"/>
      <c r="VJX33" s="49"/>
      <c r="VJZ33" s="49"/>
      <c r="VKG33" s="75"/>
      <c r="VKM33" s="49"/>
      <c r="VKN33" s="49"/>
      <c r="VKP33" s="49"/>
      <c r="VKW33" s="75"/>
      <c r="VLC33" s="49"/>
      <c r="VLD33" s="49"/>
      <c r="VLF33" s="49"/>
      <c r="VLM33" s="75"/>
      <c r="VLS33" s="49"/>
      <c r="VLT33" s="49"/>
      <c r="VLV33" s="49"/>
      <c r="VMC33" s="75"/>
      <c r="VMI33" s="49"/>
      <c r="VMJ33" s="49"/>
      <c r="VML33" s="49"/>
      <c r="VMS33" s="75"/>
      <c r="VMY33" s="49"/>
      <c r="VMZ33" s="49"/>
      <c r="VNB33" s="49"/>
      <c r="VNI33" s="75"/>
      <c r="VNO33" s="49"/>
      <c r="VNP33" s="49"/>
      <c r="VNR33" s="49"/>
      <c r="VNY33" s="75"/>
      <c r="VOE33" s="49"/>
      <c r="VOF33" s="49"/>
      <c r="VOH33" s="49"/>
      <c r="VOO33" s="75"/>
      <c r="VOU33" s="49"/>
      <c r="VOV33" s="49"/>
      <c r="VOX33" s="49"/>
      <c r="VPE33" s="75"/>
      <c r="VPK33" s="49"/>
      <c r="VPL33" s="49"/>
      <c r="VPN33" s="49"/>
      <c r="VPU33" s="75"/>
      <c r="VQA33" s="49"/>
      <c r="VQB33" s="49"/>
      <c r="VQD33" s="49"/>
      <c r="VQK33" s="75"/>
      <c r="VQQ33" s="49"/>
      <c r="VQR33" s="49"/>
      <c r="VQT33" s="49"/>
      <c r="VRA33" s="75"/>
      <c r="VRG33" s="49"/>
      <c r="VRH33" s="49"/>
      <c r="VRJ33" s="49"/>
      <c r="VRQ33" s="75"/>
      <c r="VRW33" s="49"/>
      <c r="VRX33" s="49"/>
      <c r="VRZ33" s="49"/>
      <c r="VSG33" s="75"/>
      <c r="VSM33" s="49"/>
      <c r="VSN33" s="49"/>
      <c r="VSP33" s="49"/>
      <c r="VSW33" s="75"/>
      <c r="VTC33" s="49"/>
      <c r="VTD33" s="49"/>
      <c r="VTF33" s="49"/>
      <c r="VTM33" s="75"/>
      <c r="VTS33" s="49"/>
      <c r="VTT33" s="49"/>
      <c r="VTV33" s="49"/>
      <c r="VUC33" s="75"/>
      <c r="VUI33" s="49"/>
      <c r="VUJ33" s="49"/>
      <c r="VUL33" s="49"/>
      <c r="VUS33" s="75"/>
      <c r="VUY33" s="49"/>
      <c r="VUZ33" s="49"/>
      <c r="VVB33" s="49"/>
      <c r="VVI33" s="75"/>
      <c r="VVO33" s="49"/>
      <c r="VVP33" s="49"/>
      <c r="VVR33" s="49"/>
      <c r="VVY33" s="75"/>
      <c r="VWE33" s="49"/>
      <c r="VWF33" s="49"/>
      <c r="VWH33" s="49"/>
      <c r="VWO33" s="75"/>
      <c r="VWU33" s="49"/>
      <c r="VWV33" s="49"/>
      <c r="VWX33" s="49"/>
      <c r="VXE33" s="75"/>
      <c r="VXK33" s="49"/>
      <c r="VXL33" s="49"/>
      <c r="VXN33" s="49"/>
      <c r="VXU33" s="75"/>
      <c r="VYA33" s="49"/>
      <c r="VYB33" s="49"/>
      <c r="VYD33" s="49"/>
      <c r="VYK33" s="75"/>
      <c r="VYQ33" s="49"/>
      <c r="VYR33" s="49"/>
      <c r="VYT33" s="49"/>
      <c r="VZA33" s="75"/>
      <c r="VZG33" s="49"/>
      <c r="VZH33" s="49"/>
      <c r="VZJ33" s="49"/>
      <c r="VZQ33" s="75"/>
      <c r="VZW33" s="49"/>
      <c r="VZX33" s="49"/>
      <c r="VZZ33" s="49"/>
      <c r="WAG33" s="75"/>
      <c r="WAM33" s="49"/>
      <c r="WAN33" s="49"/>
      <c r="WAP33" s="49"/>
      <c r="WAW33" s="75"/>
      <c r="WBC33" s="49"/>
      <c r="WBD33" s="49"/>
      <c r="WBF33" s="49"/>
      <c r="WBM33" s="75"/>
      <c r="WBS33" s="49"/>
      <c r="WBT33" s="49"/>
      <c r="WBV33" s="49"/>
      <c r="WCC33" s="75"/>
      <c r="WCI33" s="49"/>
      <c r="WCJ33" s="49"/>
      <c r="WCL33" s="49"/>
      <c r="WCS33" s="75"/>
      <c r="WCY33" s="49"/>
      <c r="WCZ33" s="49"/>
      <c r="WDB33" s="49"/>
      <c r="WDI33" s="75"/>
      <c r="WDO33" s="49"/>
      <c r="WDP33" s="49"/>
      <c r="WDR33" s="49"/>
      <c r="WDY33" s="75"/>
      <c r="WEE33" s="49"/>
      <c r="WEF33" s="49"/>
      <c r="WEH33" s="49"/>
      <c r="WEO33" s="75"/>
      <c r="WEU33" s="49"/>
      <c r="WEV33" s="49"/>
      <c r="WEX33" s="49"/>
      <c r="WFE33" s="75"/>
      <c r="WFK33" s="49"/>
      <c r="WFL33" s="49"/>
      <c r="WFN33" s="49"/>
      <c r="WFU33" s="75"/>
      <c r="WGA33" s="49"/>
      <c r="WGB33" s="49"/>
      <c r="WGD33" s="49"/>
      <c r="WGK33" s="75"/>
      <c r="WGQ33" s="49"/>
      <c r="WGR33" s="49"/>
      <c r="WGT33" s="49"/>
      <c r="WHA33" s="75"/>
      <c r="WHG33" s="49"/>
      <c r="WHH33" s="49"/>
      <c r="WHJ33" s="49"/>
      <c r="WHQ33" s="75"/>
      <c r="WHW33" s="49"/>
      <c r="WHX33" s="49"/>
      <c r="WHZ33" s="49"/>
      <c r="WIG33" s="75"/>
      <c r="WIM33" s="49"/>
      <c r="WIN33" s="49"/>
      <c r="WIP33" s="49"/>
      <c r="WIW33" s="75"/>
      <c r="WJC33" s="49"/>
      <c r="WJD33" s="49"/>
      <c r="WJF33" s="49"/>
      <c r="WJM33" s="75"/>
      <c r="WJS33" s="49"/>
      <c r="WJT33" s="49"/>
      <c r="WJV33" s="49"/>
      <c r="WKC33" s="75"/>
      <c r="WKI33" s="49"/>
      <c r="WKJ33" s="49"/>
      <c r="WKL33" s="49"/>
      <c r="WKS33" s="75"/>
      <c r="WKY33" s="49"/>
      <c r="WKZ33" s="49"/>
      <c r="WLB33" s="49"/>
      <c r="WLI33" s="75"/>
      <c r="WLO33" s="49"/>
      <c r="WLP33" s="49"/>
      <c r="WLR33" s="49"/>
      <c r="WLY33" s="75"/>
      <c r="WME33" s="49"/>
      <c r="WMF33" s="49"/>
      <c r="WMH33" s="49"/>
      <c r="WMO33" s="75"/>
      <c r="WMU33" s="49"/>
      <c r="WMV33" s="49"/>
      <c r="WMX33" s="49"/>
      <c r="WNE33" s="75"/>
      <c r="WNK33" s="49"/>
      <c r="WNL33" s="49"/>
      <c r="WNN33" s="49"/>
      <c r="WNU33" s="75"/>
      <c r="WOA33" s="49"/>
      <c r="WOB33" s="49"/>
      <c r="WOD33" s="49"/>
      <c r="WOK33" s="75"/>
      <c r="WOQ33" s="49"/>
      <c r="WOR33" s="49"/>
      <c r="WOT33" s="49"/>
      <c r="WPA33" s="75"/>
      <c r="WPG33" s="49"/>
      <c r="WPH33" s="49"/>
      <c r="WPJ33" s="49"/>
      <c r="WPQ33" s="75"/>
      <c r="WPW33" s="49"/>
      <c r="WPX33" s="49"/>
      <c r="WPZ33" s="49"/>
      <c r="WQG33" s="75"/>
      <c r="WQM33" s="49"/>
      <c r="WQN33" s="49"/>
      <c r="WQP33" s="49"/>
      <c r="WQW33" s="75"/>
      <c r="WRC33" s="49"/>
      <c r="WRD33" s="49"/>
      <c r="WRF33" s="49"/>
      <c r="WRM33" s="75"/>
      <c r="WRS33" s="49"/>
      <c r="WRT33" s="49"/>
      <c r="WRV33" s="49"/>
      <c r="WSC33" s="75"/>
      <c r="WSI33" s="49"/>
      <c r="WSJ33" s="49"/>
      <c r="WSL33" s="49"/>
      <c r="WSS33" s="75"/>
      <c r="WSY33" s="49"/>
      <c r="WSZ33" s="49"/>
      <c r="WTB33" s="49"/>
      <c r="WTI33" s="75"/>
      <c r="WTO33" s="49"/>
      <c r="WTP33" s="49"/>
      <c r="WTR33" s="49"/>
      <c r="WTY33" s="75"/>
      <c r="WUE33" s="49"/>
      <c r="WUF33" s="49"/>
      <c r="WUH33" s="49"/>
      <c r="WUO33" s="75"/>
      <c r="WUU33" s="49"/>
      <c r="WUV33" s="49"/>
      <c r="WUX33" s="49"/>
      <c r="WVE33" s="75"/>
      <c r="WVK33" s="49"/>
      <c r="WVL33" s="49"/>
      <c r="WVN33" s="49"/>
      <c r="WVU33" s="75"/>
      <c r="WWA33" s="49"/>
      <c r="WWB33" s="49"/>
      <c r="WWD33" s="49"/>
      <c r="WWK33" s="75"/>
      <c r="WWQ33" s="49"/>
      <c r="WWR33" s="49"/>
      <c r="WWT33" s="49"/>
      <c r="WXA33" s="75"/>
      <c r="WXG33" s="49"/>
      <c r="WXH33" s="49"/>
      <c r="WXJ33" s="49"/>
      <c r="WXQ33" s="75"/>
      <c r="WXW33" s="49"/>
      <c r="WXX33" s="49"/>
      <c r="WXZ33" s="49"/>
      <c r="WYG33" s="75"/>
      <c r="WYM33" s="49"/>
      <c r="WYN33" s="49"/>
      <c r="WYP33" s="49"/>
      <c r="WYW33" s="75"/>
      <c r="WZC33" s="49"/>
      <c r="WZD33" s="49"/>
      <c r="WZF33" s="49"/>
      <c r="WZM33" s="75"/>
      <c r="WZS33" s="49"/>
      <c r="WZT33" s="49"/>
      <c r="WZV33" s="49"/>
      <c r="XAC33" s="75"/>
      <c r="XAI33" s="49"/>
      <c r="XAJ33" s="49"/>
      <c r="XAL33" s="49"/>
      <c r="XAS33" s="75"/>
      <c r="XAY33" s="49"/>
      <c r="XAZ33" s="49"/>
      <c r="XBB33" s="49"/>
      <c r="XBI33" s="75"/>
      <c r="XBO33" s="49"/>
      <c r="XBP33" s="49"/>
      <c r="XBR33" s="49"/>
      <c r="XBY33" s="75"/>
      <c r="XCE33" s="49"/>
      <c r="XCF33" s="49"/>
      <c r="XCH33" s="49"/>
      <c r="XCO33" s="75"/>
      <c r="XCU33" s="49"/>
      <c r="XCV33" s="49"/>
      <c r="XCX33" s="49"/>
      <c r="XDE33" s="75"/>
      <c r="XDK33" s="49"/>
      <c r="XDL33" s="49"/>
      <c r="XDN33" s="49"/>
      <c r="XDU33" s="75"/>
      <c r="XEA33" s="49"/>
      <c r="XEB33" s="49"/>
      <c r="XED33" s="49"/>
      <c r="XEK33" s="75"/>
      <c r="XEQ33" s="49"/>
      <c r="XER33" s="49"/>
      <c r="XET33" s="49"/>
      <c r="XFA33" s="75"/>
    </row>
    <row r="34" spans="1:1021 1027:2045 2051:3069 3075:4093 4099:5117 5123:6141 6147:7165 7171:8189 8195:9213 9219:10237 10243:11261 11267:12285 12291:13309 13315:14333 14339:15357 15363:16381" s="48" customFormat="1" x14ac:dyDescent="0.25">
      <c r="A34" s="48" t="s">
        <v>93</v>
      </c>
      <c r="B34" s="48" t="s">
        <v>94</v>
      </c>
      <c r="C34" s="49"/>
      <c r="D34" s="49">
        <v>649.4</v>
      </c>
      <c r="E34" s="48" t="s">
        <v>93</v>
      </c>
      <c r="F34" s="49">
        <v>649.4</v>
      </c>
      <c r="G34" s="48" t="s">
        <v>302</v>
      </c>
      <c r="H34" s="48" t="s">
        <v>303</v>
      </c>
      <c r="I34" s="48" t="s">
        <v>306</v>
      </c>
      <c r="J34" s="48" t="s">
        <v>280</v>
      </c>
      <c r="K34" s="48" t="s">
        <v>281</v>
      </c>
      <c r="L34" s="48" t="s">
        <v>282</v>
      </c>
      <c r="M34" s="75">
        <v>44869</v>
      </c>
      <c r="N34" s="48" t="s">
        <v>307</v>
      </c>
      <c r="O34" s="48" t="s">
        <v>282</v>
      </c>
      <c r="P34" s="48" t="s">
        <v>89</v>
      </c>
      <c r="Q34" s="76"/>
      <c r="R34" s="50" t="s">
        <v>91</v>
      </c>
      <c r="S34" s="49"/>
      <c r="T34" s="49"/>
      <c r="V34" s="49"/>
      <c r="AC34" s="75"/>
      <c r="AI34" s="49"/>
      <c r="AJ34" s="49"/>
      <c r="AL34" s="49"/>
      <c r="AS34" s="75"/>
      <c r="AY34" s="49"/>
      <c r="AZ34" s="49"/>
      <c r="BB34" s="49"/>
      <c r="BI34" s="75"/>
      <c r="BO34" s="49"/>
      <c r="BP34" s="49"/>
      <c r="BR34" s="49"/>
      <c r="BY34" s="75"/>
      <c r="CE34" s="49"/>
      <c r="CF34" s="49"/>
      <c r="CH34" s="49"/>
      <c r="CO34" s="75"/>
      <c r="CU34" s="49"/>
      <c r="CV34" s="49"/>
      <c r="CX34" s="49"/>
      <c r="DE34" s="75"/>
      <c r="DK34" s="49"/>
      <c r="DL34" s="49"/>
      <c r="DN34" s="49"/>
      <c r="DU34" s="75"/>
      <c r="EA34" s="49"/>
      <c r="EB34" s="49"/>
      <c r="ED34" s="49"/>
      <c r="EK34" s="75"/>
      <c r="EQ34" s="49"/>
      <c r="ER34" s="49"/>
      <c r="ET34" s="49"/>
      <c r="FA34" s="75"/>
      <c r="FG34" s="49"/>
      <c r="FH34" s="49"/>
      <c r="FJ34" s="49"/>
      <c r="FQ34" s="75"/>
      <c r="FW34" s="49"/>
      <c r="FX34" s="49"/>
      <c r="FZ34" s="49"/>
      <c r="GG34" s="75"/>
      <c r="GM34" s="49"/>
      <c r="GN34" s="49"/>
      <c r="GP34" s="49"/>
      <c r="GW34" s="75"/>
      <c r="HC34" s="49"/>
      <c r="HD34" s="49"/>
      <c r="HF34" s="49"/>
      <c r="HM34" s="75"/>
      <c r="HS34" s="49"/>
      <c r="HT34" s="49"/>
      <c r="HV34" s="49"/>
      <c r="IC34" s="75"/>
      <c r="II34" s="49"/>
      <c r="IJ34" s="49"/>
      <c r="IL34" s="49"/>
      <c r="IS34" s="75"/>
      <c r="IY34" s="49"/>
      <c r="IZ34" s="49"/>
      <c r="JB34" s="49"/>
      <c r="JI34" s="75"/>
      <c r="JO34" s="49"/>
      <c r="JP34" s="49"/>
      <c r="JR34" s="49"/>
      <c r="JY34" s="75"/>
      <c r="KE34" s="49"/>
      <c r="KF34" s="49"/>
      <c r="KH34" s="49"/>
      <c r="KO34" s="75"/>
      <c r="KU34" s="49"/>
      <c r="KV34" s="49"/>
      <c r="KX34" s="49"/>
      <c r="LE34" s="75"/>
      <c r="LK34" s="49"/>
      <c r="LL34" s="49"/>
      <c r="LN34" s="49"/>
      <c r="LU34" s="75"/>
      <c r="MA34" s="49"/>
      <c r="MB34" s="49"/>
      <c r="MD34" s="49"/>
      <c r="MK34" s="75"/>
      <c r="MQ34" s="49"/>
      <c r="MR34" s="49"/>
      <c r="MT34" s="49"/>
      <c r="NA34" s="75"/>
      <c r="NG34" s="49"/>
      <c r="NH34" s="49"/>
      <c r="NJ34" s="49"/>
      <c r="NQ34" s="75"/>
      <c r="NW34" s="49"/>
      <c r="NX34" s="49"/>
      <c r="NZ34" s="49"/>
      <c r="OG34" s="75"/>
      <c r="OM34" s="49"/>
      <c r="ON34" s="49"/>
      <c r="OP34" s="49"/>
      <c r="OW34" s="75"/>
      <c r="PC34" s="49"/>
      <c r="PD34" s="49"/>
      <c r="PF34" s="49"/>
      <c r="PM34" s="75"/>
      <c r="PS34" s="49"/>
      <c r="PT34" s="49"/>
      <c r="PV34" s="49"/>
      <c r="QC34" s="75"/>
      <c r="QI34" s="49"/>
      <c r="QJ34" s="49"/>
      <c r="QL34" s="49"/>
      <c r="QS34" s="75"/>
      <c r="QY34" s="49"/>
      <c r="QZ34" s="49"/>
      <c r="RB34" s="49"/>
      <c r="RI34" s="75"/>
      <c r="RO34" s="49"/>
      <c r="RP34" s="49"/>
      <c r="RR34" s="49"/>
      <c r="RY34" s="75"/>
      <c r="SE34" s="49"/>
      <c r="SF34" s="49"/>
      <c r="SH34" s="49"/>
      <c r="SO34" s="75"/>
      <c r="SU34" s="49"/>
      <c r="SV34" s="49"/>
      <c r="SX34" s="49"/>
      <c r="TE34" s="75"/>
      <c r="TK34" s="49"/>
      <c r="TL34" s="49"/>
      <c r="TN34" s="49"/>
      <c r="TU34" s="75"/>
      <c r="UA34" s="49"/>
      <c r="UB34" s="49"/>
      <c r="UD34" s="49"/>
      <c r="UK34" s="75"/>
      <c r="UQ34" s="49"/>
      <c r="UR34" s="49"/>
      <c r="UT34" s="49"/>
      <c r="VA34" s="75"/>
      <c r="VG34" s="49"/>
      <c r="VH34" s="49"/>
      <c r="VJ34" s="49"/>
      <c r="VQ34" s="75"/>
      <c r="VW34" s="49"/>
      <c r="VX34" s="49"/>
      <c r="VZ34" s="49"/>
      <c r="WG34" s="75"/>
      <c r="WM34" s="49"/>
      <c r="WN34" s="49"/>
      <c r="WP34" s="49"/>
      <c r="WW34" s="75"/>
      <c r="XC34" s="49"/>
      <c r="XD34" s="49"/>
      <c r="XF34" s="49"/>
      <c r="XM34" s="75"/>
      <c r="XS34" s="49"/>
      <c r="XT34" s="49"/>
      <c r="XV34" s="49"/>
      <c r="YC34" s="75"/>
      <c r="YI34" s="49"/>
      <c r="YJ34" s="49"/>
      <c r="YL34" s="49"/>
      <c r="YS34" s="75"/>
      <c r="YY34" s="49"/>
      <c r="YZ34" s="49"/>
      <c r="ZB34" s="49"/>
      <c r="ZI34" s="75"/>
      <c r="ZO34" s="49"/>
      <c r="ZP34" s="49"/>
      <c r="ZR34" s="49"/>
      <c r="ZY34" s="75"/>
      <c r="AAE34" s="49"/>
      <c r="AAF34" s="49"/>
      <c r="AAH34" s="49"/>
      <c r="AAO34" s="75"/>
      <c r="AAU34" s="49"/>
      <c r="AAV34" s="49"/>
      <c r="AAX34" s="49"/>
      <c r="ABE34" s="75"/>
      <c r="ABK34" s="49"/>
      <c r="ABL34" s="49"/>
      <c r="ABN34" s="49"/>
      <c r="ABU34" s="75"/>
      <c r="ACA34" s="49"/>
      <c r="ACB34" s="49"/>
      <c r="ACD34" s="49"/>
      <c r="ACK34" s="75"/>
      <c r="ACQ34" s="49"/>
      <c r="ACR34" s="49"/>
      <c r="ACT34" s="49"/>
      <c r="ADA34" s="75"/>
      <c r="ADG34" s="49"/>
      <c r="ADH34" s="49"/>
      <c r="ADJ34" s="49"/>
      <c r="ADQ34" s="75"/>
      <c r="ADW34" s="49"/>
      <c r="ADX34" s="49"/>
      <c r="ADZ34" s="49"/>
      <c r="AEG34" s="75"/>
      <c r="AEM34" s="49"/>
      <c r="AEN34" s="49"/>
      <c r="AEP34" s="49"/>
      <c r="AEW34" s="75"/>
      <c r="AFC34" s="49"/>
      <c r="AFD34" s="49"/>
      <c r="AFF34" s="49"/>
      <c r="AFM34" s="75"/>
      <c r="AFS34" s="49"/>
      <c r="AFT34" s="49"/>
      <c r="AFV34" s="49"/>
      <c r="AGC34" s="75"/>
      <c r="AGI34" s="49"/>
      <c r="AGJ34" s="49"/>
      <c r="AGL34" s="49"/>
      <c r="AGS34" s="75"/>
      <c r="AGY34" s="49"/>
      <c r="AGZ34" s="49"/>
      <c r="AHB34" s="49"/>
      <c r="AHI34" s="75"/>
      <c r="AHO34" s="49"/>
      <c r="AHP34" s="49"/>
      <c r="AHR34" s="49"/>
      <c r="AHY34" s="75"/>
      <c r="AIE34" s="49"/>
      <c r="AIF34" s="49"/>
      <c r="AIH34" s="49"/>
      <c r="AIO34" s="75"/>
      <c r="AIU34" s="49"/>
      <c r="AIV34" s="49"/>
      <c r="AIX34" s="49"/>
      <c r="AJE34" s="75"/>
      <c r="AJK34" s="49"/>
      <c r="AJL34" s="49"/>
      <c r="AJN34" s="49"/>
      <c r="AJU34" s="75"/>
      <c r="AKA34" s="49"/>
      <c r="AKB34" s="49"/>
      <c r="AKD34" s="49"/>
      <c r="AKK34" s="75"/>
      <c r="AKQ34" s="49"/>
      <c r="AKR34" s="49"/>
      <c r="AKT34" s="49"/>
      <c r="ALA34" s="75"/>
      <c r="ALG34" s="49"/>
      <c r="ALH34" s="49"/>
      <c r="ALJ34" s="49"/>
      <c r="ALQ34" s="75"/>
      <c r="ALW34" s="49"/>
      <c r="ALX34" s="49"/>
      <c r="ALZ34" s="49"/>
      <c r="AMG34" s="75"/>
      <c r="AMM34" s="49"/>
      <c r="AMN34" s="49"/>
      <c r="AMP34" s="49"/>
      <c r="AMW34" s="75"/>
      <c r="ANC34" s="49"/>
      <c r="AND34" s="49"/>
      <c r="ANF34" s="49"/>
      <c r="ANM34" s="75"/>
      <c r="ANS34" s="49"/>
      <c r="ANT34" s="49"/>
      <c r="ANV34" s="49"/>
      <c r="AOC34" s="75"/>
      <c r="AOI34" s="49"/>
      <c r="AOJ34" s="49"/>
      <c r="AOL34" s="49"/>
      <c r="AOS34" s="75"/>
      <c r="AOY34" s="49"/>
      <c r="AOZ34" s="49"/>
      <c r="APB34" s="49"/>
      <c r="API34" s="75"/>
      <c r="APO34" s="49"/>
      <c r="APP34" s="49"/>
      <c r="APR34" s="49"/>
      <c r="APY34" s="75"/>
      <c r="AQE34" s="49"/>
      <c r="AQF34" s="49"/>
      <c r="AQH34" s="49"/>
      <c r="AQO34" s="75"/>
      <c r="AQU34" s="49"/>
      <c r="AQV34" s="49"/>
      <c r="AQX34" s="49"/>
      <c r="ARE34" s="75"/>
      <c r="ARK34" s="49"/>
      <c r="ARL34" s="49"/>
      <c r="ARN34" s="49"/>
      <c r="ARU34" s="75"/>
      <c r="ASA34" s="49"/>
      <c r="ASB34" s="49"/>
      <c r="ASD34" s="49"/>
      <c r="ASK34" s="75"/>
      <c r="ASQ34" s="49"/>
      <c r="ASR34" s="49"/>
      <c r="AST34" s="49"/>
      <c r="ATA34" s="75"/>
      <c r="ATG34" s="49"/>
      <c r="ATH34" s="49"/>
      <c r="ATJ34" s="49"/>
      <c r="ATQ34" s="75"/>
      <c r="ATW34" s="49"/>
      <c r="ATX34" s="49"/>
      <c r="ATZ34" s="49"/>
      <c r="AUG34" s="75"/>
      <c r="AUM34" s="49"/>
      <c r="AUN34" s="49"/>
      <c r="AUP34" s="49"/>
      <c r="AUW34" s="75"/>
      <c r="AVC34" s="49"/>
      <c r="AVD34" s="49"/>
      <c r="AVF34" s="49"/>
      <c r="AVM34" s="75"/>
      <c r="AVS34" s="49"/>
      <c r="AVT34" s="49"/>
      <c r="AVV34" s="49"/>
      <c r="AWC34" s="75"/>
      <c r="AWI34" s="49"/>
      <c r="AWJ34" s="49"/>
      <c r="AWL34" s="49"/>
      <c r="AWS34" s="75"/>
      <c r="AWY34" s="49"/>
      <c r="AWZ34" s="49"/>
      <c r="AXB34" s="49"/>
      <c r="AXI34" s="75"/>
      <c r="AXO34" s="49"/>
      <c r="AXP34" s="49"/>
      <c r="AXR34" s="49"/>
      <c r="AXY34" s="75"/>
      <c r="AYE34" s="49"/>
      <c r="AYF34" s="49"/>
      <c r="AYH34" s="49"/>
      <c r="AYO34" s="75"/>
      <c r="AYU34" s="49"/>
      <c r="AYV34" s="49"/>
      <c r="AYX34" s="49"/>
      <c r="AZE34" s="75"/>
      <c r="AZK34" s="49"/>
      <c r="AZL34" s="49"/>
      <c r="AZN34" s="49"/>
      <c r="AZU34" s="75"/>
      <c r="BAA34" s="49"/>
      <c r="BAB34" s="49"/>
      <c r="BAD34" s="49"/>
      <c r="BAK34" s="75"/>
      <c r="BAQ34" s="49"/>
      <c r="BAR34" s="49"/>
      <c r="BAT34" s="49"/>
      <c r="BBA34" s="75"/>
      <c r="BBG34" s="49"/>
      <c r="BBH34" s="49"/>
      <c r="BBJ34" s="49"/>
      <c r="BBQ34" s="75"/>
      <c r="BBW34" s="49"/>
      <c r="BBX34" s="49"/>
      <c r="BBZ34" s="49"/>
      <c r="BCG34" s="75"/>
      <c r="BCM34" s="49"/>
      <c r="BCN34" s="49"/>
      <c r="BCP34" s="49"/>
      <c r="BCW34" s="75"/>
      <c r="BDC34" s="49"/>
      <c r="BDD34" s="49"/>
      <c r="BDF34" s="49"/>
      <c r="BDM34" s="75"/>
      <c r="BDS34" s="49"/>
      <c r="BDT34" s="49"/>
      <c r="BDV34" s="49"/>
      <c r="BEC34" s="75"/>
      <c r="BEI34" s="49"/>
      <c r="BEJ34" s="49"/>
      <c r="BEL34" s="49"/>
      <c r="BES34" s="75"/>
      <c r="BEY34" s="49"/>
      <c r="BEZ34" s="49"/>
      <c r="BFB34" s="49"/>
      <c r="BFI34" s="75"/>
      <c r="BFO34" s="49"/>
      <c r="BFP34" s="49"/>
      <c r="BFR34" s="49"/>
      <c r="BFY34" s="75"/>
      <c r="BGE34" s="49"/>
      <c r="BGF34" s="49"/>
      <c r="BGH34" s="49"/>
      <c r="BGO34" s="75"/>
      <c r="BGU34" s="49"/>
      <c r="BGV34" s="49"/>
      <c r="BGX34" s="49"/>
      <c r="BHE34" s="75"/>
      <c r="BHK34" s="49"/>
      <c r="BHL34" s="49"/>
      <c r="BHN34" s="49"/>
      <c r="BHU34" s="75"/>
      <c r="BIA34" s="49"/>
      <c r="BIB34" s="49"/>
      <c r="BID34" s="49"/>
      <c r="BIK34" s="75"/>
      <c r="BIQ34" s="49"/>
      <c r="BIR34" s="49"/>
      <c r="BIT34" s="49"/>
      <c r="BJA34" s="75"/>
      <c r="BJG34" s="49"/>
      <c r="BJH34" s="49"/>
      <c r="BJJ34" s="49"/>
      <c r="BJQ34" s="75"/>
      <c r="BJW34" s="49"/>
      <c r="BJX34" s="49"/>
      <c r="BJZ34" s="49"/>
      <c r="BKG34" s="75"/>
      <c r="BKM34" s="49"/>
      <c r="BKN34" s="49"/>
      <c r="BKP34" s="49"/>
      <c r="BKW34" s="75"/>
      <c r="BLC34" s="49"/>
      <c r="BLD34" s="49"/>
      <c r="BLF34" s="49"/>
      <c r="BLM34" s="75"/>
      <c r="BLS34" s="49"/>
      <c r="BLT34" s="49"/>
      <c r="BLV34" s="49"/>
      <c r="BMC34" s="75"/>
      <c r="BMI34" s="49"/>
      <c r="BMJ34" s="49"/>
      <c r="BML34" s="49"/>
      <c r="BMS34" s="75"/>
      <c r="BMY34" s="49"/>
      <c r="BMZ34" s="49"/>
      <c r="BNB34" s="49"/>
      <c r="BNI34" s="75"/>
      <c r="BNO34" s="49"/>
      <c r="BNP34" s="49"/>
      <c r="BNR34" s="49"/>
      <c r="BNY34" s="75"/>
      <c r="BOE34" s="49"/>
      <c r="BOF34" s="49"/>
      <c r="BOH34" s="49"/>
      <c r="BOO34" s="75"/>
      <c r="BOU34" s="49"/>
      <c r="BOV34" s="49"/>
      <c r="BOX34" s="49"/>
      <c r="BPE34" s="75"/>
      <c r="BPK34" s="49"/>
      <c r="BPL34" s="49"/>
      <c r="BPN34" s="49"/>
      <c r="BPU34" s="75"/>
      <c r="BQA34" s="49"/>
      <c r="BQB34" s="49"/>
      <c r="BQD34" s="49"/>
      <c r="BQK34" s="75"/>
      <c r="BQQ34" s="49"/>
      <c r="BQR34" s="49"/>
      <c r="BQT34" s="49"/>
      <c r="BRA34" s="75"/>
      <c r="BRG34" s="49"/>
      <c r="BRH34" s="49"/>
      <c r="BRJ34" s="49"/>
      <c r="BRQ34" s="75"/>
      <c r="BRW34" s="49"/>
      <c r="BRX34" s="49"/>
      <c r="BRZ34" s="49"/>
      <c r="BSG34" s="75"/>
      <c r="BSM34" s="49"/>
      <c r="BSN34" s="49"/>
      <c r="BSP34" s="49"/>
      <c r="BSW34" s="75"/>
      <c r="BTC34" s="49"/>
      <c r="BTD34" s="49"/>
      <c r="BTF34" s="49"/>
      <c r="BTM34" s="75"/>
      <c r="BTS34" s="49"/>
      <c r="BTT34" s="49"/>
      <c r="BTV34" s="49"/>
      <c r="BUC34" s="75"/>
      <c r="BUI34" s="49"/>
      <c r="BUJ34" s="49"/>
      <c r="BUL34" s="49"/>
      <c r="BUS34" s="75"/>
      <c r="BUY34" s="49"/>
      <c r="BUZ34" s="49"/>
      <c r="BVB34" s="49"/>
      <c r="BVI34" s="75"/>
      <c r="BVO34" s="49"/>
      <c r="BVP34" s="49"/>
      <c r="BVR34" s="49"/>
      <c r="BVY34" s="75"/>
      <c r="BWE34" s="49"/>
      <c r="BWF34" s="49"/>
      <c r="BWH34" s="49"/>
      <c r="BWO34" s="75"/>
      <c r="BWU34" s="49"/>
      <c r="BWV34" s="49"/>
      <c r="BWX34" s="49"/>
      <c r="BXE34" s="75"/>
      <c r="BXK34" s="49"/>
      <c r="BXL34" s="49"/>
      <c r="BXN34" s="49"/>
      <c r="BXU34" s="75"/>
      <c r="BYA34" s="49"/>
      <c r="BYB34" s="49"/>
      <c r="BYD34" s="49"/>
      <c r="BYK34" s="75"/>
      <c r="BYQ34" s="49"/>
      <c r="BYR34" s="49"/>
      <c r="BYT34" s="49"/>
      <c r="BZA34" s="75"/>
      <c r="BZG34" s="49"/>
      <c r="BZH34" s="49"/>
      <c r="BZJ34" s="49"/>
      <c r="BZQ34" s="75"/>
      <c r="BZW34" s="49"/>
      <c r="BZX34" s="49"/>
      <c r="BZZ34" s="49"/>
      <c r="CAG34" s="75"/>
      <c r="CAM34" s="49"/>
      <c r="CAN34" s="49"/>
      <c r="CAP34" s="49"/>
      <c r="CAW34" s="75"/>
      <c r="CBC34" s="49"/>
      <c r="CBD34" s="49"/>
      <c r="CBF34" s="49"/>
      <c r="CBM34" s="75"/>
      <c r="CBS34" s="49"/>
      <c r="CBT34" s="49"/>
      <c r="CBV34" s="49"/>
      <c r="CCC34" s="75"/>
      <c r="CCI34" s="49"/>
      <c r="CCJ34" s="49"/>
      <c r="CCL34" s="49"/>
      <c r="CCS34" s="75"/>
      <c r="CCY34" s="49"/>
      <c r="CCZ34" s="49"/>
      <c r="CDB34" s="49"/>
      <c r="CDI34" s="75"/>
      <c r="CDO34" s="49"/>
      <c r="CDP34" s="49"/>
      <c r="CDR34" s="49"/>
      <c r="CDY34" s="75"/>
      <c r="CEE34" s="49"/>
      <c r="CEF34" s="49"/>
      <c r="CEH34" s="49"/>
      <c r="CEO34" s="75"/>
      <c r="CEU34" s="49"/>
      <c r="CEV34" s="49"/>
      <c r="CEX34" s="49"/>
      <c r="CFE34" s="75"/>
      <c r="CFK34" s="49"/>
      <c r="CFL34" s="49"/>
      <c r="CFN34" s="49"/>
      <c r="CFU34" s="75"/>
      <c r="CGA34" s="49"/>
      <c r="CGB34" s="49"/>
      <c r="CGD34" s="49"/>
      <c r="CGK34" s="75"/>
      <c r="CGQ34" s="49"/>
      <c r="CGR34" s="49"/>
      <c r="CGT34" s="49"/>
      <c r="CHA34" s="75"/>
      <c r="CHG34" s="49"/>
      <c r="CHH34" s="49"/>
      <c r="CHJ34" s="49"/>
      <c r="CHQ34" s="75"/>
      <c r="CHW34" s="49"/>
      <c r="CHX34" s="49"/>
      <c r="CHZ34" s="49"/>
      <c r="CIG34" s="75"/>
      <c r="CIM34" s="49"/>
      <c r="CIN34" s="49"/>
      <c r="CIP34" s="49"/>
      <c r="CIW34" s="75"/>
      <c r="CJC34" s="49"/>
      <c r="CJD34" s="49"/>
      <c r="CJF34" s="49"/>
      <c r="CJM34" s="75"/>
      <c r="CJS34" s="49"/>
      <c r="CJT34" s="49"/>
      <c r="CJV34" s="49"/>
      <c r="CKC34" s="75"/>
      <c r="CKI34" s="49"/>
      <c r="CKJ34" s="49"/>
      <c r="CKL34" s="49"/>
      <c r="CKS34" s="75"/>
      <c r="CKY34" s="49"/>
      <c r="CKZ34" s="49"/>
      <c r="CLB34" s="49"/>
      <c r="CLI34" s="75"/>
      <c r="CLO34" s="49"/>
      <c r="CLP34" s="49"/>
      <c r="CLR34" s="49"/>
      <c r="CLY34" s="75"/>
      <c r="CME34" s="49"/>
      <c r="CMF34" s="49"/>
      <c r="CMH34" s="49"/>
      <c r="CMO34" s="75"/>
      <c r="CMU34" s="49"/>
      <c r="CMV34" s="49"/>
      <c r="CMX34" s="49"/>
      <c r="CNE34" s="75"/>
      <c r="CNK34" s="49"/>
      <c r="CNL34" s="49"/>
      <c r="CNN34" s="49"/>
      <c r="CNU34" s="75"/>
      <c r="COA34" s="49"/>
      <c r="COB34" s="49"/>
      <c r="COD34" s="49"/>
      <c r="COK34" s="75"/>
      <c r="COQ34" s="49"/>
      <c r="COR34" s="49"/>
      <c r="COT34" s="49"/>
      <c r="CPA34" s="75"/>
      <c r="CPG34" s="49"/>
      <c r="CPH34" s="49"/>
      <c r="CPJ34" s="49"/>
      <c r="CPQ34" s="75"/>
      <c r="CPW34" s="49"/>
      <c r="CPX34" s="49"/>
      <c r="CPZ34" s="49"/>
      <c r="CQG34" s="75"/>
      <c r="CQM34" s="49"/>
      <c r="CQN34" s="49"/>
      <c r="CQP34" s="49"/>
      <c r="CQW34" s="75"/>
      <c r="CRC34" s="49"/>
      <c r="CRD34" s="49"/>
      <c r="CRF34" s="49"/>
      <c r="CRM34" s="75"/>
      <c r="CRS34" s="49"/>
      <c r="CRT34" s="49"/>
      <c r="CRV34" s="49"/>
      <c r="CSC34" s="75"/>
      <c r="CSI34" s="49"/>
      <c r="CSJ34" s="49"/>
      <c r="CSL34" s="49"/>
      <c r="CSS34" s="75"/>
      <c r="CSY34" s="49"/>
      <c r="CSZ34" s="49"/>
      <c r="CTB34" s="49"/>
      <c r="CTI34" s="75"/>
      <c r="CTO34" s="49"/>
      <c r="CTP34" s="49"/>
      <c r="CTR34" s="49"/>
      <c r="CTY34" s="75"/>
      <c r="CUE34" s="49"/>
      <c r="CUF34" s="49"/>
      <c r="CUH34" s="49"/>
      <c r="CUO34" s="75"/>
      <c r="CUU34" s="49"/>
      <c r="CUV34" s="49"/>
      <c r="CUX34" s="49"/>
      <c r="CVE34" s="75"/>
      <c r="CVK34" s="49"/>
      <c r="CVL34" s="49"/>
      <c r="CVN34" s="49"/>
      <c r="CVU34" s="75"/>
      <c r="CWA34" s="49"/>
      <c r="CWB34" s="49"/>
      <c r="CWD34" s="49"/>
      <c r="CWK34" s="75"/>
      <c r="CWQ34" s="49"/>
      <c r="CWR34" s="49"/>
      <c r="CWT34" s="49"/>
      <c r="CXA34" s="75"/>
      <c r="CXG34" s="49"/>
      <c r="CXH34" s="49"/>
      <c r="CXJ34" s="49"/>
      <c r="CXQ34" s="75"/>
      <c r="CXW34" s="49"/>
      <c r="CXX34" s="49"/>
      <c r="CXZ34" s="49"/>
      <c r="CYG34" s="75"/>
      <c r="CYM34" s="49"/>
      <c r="CYN34" s="49"/>
      <c r="CYP34" s="49"/>
      <c r="CYW34" s="75"/>
      <c r="CZC34" s="49"/>
      <c r="CZD34" s="49"/>
      <c r="CZF34" s="49"/>
      <c r="CZM34" s="75"/>
      <c r="CZS34" s="49"/>
      <c r="CZT34" s="49"/>
      <c r="CZV34" s="49"/>
      <c r="DAC34" s="75"/>
      <c r="DAI34" s="49"/>
      <c r="DAJ34" s="49"/>
      <c r="DAL34" s="49"/>
      <c r="DAS34" s="75"/>
      <c r="DAY34" s="49"/>
      <c r="DAZ34" s="49"/>
      <c r="DBB34" s="49"/>
      <c r="DBI34" s="75"/>
      <c r="DBO34" s="49"/>
      <c r="DBP34" s="49"/>
      <c r="DBR34" s="49"/>
      <c r="DBY34" s="75"/>
      <c r="DCE34" s="49"/>
      <c r="DCF34" s="49"/>
      <c r="DCH34" s="49"/>
      <c r="DCO34" s="75"/>
      <c r="DCU34" s="49"/>
      <c r="DCV34" s="49"/>
      <c r="DCX34" s="49"/>
      <c r="DDE34" s="75"/>
      <c r="DDK34" s="49"/>
      <c r="DDL34" s="49"/>
      <c r="DDN34" s="49"/>
      <c r="DDU34" s="75"/>
      <c r="DEA34" s="49"/>
      <c r="DEB34" s="49"/>
      <c r="DED34" s="49"/>
      <c r="DEK34" s="75"/>
      <c r="DEQ34" s="49"/>
      <c r="DER34" s="49"/>
      <c r="DET34" s="49"/>
      <c r="DFA34" s="75"/>
      <c r="DFG34" s="49"/>
      <c r="DFH34" s="49"/>
      <c r="DFJ34" s="49"/>
      <c r="DFQ34" s="75"/>
      <c r="DFW34" s="49"/>
      <c r="DFX34" s="49"/>
      <c r="DFZ34" s="49"/>
      <c r="DGG34" s="75"/>
      <c r="DGM34" s="49"/>
      <c r="DGN34" s="49"/>
      <c r="DGP34" s="49"/>
      <c r="DGW34" s="75"/>
      <c r="DHC34" s="49"/>
      <c r="DHD34" s="49"/>
      <c r="DHF34" s="49"/>
      <c r="DHM34" s="75"/>
      <c r="DHS34" s="49"/>
      <c r="DHT34" s="49"/>
      <c r="DHV34" s="49"/>
      <c r="DIC34" s="75"/>
      <c r="DII34" s="49"/>
      <c r="DIJ34" s="49"/>
      <c r="DIL34" s="49"/>
      <c r="DIS34" s="75"/>
      <c r="DIY34" s="49"/>
      <c r="DIZ34" s="49"/>
      <c r="DJB34" s="49"/>
      <c r="DJI34" s="75"/>
      <c r="DJO34" s="49"/>
      <c r="DJP34" s="49"/>
      <c r="DJR34" s="49"/>
      <c r="DJY34" s="75"/>
      <c r="DKE34" s="49"/>
      <c r="DKF34" s="49"/>
      <c r="DKH34" s="49"/>
      <c r="DKO34" s="75"/>
      <c r="DKU34" s="49"/>
      <c r="DKV34" s="49"/>
      <c r="DKX34" s="49"/>
      <c r="DLE34" s="75"/>
      <c r="DLK34" s="49"/>
      <c r="DLL34" s="49"/>
      <c r="DLN34" s="49"/>
      <c r="DLU34" s="75"/>
      <c r="DMA34" s="49"/>
      <c r="DMB34" s="49"/>
      <c r="DMD34" s="49"/>
      <c r="DMK34" s="75"/>
      <c r="DMQ34" s="49"/>
      <c r="DMR34" s="49"/>
      <c r="DMT34" s="49"/>
      <c r="DNA34" s="75"/>
      <c r="DNG34" s="49"/>
      <c r="DNH34" s="49"/>
      <c r="DNJ34" s="49"/>
      <c r="DNQ34" s="75"/>
      <c r="DNW34" s="49"/>
      <c r="DNX34" s="49"/>
      <c r="DNZ34" s="49"/>
      <c r="DOG34" s="75"/>
      <c r="DOM34" s="49"/>
      <c r="DON34" s="49"/>
      <c r="DOP34" s="49"/>
      <c r="DOW34" s="75"/>
      <c r="DPC34" s="49"/>
      <c r="DPD34" s="49"/>
      <c r="DPF34" s="49"/>
      <c r="DPM34" s="75"/>
      <c r="DPS34" s="49"/>
      <c r="DPT34" s="49"/>
      <c r="DPV34" s="49"/>
      <c r="DQC34" s="75"/>
      <c r="DQI34" s="49"/>
      <c r="DQJ34" s="49"/>
      <c r="DQL34" s="49"/>
      <c r="DQS34" s="75"/>
      <c r="DQY34" s="49"/>
      <c r="DQZ34" s="49"/>
      <c r="DRB34" s="49"/>
      <c r="DRI34" s="75"/>
      <c r="DRO34" s="49"/>
      <c r="DRP34" s="49"/>
      <c r="DRR34" s="49"/>
      <c r="DRY34" s="75"/>
      <c r="DSE34" s="49"/>
      <c r="DSF34" s="49"/>
      <c r="DSH34" s="49"/>
      <c r="DSO34" s="75"/>
      <c r="DSU34" s="49"/>
      <c r="DSV34" s="49"/>
      <c r="DSX34" s="49"/>
      <c r="DTE34" s="75"/>
      <c r="DTK34" s="49"/>
      <c r="DTL34" s="49"/>
      <c r="DTN34" s="49"/>
      <c r="DTU34" s="75"/>
      <c r="DUA34" s="49"/>
      <c r="DUB34" s="49"/>
      <c r="DUD34" s="49"/>
      <c r="DUK34" s="75"/>
      <c r="DUQ34" s="49"/>
      <c r="DUR34" s="49"/>
      <c r="DUT34" s="49"/>
      <c r="DVA34" s="75"/>
      <c r="DVG34" s="49"/>
      <c r="DVH34" s="49"/>
      <c r="DVJ34" s="49"/>
      <c r="DVQ34" s="75"/>
      <c r="DVW34" s="49"/>
      <c r="DVX34" s="49"/>
      <c r="DVZ34" s="49"/>
      <c r="DWG34" s="75"/>
      <c r="DWM34" s="49"/>
      <c r="DWN34" s="49"/>
      <c r="DWP34" s="49"/>
      <c r="DWW34" s="75"/>
      <c r="DXC34" s="49"/>
      <c r="DXD34" s="49"/>
      <c r="DXF34" s="49"/>
      <c r="DXM34" s="75"/>
      <c r="DXS34" s="49"/>
      <c r="DXT34" s="49"/>
      <c r="DXV34" s="49"/>
      <c r="DYC34" s="75"/>
      <c r="DYI34" s="49"/>
      <c r="DYJ34" s="49"/>
      <c r="DYL34" s="49"/>
      <c r="DYS34" s="75"/>
      <c r="DYY34" s="49"/>
      <c r="DYZ34" s="49"/>
      <c r="DZB34" s="49"/>
      <c r="DZI34" s="75"/>
      <c r="DZO34" s="49"/>
      <c r="DZP34" s="49"/>
      <c r="DZR34" s="49"/>
      <c r="DZY34" s="75"/>
      <c r="EAE34" s="49"/>
      <c r="EAF34" s="49"/>
      <c r="EAH34" s="49"/>
      <c r="EAO34" s="75"/>
      <c r="EAU34" s="49"/>
      <c r="EAV34" s="49"/>
      <c r="EAX34" s="49"/>
      <c r="EBE34" s="75"/>
      <c r="EBK34" s="49"/>
      <c r="EBL34" s="49"/>
      <c r="EBN34" s="49"/>
      <c r="EBU34" s="75"/>
      <c r="ECA34" s="49"/>
      <c r="ECB34" s="49"/>
      <c r="ECD34" s="49"/>
      <c r="ECK34" s="75"/>
      <c r="ECQ34" s="49"/>
      <c r="ECR34" s="49"/>
      <c r="ECT34" s="49"/>
      <c r="EDA34" s="75"/>
      <c r="EDG34" s="49"/>
      <c r="EDH34" s="49"/>
      <c r="EDJ34" s="49"/>
      <c r="EDQ34" s="75"/>
      <c r="EDW34" s="49"/>
      <c r="EDX34" s="49"/>
      <c r="EDZ34" s="49"/>
      <c r="EEG34" s="75"/>
      <c r="EEM34" s="49"/>
      <c r="EEN34" s="49"/>
      <c r="EEP34" s="49"/>
      <c r="EEW34" s="75"/>
      <c r="EFC34" s="49"/>
      <c r="EFD34" s="49"/>
      <c r="EFF34" s="49"/>
      <c r="EFM34" s="75"/>
      <c r="EFS34" s="49"/>
      <c r="EFT34" s="49"/>
      <c r="EFV34" s="49"/>
      <c r="EGC34" s="75"/>
      <c r="EGI34" s="49"/>
      <c r="EGJ34" s="49"/>
      <c r="EGL34" s="49"/>
      <c r="EGS34" s="75"/>
      <c r="EGY34" s="49"/>
      <c r="EGZ34" s="49"/>
      <c r="EHB34" s="49"/>
      <c r="EHI34" s="75"/>
      <c r="EHO34" s="49"/>
      <c r="EHP34" s="49"/>
      <c r="EHR34" s="49"/>
      <c r="EHY34" s="75"/>
      <c r="EIE34" s="49"/>
      <c r="EIF34" s="49"/>
      <c r="EIH34" s="49"/>
      <c r="EIO34" s="75"/>
      <c r="EIU34" s="49"/>
      <c r="EIV34" s="49"/>
      <c r="EIX34" s="49"/>
      <c r="EJE34" s="75"/>
      <c r="EJK34" s="49"/>
      <c r="EJL34" s="49"/>
      <c r="EJN34" s="49"/>
      <c r="EJU34" s="75"/>
      <c r="EKA34" s="49"/>
      <c r="EKB34" s="49"/>
      <c r="EKD34" s="49"/>
      <c r="EKK34" s="75"/>
      <c r="EKQ34" s="49"/>
      <c r="EKR34" s="49"/>
      <c r="EKT34" s="49"/>
      <c r="ELA34" s="75"/>
      <c r="ELG34" s="49"/>
      <c r="ELH34" s="49"/>
      <c r="ELJ34" s="49"/>
      <c r="ELQ34" s="75"/>
      <c r="ELW34" s="49"/>
      <c r="ELX34" s="49"/>
      <c r="ELZ34" s="49"/>
      <c r="EMG34" s="75"/>
      <c r="EMM34" s="49"/>
      <c r="EMN34" s="49"/>
      <c r="EMP34" s="49"/>
      <c r="EMW34" s="75"/>
      <c r="ENC34" s="49"/>
      <c r="END34" s="49"/>
      <c r="ENF34" s="49"/>
      <c r="ENM34" s="75"/>
      <c r="ENS34" s="49"/>
      <c r="ENT34" s="49"/>
      <c r="ENV34" s="49"/>
      <c r="EOC34" s="75"/>
      <c r="EOI34" s="49"/>
      <c r="EOJ34" s="49"/>
      <c r="EOL34" s="49"/>
      <c r="EOS34" s="75"/>
      <c r="EOY34" s="49"/>
      <c r="EOZ34" s="49"/>
      <c r="EPB34" s="49"/>
      <c r="EPI34" s="75"/>
      <c r="EPO34" s="49"/>
      <c r="EPP34" s="49"/>
      <c r="EPR34" s="49"/>
      <c r="EPY34" s="75"/>
      <c r="EQE34" s="49"/>
      <c r="EQF34" s="49"/>
      <c r="EQH34" s="49"/>
      <c r="EQO34" s="75"/>
      <c r="EQU34" s="49"/>
      <c r="EQV34" s="49"/>
      <c r="EQX34" s="49"/>
      <c r="ERE34" s="75"/>
      <c r="ERK34" s="49"/>
      <c r="ERL34" s="49"/>
      <c r="ERN34" s="49"/>
      <c r="ERU34" s="75"/>
      <c r="ESA34" s="49"/>
      <c r="ESB34" s="49"/>
      <c r="ESD34" s="49"/>
      <c r="ESK34" s="75"/>
      <c r="ESQ34" s="49"/>
      <c r="ESR34" s="49"/>
      <c r="EST34" s="49"/>
      <c r="ETA34" s="75"/>
      <c r="ETG34" s="49"/>
      <c r="ETH34" s="49"/>
      <c r="ETJ34" s="49"/>
      <c r="ETQ34" s="75"/>
      <c r="ETW34" s="49"/>
      <c r="ETX34" s="49"/>
      <c r="ETZ34" s="49"/>
      <c r="EUG34" s="75"/>
      <c r="EUM34" s="49"/>
      <c r="EUN34" s="49"/>
      <c r="EUP34" s="49"/>
      <c r="EUW34" s="75"/>
      <c r="EVC34" s="49"/>
      <c r="EVD34" s="49"/>
      <c r="EVF34" s="49"/>
      <c r="EVM34" s="75"/>
      <c r="EVS34" s="49"/>
      <c r="EVT34" s="49"/>
      <c r="EVV34" s="49"/>
      <c r="EWC34" s="75"/>
      <c r="EWI34" s="49"/>
      <c r="EWJ34" s="49"/>
      <c r="EWL34" s="49"/>
      <c r="EWS34" s="75"/>
      <c r="EWY34" s="49"/>
      <c r="EWZ34" s="49"/>
      <c r="EXB34" s="49"/>
      <c r="EXI34" s="75"/>
      <c r="EXO34" s="49"/>
      <c r="EXP34" s="49"/>
      <c r="EXR34" s="49"/>
      <c r="EXY34" s="75"/>
      <c r="EYE34" s="49"/>
      <c r="EYF34" s="49"/>
      <c r="EYH34" s="49"/>
      <c r="EYO34" s="75"/>
      <c r="EYU34" s="49"/>
      <c r="EYV34" s="49"/>
      <c r="EYX34" s="49"/>
      <c r="EZE34" s="75"/>
      <c r="EZK34" s="49"/>
      <c r="EZL34" s="49"/>
      <c r="EZN34" s="49"/>
      <c r="EZU34" s="75"/>
      <c r="FAA34" s="49"/>
      <c r="FAB34" s="49"/>
      <c r="FAD34" s="49"/>
      <c r="FAK34" s="75"/>
      <c r="FAQ34" s="49"/>
      <c r="FAR34" s="49"/>
      <c r="FAT34" s="49"/>
      <c r="FBA34" s="75"/>
      <c r="FBG34" s="49"/>
      <c r="FBH34" s="49"/>
      <c r="FBJ34" s="49"/>
      <c r="FBQ34" s="75"/>
      <c r="FBW34" s="49"/>
      <c r="FBX34" s="49"/>
      <c r="FBZ34" s="49"/>
      <c r="FCG34" s="75"/>
      <c r="FCM34" s="49"/>
      <c r="FCN34" s="49"/>
      <c r="FCP34" s="49"/>
      <c r="FCW34" s="75"/>
      <c r="FDC34" s="49"/>
      <c r="FDD34" s="49"/>
      <c r="FDF34" s="49"/>
      <c r="FDM34" s="75"/>
      <c r="FDS34" s="49"/>
      <c r="FDT34" s="49"/>
      <c r="FDV34" s="49"/>
      <c r="FEC34" s="75"/>
      <c r="FEI34" s="49"/>
      <c r="FEJ34" s="49"/>
      <c r="FEL34" s="49"/>
      <c r="FES34" s="75"/>
      <c r="FEY34" s="49"/>
      <c r="FEZ34" s="49"/>
      <c r="FFB34" s="49"/>
      <c r="FFI34" s="75"/>
      <c r="FFO34" s="49"/>
      <c r="FFP34" s="49"/>
      <c r="FFR34" s="49"/>
      <c r="FFY34" s="75"/>
      <c r="FGE34" s="49"/>
      <c r="FGF34" s="49"/>
      <c r="FGH34" s="49"/>
      <c r="FGO34" s="75"/>
      <c r="FGU34" s="49"/>
      <c r="FGV34" s="49"/>
      <c r="FGX34" s="49"/>
      <c r="FHE34" s="75"/>
      <c r="FHK34" s="49"/>
      <c r="FHL34" s="49"/>
      <c r="FHN34" s="49"/>
      <c r="FHU34" s="75"/>
      <c r="FIA34" s="49"/>
      <c r="FIB34" s="49"/>
      <c r="FID34" s="49"/>
      <c r="FIK34" s="75"/>
      <c r="FIQ34" s="49"/>
      <c r="FIR34" s="49"/>
      <c r="FIT34" s="49"/>
      <c r="FJA34" s="75"/>
      <c r="FJG34" s="49"/>
      <c r="FJH34" s="49"/>
      <c r="FJJ34" s="49"/>
      <c r="FJQ34" s="75"/>
      <c r="FJW34" s="49"/>
      <c r="FJX34" s="49"/>
      <c r="FJZ34" s="49"/>
      <c r="FKG34" s="75"/>
      <c r="FKM34" s="49"/>
      <c r="FKN34" s="49"/>
      <c r="FKP34" s="49"/>
      <c r="FKW34" s="75"/>
      <c r="FLC34" s="49"/>
      <c r="FLD34" s="49"/>
      <c r="FLF34" s="49"/>
      <c r="FLM34" s="75"/>
      <c r="FLS34" s="49"/>
      <c r="FLT34" s="49"/>
      <c r="FLV34" s="49"/>
      <c r="FMC34" s="75"/>
      <c r="FMI34" s="49"/>
      <c r="FMJ34" s="49"/>
      <c r="FML34" s="49"/>
      <c r="FMS34" s="75"/>
      <c r="FMY34" s="49"/>
      <c r="FMZ34" s="49"/>
      <c r="FNB34" s="49"/>
      <c r="FNI34" s="75"/>
      <c r="FNO34" s="49"/>
      <c r="FNP34" s="49"/>
      <c r="FNR34" s="49"/>
      <c r="FNY34" s="75"/>
      <c r="FOE34" s="49"/>
      <c r="FOF34" s="49"/>
      <c r="FOH34" s="49"/>
      <c r="FOO34" s="75"/>
      <c r="FOU34" s="49"/>
      <c r="FOV34" s="49"/>
      <c r="FOX34" s="49"/>
      <c r="FPE34" s="75"/>
      <c r="FPK34" s="49"/>
      <c r="FPL34" s="49"/>
      <c r="FPN34" s="49"/>
      <c r="FPU34" s="75"/>
      <c r="FQA34" s="49"/>
      <c r="FQB34" s="49"/>
      <c r="FQD34" s="49"/>
      <c r="FQK34" s="75"/>
      <c r="FQQ34" s="49"/>
      <c r="FQR34" s="49"/>
      <c r="FQT34" s="49"/>
      <c r="FRA34" s="75"/>
      <c r="FRG34" s="49"/>
      <c r="FRH34" s="49"/>
      <c r="FRJ34" s="49"/>
      <c r="FRQ34" s="75"/>
      <c r="FRW34" s="49"/>
      <c r="FRX34" s="49"/>
      <c r="FRZ34" s="49"/>
      <c r="FSG34" s="75"/>
      <c r="FSM34" s="49"/>
      <c r="FSN34" s="49"/>
      <c r="FSP34" s="49"/>
      <c r="FSW34" s="75"/>
      <c r="FTC34" s="49"/>
      <c r="FTD34" s="49"/>
      <c r="FTF34" s="49"/>
      <c r="FTM34" s="75"/>
      <c r="FTS34" s="49"/>
      <c r="FTT34" s="49"/>
      <c r="FTV34" s="49"/>
      <c r="FUC34" s="75"/>
      <c r="FUI34" s="49"/>
      <c r="FUJ34" s="49"/>
      <c r="FUL34" s="49"/>
      <c r="FUS34" s="75"/>
      <c r="FUY34" s="49"/>
      <c r="FUZ34" s="49"/>
      <c r="FVB34" s="49"/>
      <c r="FVI34" s="75"/>
      <c r="FVO34" s="49"/>
      <c r="FVP34" s="49"/>
      <c r="FVR34" s="49"/>
      <c r="FVY34" s="75"/>
      <c r="FWE34" s="49"/>
      <c r="FWF34" s="49"/>
      <c r="FWH34" s="49"/>
      <c r="FWO34" s="75"/>
      <c r="FWU34" s="49"/>
      <c r="FWV34" s="49"/>
      <c r="FWX34" s="49"/>
      <c r="FXE34" s="75"/>
      <c r="FXK34" s="49"/>
      <c r="FXL34" s="49"/>
      <c r="FXN34" s="49"/>
      <c r="FXU34" s="75"/>
      <c r="FYA34" s="49"/>
      <c r="FYB34" s="49"/>
      <c r="FYD34" s="49"/>
      <c r="FYK34" s="75"/>
      <c r="FYQ34" s="49"/>
      <c r="FYR34" s="49"/>
      <c r="FYT34" s="49"/>
      <c r="FZA34" s="75"/>
      <c r="FZG34" s="49"/>
      <c r="FZH34" s="49"/>
      <c r="FZJ34" s="49"/>
      <c r="FZQ34" s="75"/>
      <c r="FZW34" s="49"/>
      <c r="FZX34" s="49"/>
      <c r="FZZ34" s="49"/>
      <c r="GAG34" s="75"/>
      <c r="GAM34" s="49"/>
      <c r="GAN34" s="49"/>
      <c r="GAP34" s="49"/>
      <c r="GAW34" s="75"/>
      <c r="GBC34" s="49"/>
      <c r="GBD34" s="49"/>
      <c r="GBF34" s="49"/>
      <c r="GBM34" s="75"/>
      <c r="GBS34" s="49"/>
      <c r="GBT34" s="49"/>
      <c r="GBV34" s="49"/>
      <c r="GCC34" s="75"/>
      <c r="GCI34" s="49"/>
      <c r="GCJ34" s="49"/>
      <c r="GCL34" s="49"/>
      <c r="GCS34" s="75"/>
      <c r="GCY34" s="49"/>
      <c r="GCZ34" s="49"/>
      <c r="GDB34" s="49"/>
      <c r="GDI34" s="75"/>
      <c r="GDO34" s="49"/>
      <c r="GDP34" s="49"/>
      <c r="GDR34" s="49"/>
      <c r="GDY34" s="75"/>
      <c r="GEE34" s="49"/>
      <c r="GEF34" s="49"/>
      <c r="GEH34" s="49"/>
      <c r="GEO34" s="75"/>
      <c r="GEU34" s="49"/>
      <c r="GEV34" s="49"/>
      <c r="GEX34" s="49"/>
      <c r="GFE34" s="75"/>
      <c r="GFK34" s="49"/>
      <c r="GFL34" s="49"/>
      <c r="GFN34" s="49"/>
      <c r="GFU34" s="75"/>
      <c r="GGA34" s="49"/>
      <c r="GGB34" s="49"/>
      <c r="GGD34" s="49"/>
      <c r="GGK34" s="75"/>
      <c r="GGQ34" s="49"/>
      <c r="GGR34" s="49"/>
      <c r="GGT34" s="49"/>
      <c r="GHA34" s="75"/>
      <c r="GHG34" s="49"/>
      <c r="GHH34" s="49"/>
      <c r="GHJ34" s="49"/>
      <c r="GHQ34" s="75"/>
      <c r="GHW34" s="49"/>
      <c r="GHX34" s="49"/>
      <c r="GHZ34" s="49"/>
      <c r="GIG34" s="75"/>
      <c r="GIM34" s="49"/>
      <c r="GIN34" s="49"/>
      <c r="GIP34" s="49"/>
      <c r="GIW34" s="75"/>
      <c r="GJC34" s="49"/>
      <c r="GJD34" s="49"/>
      <c r="GJF34" s="49"/>
      <c r="GJM34" s="75"/>
      <c r="GJS34" s="49"/>
      <c r="GJT34" s="49"/>
      <c r="GJV34" s="49"/>
      <c r="GKC34" s="75"/>
      <c r="GKI34" s="49"/>
      <c r="GKJ34" s="49"/>
      <c r="GKL34" s="49"/>
      <c r="GKS34" s="75"/>
      <c r="GKY34" s="49"/>
      <c r="GKZ34" s="49"/>
      <c r="GLB34" s="49"/>
      <c r="GLI34" s="75"/>
      <c r="GLO34" s="49"/>
      <c r="GLP34" s="49"/>
      <c r="GLR34" s="49"/>
      <c r="GLY34" s="75"/>
      <c r="GME34" s="49"/>
      <c r="GMF34" s="49"/>
      <c r="GMH34" s="49"/>
      <c r="GMO34" s="75"/>
      <c r="GMU34" s="49"/>
      <c r="GMV34" s="49"/>
      <c r="GMX34" s="49"/>
      <c r="GNE34" s="75"/>
      <c r="GNK34" s="49"/>
      <c r="GNL34" s="49"/>
      <c r="GNN34" s="49"/>
      <c r="GNU34" s="75"/>
      <c r="GOA34" s="49"/>
      <c r="GOB34" s="49"/>
      <c r="GOD34" s="49"/>
      <c r="GOK34" s="75"/>
      <c r="GOQ34" s="49"/>
      <c r="GOR34" s="49"/>
      <c r="GOT34" s="49"/>
      <c r="GPA34" s="75"/>
      <c r="GPG34" s="49"/>
      <c r="GPH34" s="49"/>
      <c r="GPJ34" s="49"/>
      <c r="GPQ34" s="75"/>
      <c r="GPW34" s="49"/>
      <c r="GPX34" s="49"/>
      <c r="GPZ34" s="49"/>
      <c r="GQG34" s="75"/>
      <c r="GQM34" s="49"/>
      <c r="GQN34" s="49"/>
      <c r="GQP34" s="49"/>
      <c r="GQW34" s="75"/>
      <c r="GRC34" s="49"/>
      <c r="GRD34" s="49"/>
      <c r="GRF34" s="49"/>
      <c r="GRM34" s="75"/>
      <c r="GRS34" s="49"/>
      <c r="GRT34" s="49"/>
      <c r="GRV34" s="49"/>
      <c r="GSC34" s="75"/>
      <c r="GSI34" s="49"/>
      <c r="GSJ34" s="49"/>
      <c r="GSL34" s="49"/>
      <c r="GSS34" s="75"/>
      <c r="GSY34" s="49"/>
      <c r="GSZ34" s="49"/>
      <c r="GTB34" s="49"/>
      <c r="GTI34" s="75"/>
      <c r="GTO34" s="49"/>
      <c r="GTP34" s="49"/>
      <c r="GTR34" s="49"/>
      <c r="GTY34" s="75"/>
      <c r="GUE34" s="49"/>
      <c r="GUF34" s="49"/>
      <c r="GUH34" s="49"/>
      <c r="GUO34" s="75"/>
      <c r="GUU34" s="49"/>
      <c r="GUV34" s="49"/>
      <c r="GUX34" s="49"/>
      <c r="GVE34" s="75"/>
      <c r="GVK34" s="49"/>
      <c r="GVL34" s="49"/>
      <c r="GVN34" s="49"/>
      <c r="GVU34" s="75"/>
      <c r="GWA34" s="49"/>
      <c r="GWB34" s="49"/>
      <c r="GWD34" s="49"/>
      <c r="GWK34" s="75"/>
      <c r="GWQ34" s="49"/>
      <c r="GWR34" s="49"/>
      <c r="GWT34" s="49"/>
      <c r="GXA34" s="75"/>
      <c r="GXG34" s="49"/>
      <c r="GXH34" s="49"/>
      <c r="GXJ34" s="49"/>
      <c r="GXQ34" s="75"/>
      <c r="GXW34" s="49"/>
      <c r="GXX34" s="49"/>
      <c r="GXZ34" s="49"/>
      <c r="GYG34" s="75"/>
      <c r="GYM34" s="49"/>
      <c r="GYN34" s="49"/>
      <c r="GYP34" s="49"/>
      <c r="GYW34" s="75"/>
      <c r="GZC34" s="49"/>
      <c r="GZD34" s="49"/>
      <c r="GZF34" s="49"/>
      <c r="GZM34" s="75"/>
      <c r="GZS34" s="49"/>
      <c r="GZT34" s="49"/>
      <c r="GZV34" s="49"/>
      <c r="HAC34" s="75"/>
      <c r="HAI34" s="49"/>
      <c r="HAJ34" s="49"/>
      <c r="HAL34" s="49"/>
      <c r="HAS34" s="75"/>
      <c r="HAY34" s="49"/>
      <c r="HAZ34" s="49"/>
      <c r="HBB34" s="49"/>
      <c r="HBI34" s="75"/>
      <c r="HBO34" s="49"/>
      <c r="HBP34" s="49"/>
      <c r="HBR34" s="49"/>
      <c r="HBY34" s="75"/>
      <c r="HCE34" s="49"/>
      <c r="HCF34" s="49"/>
      <c r="HCH34" s="49"/>
      <c r="HCO34" s="75"/>
      <c r="HCU34" s="49"/>
      <c r="HCV34" s="49"/>
      <c r="HCX34" s="49"/>
      <c r="HDE34" s="75"/>
      <c r="HDK34" s="49"/>
      <c r="HDL34" s="49"/>
      <c r="HDN34" s="49"/>
      <c r="HDU34" s="75"/>
      <c r="HEA34" s="49"/>
      <c r="HEB34" s="49"/>
      <c r="HED34" s="49"/>
      <c r="HEK34" s="75"/>
      <c r="HEQ34" s="49"/>
      <c r="HER34" s="49"/>
      <c r="HET34" s="49"/>
      <c r="HFA34" s="75"/>
      <c r="HFG34" s="49"/>
      <c r="HFH34" s="49"/>
      <c r="HFJ34" s="49"/>
      <c r="HFQ34" s="75"/>
      <c r="HFW34" s="49"/>
      <c r="HFX34" s="49"/>
      <c r="HFZ34" s="49"/>
      <c r="HGG34" s="75"/>
      <c r="HGM34" s="49"/>
      <c r="HGN34" s="49"/>
      <c r="HGP34" s="49"/>
      <c r="HGW34" s="75"/>
      <c r="HHC34" s="49"/>
      <c r="HHD34" s="49"/>
      <c r="HHF34" s="49"/>
      <c r="HHM34" s="75"/>
      <c r="HHS34" s="49"/>
      <c r="HHT34" s="49"/>
      <c r="HHV34" s="49"/>
      <c r="HIC34" s="75"/>
      <c r="HII34" s="49"/>
      <c r="HIJ34" s="49"/>
      <c r="HIL34" s="49"/>
      <c r="HIS34" s="75"/>
      <c r="HIY34" s="49"/>
      <c r="HIZ34" s="49"/>
      <c r="HJB34" s="49"/>
      <c r="HJI34" s="75"/>
      <c r="HJO34" s="49"/>
      <c r="HJP34" s="49"/>
      <c r="HJR34" s="49"/>
      <c r="HJY34" s="75"/>
      <c r="HKE34" s="49"/>
      <c r="HKF34" s="49"/>
      <c r="HKH34" s="49"/>
      <c r="HKO34" s="75"/>
      <c r="HKU34" s="49"/>
      <c r="HKV34" s="49"/>
      <c r="HKX34" s="49"/>
      <c r="HLE34" s="75"/>
      <c r="HLK34" s="49"/>
      <c r="HLL34" s="49"/>
      <c r="HLN34" s="49"/>
      <c r="HLU34" s="75"/>
      <c r="HMA34" s="49"/>
      <c r="HMB34" s="49"/>
      <c r="HMD34" s="49"/>
      <c r="HMK34" s="75"/>
      <c r="HMQ34" s="49"/>
      <c r="HMR34" s="49"/>
      <c r="HMT34" s="49"/>
      <c r="HNA34" s="75"/>
      <c r="HNG34" s="49"/>
      <c r="HNH34" s="49"/>
      <c r="HNJ34" s="49"/>
      <c r="HNQ34" s="75"/>
      <c r="HNW34" s="49"/>
      <c r="HNX34" s="49"/>
      <c r="HNZ34" s="49"/>
      <c r="HOG34" s="75"/>
      <c r="HOM34" s="49"/>
      <c r="HON34" s="49"/>
      <c r="HOP34" s="49"/>
      <c r="HOW34" s="75"/>
      <c r="HPC34" s="49"/>
      <c r="HPD34" s="49"/>
      <c r="HPF34" s="49"/>
      <c r="HPM34" s="75"/>
      <c r="HPS34" s="49"/>
      <c r="HPT34" s="49"/>
      <c r="HPV34" s="49"/>
      <c r="HQC34" s="75"/>
      <c r="HQI34" s="49"/>
      <c r="HQJ34" s="49"/>
      <c r="HQL34" s="49"/>
      <c r="HQS34" s="75"/>
      <c r="HQY34" s="49"/>
      <c r="HQZ34" s="49"/>
      <c r="HRB34" s="49"/>
      <c r="HRI34" s="75"/>
      <c r="HRO34" s="49"/>
      <c r="HRP34" s="49"/>
      <c r="HRR34" s="49"/>
      <c r="HRY34" s="75"/>
      <c r="HSE34" s="49"/>
      <c r="HSF34" s="49"/>
      <c r="HSH34" s="49"/>
      <c r="HSO34" s="75"/>
      <c r="HSU34" s="49"/>
      <c r="HSV34" s="49"/>
      <c r="HSX34" s="49"/>
      <c r="HTE34" s="75"/>
      <c r="HTK34" s="49"/>
      <c r="HTL34" s="49"/>
      <c r="HTN34" s="49"/>
      <c r="HTU34" s="75"/>
      <c r="HUA34" s="49"/>
      <c r="HUB34" s="49"/>
      <c r="HUD34" s="49"/>
      <c r="HUK34" s="75"/>
      <c r="HUQ34" s="49"/>
      <c r="HUR34" s="49"/>
      <c r="HUT34" s="49"/>
      <c r="HVA34" s="75"/>
      <c r="HVG34" s="49"/>
      <c r="HVH34" s="49"/>
      <c r="HVJ34" s="49"/>
      <c r="HVQ34" s="75"/>
      <c r="HVW34" s="49"/>
      <c r="HVX34" s="49"/>
      <c r="HVZ34" s="49"/>
      <c r="HWG34" s="75"/>
      <c r="HWM34" s="49"/>
      <c r="HWN34" s="49"/>
      <c r="HWP34" s="49"/>
      <c r="HWW34" s="75"/>
      <c r="HXC34" s="49"/>
      <c r="HXD34" s="49"/>
      <c r="HXF34" s="49"/>
      <c r="HXM34" s="75"/>
      <c r="HXS34" s="49"/>
      <c r="HXT34" s="49"/>
      <c r="HXV34" s="49"/>
      <c r="HYC34" s="75"/>
      <c r="HYI34" s="49"/>
      <c r="HYJ34" s="49"/>
      <c r="HYL34" s="49"/>
      <c r="HYS34" s="75"/>
      <c r="HYY34" s="49"/>
      <c r="HYZ34" s="49"/>
      <c r="HZB34" s="49"/>
      <c r="HZI34" s="75"/>
      <c r="HZO34" s="49"/>
      <c r="HZP34" s="49"/>
      <c r="HZR34" s="49"/>
      <c r="HZY34" s="75"/>
      <c r="IAE34" s="49"/>
      <c r="IAF34" s="49"/>
      <c r="IAH34" s="49"/>
      <c r="IAO34" s="75"/>
      <c r="IAU34" s="49"/>
      <c r="IAV34" s="49"/>
      <c r="IAX34" s="49"/>
      <c r="IBE34" s="75"/>
      <c r="IBK34" s="49"/>
      <c r="IBL34" s="49"/>
      <c r="IBN34" s="49"/>
      <c r="IBU34" s="75"/>
      <c r="ICA34" s="49"/>
      <c r="ICB34" s="49"/>
      <c r="ICD34" s="49"/>
      <c r="ICK34" s="75"/>
      <c r="ICQ34" s="49"/>
      <c r="ICR34" s="49"/>
      <c r="ICT34" s="49"/>
      <c r="IDA34" s="75"/>
      <c r="IDG34" s="49"/>
      <c r="IDH34" s="49"/>
      <c r="IDJ34" s="49"/>
      <c r="IDQ34" s="75"/>
      <c r="IDW34" s="49"/>
      <c r="IDX34" s="49"/>
      <c r="IDZ34" s="49"/>
      <c r="IEG34" s="75"/>
      <c r="IEM34" s="49"/>
      <c r="IEN34" s="49"/>
      <c r="IEP34" s="49"/>
      <c r="IEW34" s="75"/>
      <c r="IFC34" s="49"/>
      <c r="IFD34" s="49"/>
      <c r="IFF34" s="49"/>
      <c r="IFM34" s="75"/>
      <c r="IFS34" s="49"/>
      <c r="IFT34" s="49"/>
      <c r="IFV34" s="49"/>
      <c r="IGC34" s="75"/>
      <c r="IGI34" s="49"/>
      <c r="IGJ34" s="49"/>
      <c r="IGL34" s="49"/>
      <c r="IGS34" s="75"/>
      <c r="IGY34" s="49"/>
      <c r="IGZ34" s="49"/>
      <c r="IHB34" s="49"/>
      <c r="IHI34" s="75"/>
      <c r="IHO34" s="49"/>
      <c r="IHP34" s="49"/>
      <c r="IHR34" s="49"/>
      <c r="IHY34" s="75"/>
      <c r="IIE34" s="49"/>
      <c r="IIF34" s="49"/>
      <c r="IIH34" s="49"/>
      <c r="IIO34" s="75"/>
      <c r="IIU34" s="49"/>
      <c r="IIV34" s="49"/>
      <c r="IIX34" s="49"/>
      <c r="IJE34" s="75"/>
      <c r="IJK34" s="49"/>
      <c r="IJL34" s="49"/>
      <c r="IJN34" s="49"/>
      <c r="IJU34" s="75"/>
      <c r="IKA34" s="49"/>
      <c r="IKB34" s="49"/>
      <c r="IKD34" s="49"/>
      <c r="IKK34" s="75"/>
      <c r="IKQ34" s="49"/>
      <c r="IKR34" s="49"/>
      <c r="IKT34" s="49"/>
      <c r="ILA34" s="75"/>
      <c r="ILG34" s="49"/>
      <c r="ILH34" s="49"/>
      <c r="ILJ34" s="49"/>
      <c r="ILQ34" s="75"/>
      <c r="ILW34" s="49"/>
      <c r="ILX34" s="49"/>
      <c r="ILZ34" s="49"/>
      <c r="IMG34" s="75"/>
      <c r="IMM34" s="49"/>
      <c r="IMN34" s="49"/>
      <c r="IMP34" s="49"/>
      <c r="IMW34" s="75"/>
      <c r="INC34" s="49"/>
      <c r="IND34" s="49"/>
      <c r="INF34" s="49"/>
      <c r="INM34" s="75"/>
      <c r="INS34" s="49"/>
      <c r="INT34" s="49"/>
      <c r="INV34" s="49"/>
      <c r="IOC34" s="75"/>
      <c r="IOI34" s="49"/>
      <c r="IOJ34" s="49"/>
      <c r="IOL34" s="49"/>
      <c r="IOS34" s="75"/>
      <c r="IOY34" s="49"/>
      <c r="IOZ34" s="49"/>
      <c r="IPB34" s="49"/>
      <c r="IPI34" s="75"/>
      <c r="IPO34" s="49"/>
      <c r="IPP34" s="49"/>
      <c r="IPR34" s="49"/>
      <c r="IPY34" s="75"/>
      <c r="IQE34" s="49"/>
      <c r="IQF34" s="49"/>
      <c r="IQH34" s="49"/>
      <c r="IQO34" s="75"/>
      <c r="IQU34" s="49"/>
      <c r="IQV34" s="49"/>
      <c r="IQX34" s="49"/>
      <c r="IRE34" s="75"/>
      <c r="IRK34" s="49"/>
      <c r="IRL34" s="49"/>
      <c r="IRN34" s="49"/>
      <c r="IRU34" s="75"/>
      <c r="ISA34" s="49"/>
      <c r="ISB34" s="49"/>
      <c r="ISD34" s="49"/>
      <c r="ISK34" s="75"/>
      <c r="ISQ34" s="49"/>
      <c r="ISR34" s="49"/>
      <c r="IST34" s="49"/>
      <c r="ITA34" s="75"/>
      <c r="ITG34" s="49"/>
      <c r="ITH34" s="49"/>
      <c r="ITJ34" s="49"/>
      <c r="ITQ34" s="75"/>
      <c r="ITW34" s="49"/>
      <c r="ITX34" s="49"/>
      <c r="ITZ34" s="49"/>
      <c r="IUG34" s="75"/>
      <c r="IUM34" s="49"/>
      <c r="IUN34" s="49"/>
      <c r="IUP34" s="49"/>
      <c r="IUW34" s="75"/>
      <c r="IVC34" s="49"/>
      <c r="IVD34" s="49"/>
      <c r="IVF34" s="49"/>
      <c r="IVM34" s="75"/>
      <c r="IVS34" s="49"/>
      <c r="IVT34" s="49"/>
      <c r="IVV34" s="49"/>
      <c r="IWC34" s="75"/>
      <c r="IWI34" s="49"/>
      <c r="IWJ34" s="49"/>
      <c r="IWL34" s="49"/>
      <c r="IWS34" s="75"/>
      <c r="IWY34" s="49"/>
      <c r="IWZ34" s="49"/>
      <c r="IXB34" s="49"/>
      <c r="IXI34" s="75"/>
      <c r="IXO34" s="49"/>
      <c r="IXP34" s="49"/>
      <c r="IXR34" s="49"/>
      <c r="IXY34" s="75"/>
      <c r="IYE34" s="49"/>
      <c r="IYF34" s="49"/>
      <c r="IYH34" s="49"/>
      <c r="IYO34" s="75"/>
      <c r="IYU34" s="49"/>
      <c r="IYV34" s="49"/>
      <c r="IYX34" s="49"/>
      <c r="IZE34" s="75"/>
      <c r="IZK34" s="49"/>
      <c r="IZL34" s="49"/>
      <c r="IZN34" s="49"/>
      <c r="IZU34" s="75"/>
      <c r="JAA34" s="49"/>
      <c r="JAB34" s="49"/>
      <c r="JAD34" s="49"/>
      <c r="JAK34" s="75"/>
      <c r="JAQ34" s="49"/>
      <c r="JAR34" s="49"/>
      <c r="JAT34" s="49"/>
      <c r="JBA34" s="75"/>
      <c r="JBG34" s="49"/>
      <c r="JBH34" s="49"/>
      <c r="JBJ34" s="49"/>
      <c r="JBQ34" s="75"/>
      <c r="JBW34" s="49"/>
      <c r="JBX34" s="49"/>
      <c r="JBZ34" s="49"/>
      <c r="JCG34" s="75"/>
      <c r="JCM34" s="49"/>
      <c r="JCN34" s="49"/>
      <c r="JCP34" s="49"/>
      <c r="JCW34" s="75"/>
      <c r="JDC34" s="49"/>
      <c r="JDD34" s="49"/>
      <c r="JDF34" s="49"/>
      <c r="JDM34" s="75"/>
      <c r="JDS34" s="49"/>
      <c r="JDT34" s="49"/>
      <c r="JDV34" s="49"/>
      <c r="JEC34" s="75"/>
      <c r="JEI34" s="49"/>
      <c r="JEJ34" s="49"/>
      <c r="JEL34" s="49"/>
      <c r="JES34" s="75"/>
      <c r="JEY34" s="49"/>
      <c r="JEZ34" s="49"/>
      <c r="JFB34" s="49"/>
      <c r="JFI34" s="75"/>
      <c r="JFO34" s="49"/>
      <c r="JFP34" s="49"/>
      <c r="JFR34" s="49"/>
      <c r="JFY34" s="75"/>
      <c r="JGE34" s="49"/>
      <c r="JGF34" s="49"/>
      <c r="JGH34" s="49"/>
      <c r="JGO34" s="75"/>
      <c r="JGU34" s="49"/>
      <c r="JGV34" s="49"/>
      <c r="JGX34" s="49"/>
      <c r="JHE34" s="75"/>
      <c r="JHK34" s="49"/>
      <c r="JHL34" s="49"/>
      <c r="JHN34" s="49"/>
      <c r="JHU34" s="75"/>
      <c r="JIA34" s="49"/>
      <c r="JIB34" s="49"/>
      <c r="JID34" s="49"/>
      <c r="JIK34" s="75"/>
      <c r="JIQ34" s="49"/>
      <c r="JIR34" s="49"/>
      <c r="JIT34" s="49"/>
      <c r="JJA34" s="75"/>
      <c r="JJG34" s="49"/>
      <c r="JJH34" s="49"/>
      <c r="JJJ34" s="49"/>
      <c r="JJQ34" s="75"/>
      <c r="JJW34" s="49"/>
      <c r="JJX34" s="49"/>
      <c r="JJZ34" s="49"/>
      <c r="JKG34" s="75"/>
      <c r="JKM34" s="49"/>
      <c r="JKN34" s="49"/>
      <c r="JKP34" s="49"/>
      <c r="JKW34" s="75"/>
      <c r="JLC34" s="49"/>
      <c r="JLD34" s="49"/>
      <c r="JLF34" s="49"/>
      <c r="JLM34" s="75"/>
      <c r="JLS34" s="49"/>
      <c r="JLT34" s="49"/>
      <c r="JLV34" s="49"/>
      <c r="JMC34" s="75"/>
      <c r="JMI34" s="49"/>
      <c r="JMJ34" s="49"/>
      <c r="JML34" s="49"/>
      <c r="JMS34" s="75"/>
      <c r="JMY34" s="49"/>
      <c r="JMZ34" s="49"/>
      <c r="JNB34" s="49"/>
      <c r="JNI34" s="75"/>
      <c r="JNO34" s="49"/>
      <c r="JNP34" s="49"/>
      <c r="JNR34" s="49"/>
      <c r="JNY34" s="75"/>
      <c r="JOE34" s="49"/>
      <c r="JOF34" s="49"/>
      <c r="JOH34" s="49"/>
      <c r="JOO34" s="75"/>
      <c r="JOU34" s="49"/>
      <c r="JOV34" s="49"/>
      <c r="JOX34" s="49"/>
      <c r="JPE34" s="75"/>
      <c r="JPK34" s="49"/>
      <c r="JPL34" s="49"/>
      <c r="JPN34" s="49"/>
      <c r="JPU34" s="75"/>
      <c r="JQA34" s="49"/>
      <c r="JQB34" s="49"/>
      <c r="JQD34" s="49"/>
      <c r="JQK34" s="75"/>
      <c r="JQQ34" s="49"/>
      <c r="JQR34" s="49"/>
      <c r="JQT34" s="49"/>
      <c r="JRA34" s="75"/>
      <c r="JRG34" s="49"/>
      <c r="JRH34" s="49"/>
      <c r="JRJ34" s="49"/>
      <c r="JRQ34" s="75"/>
      <c r="JRW34" s="49"/>
      <c r="JRX34" s="49"/>
      <c r="JRZ34" s="49"/>
      <c r="JSG34" s="75"/>
      <c r="JSM34" s="49"/>
      <c r="JSN34" s="49"/>
      <c r="JSP34" s="49"/>
      <c r="JSW34" s="75"/>
      <c r="JTC34" s="49"/>
      <c r="JTD34" s="49"/>
      <c r="JTF34" s="49"/>
      <c r="JTM34" s="75"/>
      <c r="JTS34" s="49"/>
      <c r="JTT34" s="49"/>
      <c r="JTV34" s="49"/>
      <c r="JUC34" s="75"/>
      <c r="JUI34" s="49"/>
      <c r="JUJ34" s="49"/>
      <c r="JUL34" s="49"/>
      <c r="JUS34" s="75"/>
      <c r="JUY34" s="49"/>
      <c r="JUZ34" s="49"/>
      <c r="JVB34" s="49"/>
      <c r="JVI34" s="75"/>
      <c r="JVO34" s="49"/>
      <c r="JVP34" s="49"/>
      <c r="JVR34" s="49"/>
      <c r="JVY34" s="75"/>
      <c r="JWE34" s="49"/>
      <c r="JWF34" s="49"/>
      <c r="JWH34" s="49"/>
      <c r="JWO34" s="75"/>
      <c r="JWU34" s="49"/>
      <c r="JWV34" s="49"/>
      <c r="JWX34" s="49"/>
      <c r="JXE34" s="75"/>
      <c r="JXK34" s="49"/>
      <c r="JXL34" s="49"/>
      <c r="JXN34" s="49"/>
      <c r="JXU34" s="75"/>
      <c r="JYA34" s="49"/>
      <c r="JYB34" s="49"/>
      <c r="JYD34" s="49"/>
      <c r="JYK34" s="75"/>
      <c r="JYQ34" s="49"/>
      <c r="JYR34" s="49"/>
      <c r="JYT34" s="49"/>
      <c r="JZA34" s="75"/>
      <c r="JZG34" s="49"/>
      <c r="JZH34" s="49"/>
      <c r="JZJ34" s="49"/>
      <c r="JZQ34" s="75"/>
      <c r="JZW34" s="49"/>
      <c r="JZX34" s="49"/>
      <c r="JZZ34" s="49"/>
      <c r="KAG34" s="75"/>
      <c r="KAM34" s="49"/>
      <c r="KAN34" s="49"/>
      <c r="KAP34" s="49"/>
      <c r="KAW34" s="75"/>
      <c r="KBC34" s="49"/>
      <c r="KBD34" s="49"/>
      <c r="KBF34" s="49"/>
      <c r="KBM34" s="75"/>
      <c r="KBS34" s="49"/>
      <c r="KBT34" s="49"/>
      <c r="KBV34" s="49"/>
      <c r="KCC34" s="75"/>
      <c r="KCI34" s="49"/>
      <c r="KCJ34" s="49"/>
      <c r="KCL34" s="49"/>
      <c r="KCS34" s="75"/>
      <c r="KCY34" s="49"/>
      <c r="KCZ34" s="49"/>
      <c r="KDB34" s="49"/>
      <c r="KDI34" s="75"/>
      <c r="KDO34" s="49"/>
      <c r="KDP34" s="49"/>
      <c r="KDR34" s="49"/>
      <c r="KDY34" s="75"/>
      <c r="KEE34" s="49"/>
      <c r="KEF34" s="49"/>
      <c r="KEH34" s="49"/>
      <c r="KEO34" s="75"/>
      <c r="KEU34" s="49"/>
      <c r="KEV34" s="49"/>
      <c r="KEX34" s="49"/>
      <c r="KFE34" s="75"/>
      <c r="KFK34" s="49"/>
      <c r="KFL34" s="49"/>
      <c r="KFN34" s="49"/>
      <c r="KFU34" s="75"/>
      <c r="KGA34" s="49"/>
      <c r="KGB34" s="49"/>
      <c r="KGD34" s="49"/>
      <c r="KGK34" s="75"/>
      <c r="KGQ34" s="49"/>
      <c r="KGR34" s="49"/>
      <c r="KGT34" s="49"/>
      <c r="KHA34" s="75"/>
      <c r="KHG34" s="49"/>
      <c r="KHH34" s="49"/>
      <c r="KHJ34" s="49"/>
      <c r="KHQ34" s="75"/>
      <c r="KHW34" s="49"/>
      <c r="KHX34" s="49"/>
      <c r="KHZ34" s="49"/>
      <c r="KIG34" s="75"/>
      <c r="KIM34" s="49"/>
      <c r="KIN34" s="49"/>
      <c r="KIP34" s="49"/>
      <c r="KIW34" s="75"/>
      <c r="KJC34" s="49"/>
      <c r="KJD34" s="49"/>
      <c r="KJF34" s="49"/>
      <c r="KJM34" s="75"/>
      <c r="KJS34" s="49"/>
      <c r="KJT34" s="49"/>
      <c r="KJV34" s="49"/>
      <c r="KKC34" s="75"/>
      <c r="KKI34" s="49"/>
      <c r="KKJ34" s="49"/>
      <c r="KKL34" s="49"/>
      <c r="KKS34" s="75"/>
      <c r="KKY34" s="49"/>
      <c r="KKZ34" s="49"/>
      <c r="KLB34" s="49"/>
      <c r="KLI34" s="75"/>
      <c r="KLO34" s="49"/>
      <c r="KLP34" s="49"/>
      <c r="KLR34" s="49"/>
      <c r="KLY34" s="75"/>
      <c r="KME34" s="49"/>
      <c r="KMF34" s="49"/>
      <c r="KMH34" s="49"/>
      <c r="KMO34" s="75"/>
      <c r="KMU34" s="49"/>
      <c r="KMV34" s="49"/>
      <c r="KMX34" s="49"/>
      <c r="KNE34" s="75"/>
      <c r="KNK34" s="49"/>
      <c r="KNL34" s="49"/>
      <c r="KNN34" s="49"/>
      <c r="KNU34" s="75"/>
      <c r="KOA34" s="49"/>
      <c r="KOB34" s="49"/>
      <c r="KOD34" s="49"/>
      <c r="KOK34" s="75"/>
      <c r="KOQ34" s="49"/>
      <c r="KOR34" s="49"/>
      <c r="KOT34" s="49"/>
      <c r="KPA34" s="75"/>
      <c r="KPG34" s="49"/>
      <c r="KPH34" s="49"/>
      <c r="KPJ34" s="49"/>
      <c r="KPQ34" s="75"/>
      <c r="KPW34" s="49"/>
      <c r="KPX34" s="49"/>
      <c r="KPZ34" s="49"/>
      <c r="KQG34" s="75"/>
      <c r="KQM34" s="49"/>
      <c r="KQN34" s="49"/>
      <c r="KQP34" s="49"/>
      <c r="KQW34" s="75"/>
      <c r="KRC34" s="49"/>
      <c r="KRD34" s="49"/>
      <c r="KRF34" s="49"/>
      <c r="KRM34" s="75"/>
      <c r="KRS34" s="49"/>
      <c r="KRT34" s="49"/>
      <c r="KRV34" s="49"/>
      <c r="KSC34" s="75"/>
      <c r="KSI34" s="49"/>
      <c r="KSJ34" s="49"/>
      <c r="KSL34" s="49"/>
      <c r="KSS34" s="75"/>
      <c r="KSY34" s="49"/>
      <c r="KSZ34" s="49"/>
      <c r="KTB34" s="49"/>
      <c r="KTI34" s="75"/>
      <c r="KTO34" s="49"/>
      <c r="KTP34" s="49"/>
      <c r="KTR34" s="49"/>
      <c r="KTY34" s="75"/>
      <c r="KUE34" s="49"/>
      <c r="KUF34" s="49"/>
      <c r="KUH34" s="49"/>
      <c r="KUO34" s="75"/>
      <c r="KUU34" s="49"/>
      <c r="KUV34" s="49"/>
      <c r="KUX34" s="49"/>
      <c r="KVE34" s="75"/>
      <c r="KVK34" s="49"/>
      <c r="KVL34" s="49"/>
      <c r="KVN34" s="49"/>
      <c r="KVU34" s="75"/>
      <c r="KWA34" s="49"/>
      <c r="KWB34" s="49"/>
      <c r="KWD34" s="49"/>
      <c r="KWK34" s="75"/>
      <c r="KWQ34" s="49"/>
      <c r="KWR34" s="49"/>
      <c r="KWT34" s="49"/>
      <c r="KXA34" s="75"/>
      <c r="KXG34" s="49"/>
      <c r="KXH34" s="49"/>
      <c r="KXJ34" s="49"/>
      <c r="KXQ34" s="75"/>
      <c r="KXW34" s="49"/>
      <c r="KXX34" s="49"/>
      <c r="KXZ34" s="49"/>
      <c r="KYG34" s="75"/>
      <c r="KYM34" s="49"/>
      <c r="KYN34" s="49"/>
      <c r="KYP34" s="49"/>
      <c r="KYW34" s="75"/>
      <c r="KZC34" s="49"/>
      <c r="KZD34" s="49"/>
      <c r="KZF34" s="49"/>
      <c r="KZM34" s="75"/>
      <c r="KZS34" s="49"/>
      <c r="KZT34" s="49"/>
      <c r="KZV34" s="49"/>
      <c r="LAC34" s="75"/>
      <c r="LAI34" s="49"/>
      <c r="LAJ34" s="49"/>
      <c r="LAL34" s="49"/>
      <c r="LAS34" s="75"/>
      <c r="LAY34" s="49"/>
      <c r="LAZ34" s="49"/>
      <c r="LBB34" s="49"/>
      <c r="LBI34" s="75"/>
      <c r="LBO34" s="49"/>
      <c r="LBP34" s="49"/>
      <c r="LBR34" s="49"/>
      <c r="LBY34" s="75"/>
      <c r="LCE34" s="49"/>
      <c r="LCF34" s="49"/>
      <c r="LCH34" s="49"/>
      <c r="LCO34" s="75"/>
      <c r="LCU34" s="49"/>
      <c r="LCV34" s="49"/>
      <c r="LCX34" s="49"/>
      <c r="LDE34" s="75"/>
      <c r="LDK34" s="49"/>
      <c r="LDL34" s="49"/>
      <c r="LDN34" s="49"/>
      <c r="LDU34" s="75"/>
      <c r="LEA34" s="49"/>
      <c r="LEB34" s="49"/>
      <c r="LED34" s="49"/>
      <c r="LEK34" s="75"/>
      <c r="LEQ34" s="49"/>
      <c r="LER34" s="49"/>
      <c r="LET34" s="49"/>
      <c r="LFA34" s="75"/>
      <c r="LFG34" s="49"/>
      <c r="LFH34" s="49"/>
      <c r="LFJ34" s="49"/>
      <c r="LFQ34" s="75"/>
      <c r="LFW34" s="49"/>
      <c r="LFX34" s="49"/>
      <c r="LFZ34" s="49"/>
      <c r="LGG34" s="75"/>
      <c r="LGM34" s="49"/>
      <c r="LGN34" s="49"/>
      <c r="LGP34" s="49"/>
      <c r="LGW34" s="75"/>
      <c r="LHC34" s="49"/>
      <c r="LHD34" s="49"/>
      <c r="LHF34" s="49"/>
      <c r="LHM34" s="75"/>
      <c r="LHS34" s="49"/>
      <c r="LHT34" s="49"/>
      <c r="LHV34" s="49"/>
      <c r="LIC34" s="75"/>
      <c r="LII34" s="49"/>
      <c r="LIJ34" s="49"/>
      <c r="LIL34" s="49"/>
      <c r="LIS34" s="75"/>
      <c r="LIY34" s="49"/>
      <c r="LIZ34" s="49"/>
      <c r="LJB34" s="49"/>
      <c r="LJI34" s="75"/>
      <c r="LJO34" s="49"/>
      <c r="LJP34" s="49"/>
      <c r="LJR34" s="49"/>
      <c r="LJY34" s="75"/>
      <c r="LKE34" s="49"/>
      <c r="LKF34" s="49"/>
      <c r="LKH34" s="49"/>
      <c r="LKO34" s="75"/>
      <c r="LKU34" s="49"/>
      <c r="LKV34" s="49"/>
      <c r="LKX34" s="49"/>
      <c r="LLE34" s="75"/>
      <c r="LLK34" s="49"/>
      <c r="LLL34" s="49"/>
      <c r="LLN34" s="49"/>
      <c r="LLU34" s="75"/>
      <c r="LMA34" s="49"/>
      <c r="LMB34" s="49"/>
      <c r="LMD34" s="49"/>
      <c r="LMK34" s="75"/>
      <c r="LMQ34" s="49"/>
      <c r="LMR34" s="49"/>
      <c r="LMT34" s="49"/>
      <c r="LNA34" s="75"/>
      <c r="LNG34" s="49"/>
      <c r="LNH34" s="49"/>
      <c r="LNJ34" s="49"/>
      <c r="LNQ34" s="75"/>
      <c r="LNW34" s="49"/>
      <c r="LNX34" s="49"/>
      <c r="LNZ34" s="49"/>
      <c r="LOG34" s="75"/>
      <c r="LOM34" s="49"/>
      <c r="LON34" s="49"/>
      <c r="LOP34" s="49"/>
      <c r="LOW34" s="75"/>
      <c r="LPC34" s="49"/>
      <c r="LPD34" s="49"/>
      <c r="LPF34" s="49"/>
      <c r="LPM34" s="75"/>
      <c r="LPS34" s="49"/>
      <c r="LPT34" s="49"/>
      <c r="LPV34" s="49"/>
      <c r="LQC34" s="75"/>
      <c r="LQI34" s="49"/>
      <c r="LQJ34" s="49"/>
      <c r="LQL34" s="49"/>
      <c r="LQS34" s="75"/>
      <c r="LQY34" s="49"/>
      <c r="LQZ34" s="49"/>
      <c r="LRB34" s="49"/>
      <c r="LRI34" s="75"/>
      <c r="LRO34" s="49"/>
      <c r="LRP34" s="49"/>
      <c r="LRR34" s="49"/>
      <c r="LRY34" s="75"/>
      <c r="LSE34" s="49"/>
      <c r="LSF34" s="49"/>
      <c r="LSH34" s="49"/>
      <c r="LSO34" s="75"/>
      <c r="LSU34" s="49"/>
      <c r="LSV34" s="49"/>
      <c r="LSX34" s="49"/>
      <c r="LTE34" s="75"/>
      <c r="LTK34" s="49"/>
      <c r="LTL34" s="49"/>
      <c r="LTN34" s="49"/>
      <c r="LTU34" s="75"/>
      <c r="LUA34" s="49"/>
      <c r="LUB34" s="49"/>
      <c r="LUD34" s="49"/>
      <c r="LUK34" s="75"/>
      <c r="LUQ34" s="49"/>
      <c r="LUR34" s="49"/>
      <c r="LUT34" s="49"/>
      <c r="LVA34" s="75"/>
      <c r="LVG34" s="49"/>
      <c r="LVH34" s="49"/>
      <c r="LVJ34" s="49"/>
      <c r="LVQ34" s="75"/>
      <c r="LVW34" s="49"/>
      <c r="LVX34" s="49"/>
      <c r="LVZ34" s="49"/>
      <c r="LWG34" s="75"/>
      <c r="LWM34" s="49"/>
      <c r="LWN34" s="49"/>
      <c r="LWP34" s="49"/>
      <c r="LWW34" s="75"/>
      <c r="LXC34" s="49"/>
      <c r="LXD34" s="49"/>
      <c r="LXF34" s="49"/>
      <c r="LXM34" s="75"/>
      <c r="LXS34" s="49"/>
      <c r="LXT34" s="49"/>
      <c r="LXV34" s="49"/>
      <c r="LYC34" s="75"/>
      <c r="LYI34" s="49"/>
      <c r="LYJ34" s="49"/>
      <c r="LYL34" s="49"/>
      <c r="LYS34" s="75"/>
      <c r="LYY34" s="49"/>
      <c r="LYZ34" s="49"/>
      <c r="LZB34" s="49"/>
      <c r="LZI34" s="75"/>
      <c r="LZO34" s="49"/>
      <c r="LZP34" s="49"/>
      <c r="LZR34" s="49"/>
      <c r="LZY34" s="75"/>
      <c r="MAE34" s="49"/>
      <c r="MAF34" s="49"/>
      <c r="MAH34" s="49"/>
      <c r="MAO34" s="75"/>
      <c r="MAU34" s="49"/>
      <c r="MAV34" s="49"/>
      <c r="MAX34" s="49"/>
      <c r="MBE34" s="75"/>
      <c r="MBK34" s="49"/>
      <c r="MBL34" s="49"/>
      <c r="MBN34" s="49"/>
      <c r="MBU34" s="75"/>
      <c r="MCA34" s="49"/>
      <c r="MCB34" s="49"/>
      <c r="MCD34" s="49"/>
      <c r="MCK34" s="75"/>
      <c r="MCQ34" s="49"/>
      <c r="MCR34" s="49"/>
      <c r="MCT34" s="49"/>
      <c r="MDA34" s="75"/>
      <c r="MDG34" s="49"/>
      <c r="MDH34" s="49"/>
      <c r="MDJ34" s="49"/>
      <c r="MDQ34" s="75"/>
      <c r="MDW34" s="49"/>
      <c r="MDX34" s="49"/>
      <c r="MDZ34" s="49"/>
      <c r="MEG34" s="75"/>
      <c r="MEM34" s="49"/>
      <c r="MEN34" s="49"/>
      <c r="MEP34" s="49"/>
      <c r="MEW34" s="75"/>
      <c r="MFC34" s="49"/>
      <c r="MFD34" s="49"/>
      <c r="MFF34" s="49"/>
      <c r="MFM34" s="75"/>
      <c r="MFS34" s="49"/>
      <c r="MFT34" s="49"/>
      <c r="MFV34" s="49"/>
      <c r="MGC34" s="75"/>
      <c r="MGI34" s="49"/>
      <c r="MGJ34" s="49"/>
      <c r="MGL34" s="49"/>
      <c r="MGS34" s="75"/>
      <c r="MGY34" s="49"/>
      <c r="MGZ34" s="49"/>
      <c r="MHB34" s="49"/>
      <c r="MHI34" s="75"/>
      <c r="MHO34" s="49"/>
      <c r="MHP34" s="49"/>
      <c r="MHR34" s="49"/>
      <c r="MHY34" s="75"/>
      <c r="MIE34" s="49"/>
      <c r="MIF34" s="49"/>
      <c r="MIH34" s="49"/>
      <c r="MIO34" s="75"/>
      <c r="MIU34" s="49"/>
      <c r="MIV34" s="49"/>
      <c r="MIX34" s="49"/>
      <c r="MJE34" s="75"/>
      <c r="MJK34" s="49"/>
      <c r="MJL34" s="49"/>
      <c r="MJN34" s="49"/>
      <c r="MJU34" s="75"/>
      <c r="MKA34" s="49"/>
      <c r="MKB34" s="49"/>
      <c r="MKD34" s="49"/>
      <c r="MKK34" s="75"/>
      <c r="MKQ34" s="49"/>
      <c r="MKR34" s="49"/>
      <c r="MKT34" s="49"/>
      <c r="MLA34" s="75"/>
      <c r="MLG34" s="49"/>
      <c r="MLH34" s="49"/>
      <c r="MLJ34" s="49"/>
      <c r="MLQ34" s="75"/>
      <c r="MLW34" s="49"/>
      <c r="MLX34" s="49"/>
      <c r="MLZ34" s="49"/>
      <c r="MMG34" s="75"/>
      <c r="MMM34" s="49"/>
      <c r="MMN34" s="49"/>
      <c r="MMP34" s="49"/>
      <c r="MMW34" s="75"/>
      <c r="MNC34" s="49"/>
      <c r="MND34" s="49"/>
      <c r="MNF34" s="49"/>
      <c r="MNM34" s="75"/>
      <c r="MNS34" s="49"/>
      <c r="MNT34" s="49"/>
      <c r="MNV34" s="49"/>
      <c r="MOC34" s="75"/>
      <c r="MOI34" s="49"/>
      <c r="MOJ34" s="49"/>
      <c r="MOL34" s="49"/>
      <c r="MOS34" s="75"/>
      <c r="MOY34" s="49"/>
      <c r="MOZ34" s="49"/>
      <c r="MPB34" s="49"/>
      <c r="MPI34" s="75"/>
      <c r="MPO34" s="49"/>
      <c r="MPP34" s="49"/>
      <c r="MPR34" s="49"/>
      <c r="MPY34" s="75"/>
      <c r="MQE34" s="49"/>
      <c r="MQF34" s="49"/>
      <c r="MQH34" s="49"/>
      <c r="MQO34" s="75"/>
      <c r="MQU34" s="49"/>
      <c r="MQV34" s="49"/>
      <c r="MQX34" s="49"/>
      <c r="MRE34" s="75"/>
      <c r="MRK34" s="49"/>
      <c r="MRL34" s="49"/>
      <c r="MRN34" s="49"/>
      <c r="MRU34" s="75"/>
      <c r="MSA34" s="49"/>
      <c r="MSB34" s="49"/>
      <c r="MSD34" s="49"/>
      <c r="MSK34" s="75"/>
      <c r="MSQ34" s="49"/>
      <c r="MSR34" s="49"/>
      <c r="MST34" s="49"/>
      <c r="MTA34" s="75"/>
      <c r="MTG34" s="49"/>
      <c r="MTH34" s="49"/>
      <c r="MTJ34" s="49"/>
      <c r="MTQ34" s="75"/>
      <c r="MTW34" s="49"/>
      <c r="MTX34" s="49"/>
      <c r="MTZ34" s="49"/>
      <c r="MUG34" s="75"/>
      <c r="MUM34" s="49"/>
      <c r="MUN34" s="49"/>
      <c r="MUP34" s="49"/>
      <c r="MUW34" s="75"/>
      <c r="MVC34" s="49"/>
      <c r="MVD34" s="49"/>
      <c r="MVF34" s="49"/>
      <c r="MVM34" s="75"/>
      <c r="MVS34" s="49"/>
      <c r="MVT34" s="49"/>
      <c r="MVV34" s="49"/>
      <c r="MWC34" s="75"/>
      <c r="MWI34" s="49"/>
      <c r="MWJ34" s="49"/>
      <c r="MWL34" s="49"/>
      <c r="MWS34" s="75"/>
      <c r="MWY34" s="49"/>
      <c r="MWZ34" s="49"/>
      <c r="MXB34" s="49"/>
      <c r="MXI34" s="75"/>
      <c r="MXO34" s="49"/>
      <c r="MXP34" s="49"/>
      <c r="MXR34" s="49"/>
      <c r="MXY34" s="75"/>
      <c r="MYE34" s="49"/>
      <c r="MYF34" s="49"/>
      <c r="MYH34" s="49"/>
      <c r="MYO34" s="75"/>
      <c r="MYU34" s="49"/>
      <c r="MYV34" s="49"/>
      <c r="MYX34" s="49"/>
      <c r="MZE34" s="75"/>
      <c r="MZK34" s="49"/>
      <c r="MZL34" s="49"/>
      <c r="MZN34" s="49"/>
      <c r="MZU34" s="75"/>
      <c r="NAA34" s="49"/>
      <c r="NAB34" s="49"/>
      <c r="NAD34" s="49"/>
      <c r="NAK34" s="75"/>
      <c r="NAQ34" s="49"/>
      <c r="NAR34" s="49"/>
      <c r="NAT34" s="49"/>
      <c r="NBA34" s="75"/>
      <c r="NBG34" s="49"/>
      <c r="NBH34" s="49"/>
      <c r="NBJ34" s="49"/>
      <c r="NBQ34" s="75"/>
      <c r="NBW34" s="49"/>
      <c r="NBX34" s="49"/>
      <c r="NBZ34" s="49"/>
      <c r="NCG34" s="75"/>
      <c r="NCM34" s="49"/>
      <c r="NCN34" s="49"/>
      <c r="NCP34" s="49"/>
      <c r="NCW34" s="75"/>
      <c r="NDC34" s="49"/>
      <c r="NDD34" s="49"/>
      <c r="NDF34" s="49"/>
      <c r="NDM34" s="75"/>
      <c r="NDS34" s="49"/>
      <c r="NDT34" s="49"/>
      <c r="NDV34" s="49"/>
      <c r="NEC34" s="75"/>
      <c r="NEI34" s="49"/>
      <c r="NEJ34" s="49"/>
      <c r="NEL34" s="49"/>
      <c r="NES34" s="75"/>
      <c r="NEY34" s="49"/>
      <c r="NEZ34" s="49"/>
      <c r="NFB34" s="49"/>
      <c r="NFI34" s="75"/>
      <c r="NFO34" s="49"/>
      <c r="NFP34" s="49"/>
      <c r="NFR34" s="49"/>
      <c r="NFY34" s="75"/>
      <c r="NGE34" s="49"/>
      <c r="NGF34" s="49"/>
      <c r="NGH34" s="49"/>
      <c r="NGO34" s="75"/>
      <c r="NGU34" s="49"/>
      <c r="NGV34" s="49"/>
      <c r="NGX34" s="49"/>
      <c r="NHE34" s="75"/>
      <c r="NHK34" s="49"/>
      <c r="NHL34" s="49"/>
      <c r="NHN34" s="49"/>
      <c r="NHU34" s="75"/>
      <c r="NIA34" s="49"/>
      <c r="NIB34" s="49"/>
      <c r="NID34" s="49"/>
      <c r="NIK34" s="75"/>
      <c r="NIQ34" s="49"/>
      <c r="NIR34" s="49"/>
      <c r="NIT34" s="49"/>
      <c r="NJA34" s="75"/>
      <c r="NJG34" s="49"/>
      <c r="NJH34" s="49"/>
      <c r="NJJ34" s="49"/>
      <c r="NJQ34" s="75"/>
      <c r="NJW34" s="49"/>
      <c r="NJX34" s="49"/>
      <c r="NJZ34" s="49"/>
      <c r="NKG34" s="75"/>
      <c r="NKM34" s="49"/>
      <c r="NKN34" s="49"/>
      <c r="NKP34" s="49"/>
      <c r="NKW34" s="75"/>
      <c r="NLC34" s="49"/>
      <c r="NLD34" s="49"/>
      <c r="NLF34" s="49"/>
      <c r="NLM34" s="75"/>
      <c r="NLS34" s="49"/>
      <c r="NLT34" s="49"/>
      <c r="NLV34" s="49"/>
      <c r="NMC34" s="75"/>
      <c r="NMI34" s="49"/>
      <c r="NMJ34" s="49"/>
      <c r="NML34" s="49"/>
      <c r="NMS34" s="75"/>
      <c r="NMY34" s="49"/>
      <c r="NMZ34" s="49"/>
      <c r="NNB34" s="49"/>
      <c r="NNI34" s="75"/>
      <c r="NNO34" s="49"/>
      <c r="NNP34" s="49"/>
      <c r="NNR34" s="49"/>
      <c r="NNY34" s="75"/>
      <c r="NOE34" s="49"/>
      <c r="NOF34" s="49"/>
      <c r="NOH34" s="49"/>
      <c r="NOO34" s="75"/>
      <c r="NOU34" s="49"/>
      <c r="NOV34" s="49"/>
      <c r="NOX34" s="49"/>
      <c r="NPE34" s="75"/>
      <c r="NPK34" s="49"/>
      <c r="NPL34" s="49"/>
      <c r="NPN34" s="49"/>
      <c r="NPU34" s="75"/>
      <c r="NQA34" s="49"/>
      <c r="NQB34" s="49"/>
      <c r="NQD34" s="49"/>
      <c r="NQK34" s="75"/>
      <c r="NQQ34" s="49"/>
      <c r="NQR34" s="49"/>
      <c r="NQT34" s="49"/>
      <c r="NRA34" s="75"/>
      <c r="NRG34" s="49"/>
      <c r="NRH34" s="49"/>
      <c r="NRJ34" s="49"/>
      <c r="NRQ34" s="75"/>
      <c r="NRW34" s="49"/>
      <c r="NRX34" s="49"/>
      <c r="NRZ34" s="49"/>
      <c r="NSG34" s="75"/>
      <c r="NSM34" s="49"/>
      <c r="NSN34" s="49"/>
      <c r="NSP34" s="49"/>
      <c r="NSW34" s="75"/>
      <c r="NTC34" s="49"/>
      <c r="NTD34" s="49"/>
      <c r="NTF34" s="49"/>
      <c r="NTM34" s="75"/>
      <c r="NTS34" s="49"/>
      <c r="NTT34" s="49"/>
      <c r="NTV34" s="49"/>
      <c r="NUC34" s="75"/>
      <c r="NUI34" s="49"/>
      <c r="NUJ34" s="49"/>
      <c r="NUL34" s="49"/>
      <c r="NUS34" s="75"/>
      <c r="NUY34" s="49"/>
      <c r="NUZ34" s="49"/>
      <c r="NVB34" s="49"/>
      <c r="NVI34" s="75"/>
      <c r="NVO34" s="49"/>
      <c r="NVP34" s="49"/>
      <c r="NVR34" s="49"/>
      <c r="NVY34" s="75"/>
      <c r="NWE34" s="49"/>
      <c r="NWF34" s="49"/>
      <c r="NWH34" s="49"/>
      <c r="NWO34" s="75"/>
      <c r="NWU34" s="49"/>
      <c r="NWV34" s="49"/>
      <c r="NWX34" s="49"/>
      <c r="NXE34" s="75"/>
      <c r="NXK34" s="49"/>
      <c r="NXL34" s="49"/>
      <c r="NXN34" s="49"/>
      <c r="NXU34" s="75"/>
      <c r="NYA34" s="49"/>
      <c r="NYB34" s="49"/>
      <c r="NYD34" s="49"/>
      <c r="NYK34" s="75"/>
      <c r="NYQ34" s="49"/>
      <c r="NYR34" s="49"/>
      <c r="NYT34" s="49"/>
      <c r="NZA34" s="75"/>
      <c r="NZG34" s="49"/>
      <c r="NZH34" s="49"/>
      <c r="NZJ34" s="49"/>
      <c r="NZQ34" s="75"/>
      <c r="NZW34" s="49"/>
      <c r="NZX34" s="49"/>
      <c r="NZZ34" s="49"/>
      <c r="OAG34" s="75"/>
      <c r="OAM34" s="49"/>
      <c r="OAN34" s="49"/>
      <c r="OAP34" s="49"/>
      <c r="OAW34" s="75"/>
      <c r="OBC34" s="49"/>
      <c r="OBD34" s="49"/>
      <c r="OBF34" s="49"/>
      <c r="OBM34" s="75"/>
      <c r="OBS34" s="49"/>
      <c r="OBT34" s="49"/>
      <c r="OBV34" s="49"/>
      <c r="OCC34" s="75"/>
      <c r="OCI34" s="49"/>
      <c r="OCJ34" s="49"/>
      <c r="OCL34" s="49"/>
      <c r="OCS34" s="75"/>
      <c r="OCY34" s="49"/>
      <c r="OCZ34" s="49"/>
      <c r="ODB34" s="49"/>
      <c r="ODI34" s="75"/>
      <c r="ODO34" s="49"/>
      <c r="ODP34" s="49"/>
      <c r="ODR34" s="49"/>
      <c r="ODY34" s="75"/>
      <c r="OEE34" s="49"/>
      <c r="OEF34" s="49"/>
      <c r="OEH34" s="49"/>
      <c r="OEO34" s="75"/>
      <c r="OEU34" s="49"/>
      <c r="OEV34" s="49"/>
      <c r="OEX34" s="49"/>
      <c r="OFE34" s="75"/>
      <c r="OFK34" s="49"/>
      <c r="OFL34" s="49"/>
      <c r="OFN34" s="49"/>
      <c r="OFU34" s="75"/>
      <c r="OGA34" s="49"/>
      <c r="OGB34" s="49"/>
      <c r="OGD34" s="49"/>
      <c r="OGK34" s="75"/>
      <c r="OGQ34" s="49"/>
      <c r="OGR34" s="49"/>
      <c r="OGT34" s="49"/>
      <c r="OHA34" s="75"/>
      <c r="OHG34" s="49"/>
      <c r="OHH34" s="49"/>
      <c r="OHJ34" s="49"/>
      <c r="OHQ34" s="75"/>
      <c r="OHW34" s="49"/>
      <c r="OHX34" s="49"/>
      <c r="OHZ34" s="49"/>
      <c r="OIG34" s="75"/>
      <c r="OIM34" s="49"/>
      <c r="OIN34" s="49"/>
      <c r="OIP34" s="49"/>
      <c r="OIW34" s="75"/>
      <c r="OJC34" s="49"/>
      <c r="OJD34" s="49"/>
      <c r="OJF34" s="49"/>
      <c r="OJM34" s="75"/>
      <c r="OJS34" s="49"/>
      <c r="OJT34" s="49"/>
      <c r="OJV34" s="49"/>
      <c r="OKC34" s="75"/>
      <c r="OKI34" s="49"/>
      <c r="OKJ34" s="49"/>
      <c r="OKL34" s="49"/>
      <c r="OKS34" s="75"/>
      <c r="OKY34" s="49"/>
      <c r="OKZ34" s="49"/>
      <c r="OLB34" s="49"/>
      <c r="OLI34" s="75"/>
      <c r="OLO34" s="49"/>
      <c r="OLP34" s="49"/>
      <c r="OLR34" s="49"/>
      <c r="OLY34" s="75"/>
      <c r="OME34" s="49"/>
      <c r="OMF34" s="49"/>
      <c r="OMH34" s="49"/>
      <c r="OMO34" s="75"/>
      <c r="OMU34" s="49"/>
      <c r="OMV34" s="49"/>
      <c r="OMX34" s="49"/>
      <c r="ONE34" s="75"/>
      <c r="ONK34" s="49"/>
      <c r="ONL34" s="49"/>
      <c r="ONN34" s="49"/>
      <c r="ONU34" s="75"/>
      <c r="OOA34" s="49"/>
      <c r="OOB34" s="49"/>
      <c r="OOD34" s="49"/>
      <c r="OOK34" s="75"/>
      <c r="OOQ34" s="49"/>
      <c r="OOR34" s="49"/>
      <c r="OOT34" s="49"/>
      <c r="OPA34" s="75"/>
      <c r="OPG34" s="49"/>
      <c r="OPH34" s="49"/>
      <c r="OPJ34" s="49"/>
      <c r="OPQ34" s="75"/>
      <c r="OPW34" s="49"/>
      <c r="OPX34" s="49"/>
      <c r="OPZ34" s="49"/>
      <c r="OQG34" s="75"/>
      <c r="OQM34" s="49"/>
      <c r="OQN34" s="49"/>
      <c r="OQP34" s="49"/>
      <c r="OQW34" s="75"/>
      <c r="ORC34" s="49"/>
      <c r="ORD34" s="49"/>
      <c r="ORF34" s="49"/>
      <c r="ORM34" s="75"/>
      <c r="ORS34" s="49"/>
      <c r="ORT34" s="49"/>
      <c r="ORV34" s="49"/>
      <c r="OSC34" s="75"/>
      <c r="OSI34" s="49"/>
      <c r="OSJ34" s="49"/>
      <c r="OSL34" s="49"/>
      <c r="OSS34" s="75"/>
      <c r="OSY34" s="49"/>
      <c r="OSZ34" s="49"/>
      <c r="OTB34" s="49"/>
      <c r="OTI34" s="75"/>
      <c r="OTO34" s="49"/>
      <c r="OTP34" s="49"/>
      <c r="OTR34" s="49"/>
      <c r="OTY34" s="75"/>
      <c r="OUE34" s="49"/>
      <c r="OUF34" s="49"/>
      <c r="OUH34" s="49"/>
      <c r="OUO34" s="75"/>
      <c r="OUU34" s="49"/>
      <c r="OUV34" s="49"/>
      <c r="OUX34" s="49"/>
      <c r="OVE34" s="75"/>
      <c r="OVK34" s="49"/>
      <c r="OVL34" s="49"/>
      <c r="OVN34" s="49"/>
      <c r="OVU34" s="75"/>
      <c r="OWA34" s="49"/>
      <c r="OWB34" s="49"/>
      <c r="OWD34" s="49"/>
      <c r="OWK34" s="75"/>
      <c r="OWQ34" s="49"/>
      <c r="OWR34" s="49"/>
      <c r="OWT34" s="49"/>
      <c r="OXA34" s="75"/>
      <c r="OXG34" s="49"/>
      <c r="OXH34" s="49"/>
      <c r="OXJ34" s="49"/>
      <c r="OXQ34" s="75"/>
      <c r="OXW34" s="49"/>
      <c r="OXX34" s="49"/>
      <c r="OXZ34" s="49"/>
      <c r="OYG34" s="75"/>
      <c r="OYM34" s="49"/>
      <c r="OYN34" s="49"/>
      <c r="OYP34" s="49"/>
      <c r="OYW34" s="75"/>
      <c r="OZC34" s="49"/>
      <c r="OZD34" s="49"/>
      <c r="OZF34" s="49"/>
      <c r="OZM34" s="75"/>
      <c r="OZS34" s="49"/>
      <c r="OZT34" s="49"/>
      <c r="OZV34" s="49"/>
      <c r="PAC34" s="75"/>
      <c r="PAI34" s="49"/>
      <c r="PAJ34" s="49"/>
      <c r="PAL34" s="49"/>
      <c r="PAS34" s="75"/>
      <c r="PAY34" s="49"/>
      <c r="PAZ34" s="49"/>
      <c r="PBB34" s="49"/>
      <c r="PBI34" s="75"/>
      <c r="PBO34" s="49"/>
      <c r="PBP34" s="49"/>
      <c r="PBR34" s="49"/>
      <c r="PBY34" s="75"/>
      <c r="PCE34" s="49"/>
      <c r="PCF34" s="49"/>
      <c r="PCH34" s="49"/>
      <c r="PCO34" s="75"/>
      <c r="PCU34" s="49"/>
      <c r="PCV34" s="49"/>
      <c r="PCX34" s="49"/>
      <c r="PDE34" s="75"/>
      <c r="PDK34" s="49"/>
      <c r="PDL34" s="49"/>
      <c r="PDN34" s="49"/>
      <c r="PDU34" s="75"/>
      <c r="PEA34" s="49"/>
      <c r="PEB34" s="49"/>
      <c r="PED34" s="49"/>
      <c r="PEK34" s="75"/>
      <c r="PEQ34" s="49"/>
      <c r="PER34" s="49"/>
      <c r="PET34" s="49"/>
      <c r="PFA34" s="75"/>
      <c r="PFG34" s="49"/>
      <c r="PFH34" s="49"/>
      <c r="PFJ34" s="49"/>
      <c r="PFQ34" s="75"/>
      <c r="PFW34" s="49"/>
      <c r="PFX34" s="49"/>
      <c r="PFZ34" s="49"/>
      <c r="PGG34" s="75"/>
      <c r="PGM34" s="49"/>
      <c r="PGN34" s="49"/>
      <c r="PGP34" s="49"/>
      <c r="PGW34" s="75"/>
      <c r="PHC34" s="49"/>
      <c r="PHD34" s="49"/>
      <c r="PHF34" s="49"/>
      <c r="PHM34" s="75"/>
      <c r="PHS34" s="49"/>
      <c r="PHT34" s="49"/>
      <c r="PHV34" s="49"/>
      <c r="PIC34" s="75"/>
      <c r="PII34" s="49"/>
      <c r="PIJ34" s="49"/>
      <c r="PIL34" s="49"/>
      <c r="PIS34" s="75"/>
      <c r="PIY34" s="49"/>
      <c r="PIZ34" s="49"/>
      <c r="PJB34" s="49"/>
      <c r="PJI34" s="75"/>
      <c r="PJO34" s="49"/>
      <c r="PJP34" s="49"/>
      <c r="PJR34" s="49"/>
      <c r="PJY34" s="75"/>
      <c r="PKE34" s="49"/>
      <c r="PKF34" s="49"/>
      <c r="PKH34" s="49"/>
      <c r="PKO34" s="75"/>
      <c r="PKU34" s="49"/>
      <c r="PKV34" s="49"/>
      <c r="PKX34" s="49"/>
      <c r="PLE34" s="75"/>
      <c r="PLK34" s="49"/>
      <c r="PLL34" s="49"/>
      <c r="PLN34" s="49"/>
      <c r="PLU34" s="75"/>
      <c r="PMA34" s="49"/>
      <c r="PMB34" s="49"/>
      <c r="PMD34" s="49"/>
      <c r="PMK34" s="75"/>
      <c r="PMQ34" s="49"/>
      <c r="PMR34" s="49"/>
      <c r="PMT34" s="49"/>
      <c r="PNA34" s="75"/>
      <c r="PNG34" s="49"/>
      <c r="PNH34" s="49"/>
      <c r="PNJ34" s="49"/>
      <c r="PNQ34" s="75"/>
      <c r="PNW34" s="49"/>
      <c r="PNX34" s="49"/>
      <c r="PNZ34" s="49"/>
      <c r="POG34" s="75"/>
      <c r="POM34" s="49"/>
      <c r="PON34" s="49"/>
      <c r="POP34" s="49"/>
      <c r="POW34" s="75"/>
      <c r="PPC34" s="49"/>
      <c r="PPD34" s="49"/>
      <c r="PPF34" s="49"/>
      <c r="PPM34" s="75"/>
      <c r="PPS34" s="49"/>
      <c r="PPT34" s="49"/>
      <c r="PPV34" s="49"/>
      <c r="PQC34" s="75"/>
      <c r="PQI34" s="49"/>
      <c r="PQJ34" s="49"/>
      <c r="PQL34" s="49"/>
      <c r="PQS34" s="75"/>
      <c r="PQY34" s="49"/>
      <c r="PQZ34" s="49"/>
      <c r="PRB34" s="49"/>
      <c r="PRI34" s="75"/>
      <c r="PRO34" s="49"/>
      <c r="PRP34" s="49"/>
      <c r="PRR34" s="49"/>
      <c r="PRY34" s="75"/>
      <c r="PSE34" s="49"/>
      <c r="PSF34" s="49"/>
      <c r="PSH34" s="49"/>
      <c r="PSO34" s="75"/>
      <c r="PSU34" s="49"/>
      <c r="PSV34" s="49"/>
      <c r="PSX34" s="49"/>
      <c r="PTE34" s="75"/>
      <c r="PTK34" s="49"/>
      <c r="PTL34" s="49"/>
      <c r="PTN34" s="49"/>
      <c r="PTU34" s="75"/>
      <c r="PUA34" s="49"/>
      <c r="PUB34" s="49"/>
      <c r="PUD34" s="49"/>
      <c r="PUK34" s="75"/>
      <c r="PUQ34" s="49"/>
      <c r="PUR34" s="49"/>
      <c r="PUT34" s="49"/>
      <c r="PVA34" s="75"/>
      <c r="PVG34" s="49"/>
      <c r="PVH34" s="49"/>
      <c r="PVJ34" s="49"/>
      <c r="PVQ34" s="75"/>
      <c r="PVW34" s="49"/>
      <c r="PVX34" s="49"/>
      <c r="PVZ34" s="49"/>
      <c r="PWG34" s="75"/>
      <c r="PWM34" s="49"/>
      <c r="PWN34" s="49"/>
      <c r="PWP34" s="49"/>
      <c r="PWW34" s="75"/>
      <c r="PXC34" s="49"/>
      <c r="PXD34" s="49"/>
      <c r="PXF34" s="49"/>
      <c r="PXM34" s="75"/>
      <c r="PXS34" s="49"/>
      <c r="PXT34" s="49"/>
      <c r="PXV34" s="49"/>
      <c r="PYC34" s="75"/>
      <c r="PYI34" s="49"/>
      <c r="PYJ34" s="49"/>
      <c r="PYL34" s="49"/>
      <c r="PYS34" s="75"/>
      <c r="PYY34" s="49"/>
      <c r="PYZ34" s="49"/>
      <c r="PZB34" s="49"/>
      <c r="PZI34" s="75"/>
      <c r="PZO34" s="49"/>
      <c r="PZP34" s="49"/>
      <c r="PZR34" s="49"/>
      <c r="PZY34" s="75"/>
      <c r="QAE34" s="49"/>
      <c r="QAF34" s="49"/>
      <c r="QAH34" s="49"/>
      <c r="QAO34" s="75"/>
      <c r="QAU34" s="49"/>
      <c r="QAV34" s="49"/>
      <c r="QAX34" s="49"/>
      <c r="QBE34" s="75"/>
      <c r="QBK34" s="49"/>
      <c r="QBL34" s="49"/>
      <c r="QBN34" s="49"/>
      <c r="QBU34" s="75"/>
      <c r="QCA34" s="49"/>
      <c r="QCB34" s="49"/>
      <c r="QCD34" s="49"/>
      <c r="QCK34" s="75"/>
      <c r="QCQ34" s="49"/>
      <c r="QCR34" s="49"/>
      <c r="QCT34" s="49"/>
      <c r="QDA34" s="75"/>
      <c r="QDG34" s="49"/>
      <c r="QDH34" s="49"/>
      <c r="QDJ34" s="49"/>
      <c r="QDQ34" s="75"/>
      <c r="QDW34" s="49"/>
      <c r="QDX34" s="49"/>
      <c r="QDZ34" s="49"/>
      <c r="QEG34" s="75"/>
      <c r="QEM34" s="49"/>
      <c r="QEN34" s="49"/>
      <c r="QEP34" s="49"/>
      <c r="QEW34" s="75"/>
      <c r="QFC34" s="49"/>
      <c r="QFD34" s="49"/>
      <c r="QFF34" s="49"/>
      <c r="QFM34" s="75"/>
      <c r="QFS34" s="49"/>
      <c r="QFT34" s="49"/>
      <c r="QFV34" s="49"/>
      <c r="QGC34" s="75"/>
      <c r="QGI34" s="49"/>
      <c r="QGJ34" s="49"/>
      <c r="QGL34" s="49"/>
      <c r="QGS34" s="75"/>
      <c r="QGY34" s="49"/>
      <c r="QGZ34" s="49"/>
      <c r="QHB34" s="49"/>
      <c r="QHI34" s="75"/>
      <c r="QHO34" s="49"/>
      <c r="QHP34" s="49"/>
      <c r="QHR34" s="49"/>
      <c r="QHY34" s="75"/>
      <c r="QIE34" s="49"/>
      <c r="QIF34" s="49"/>
      <c r="QIH34" s="49"/>
      <c r="QIO34" s="75"/>
      <c r="QIU34" s="49"/>
      <c r="QIV34" s="49"/>
      <c r="QIX34" s="49"/>
      <c r="QJE34" s="75"/>
      <c r="QJK34" s="49"/>
      <c r="QJL34" s="49"/>
      <c r="QJN34" s="49"/>
      <c r="QJU34" s="75"/>
      <c r="QKA34" s="49"/>
      <c r="QKB34" s="49"/>
      <c r="QKD34" s="49"/>
      <c r="QKK34" s="75"/>
      <c r="QKQ34" s="49"/>
      <c r="QKR34" s="49"/>
      <c r="QKT34" s="49"/>
      <c r="QLA34" s="75"/>
      <c r="QLG34" s="49"/>
      <c r="QLH34" s="49"/>
      <c r="QLJ34" s="49"/>
      <c r="QLQ34" s="75"/>
      <c r="QLW34" s="49"/>
      <c r="QLX34" s="49"/>
      <c r="QLZ34" s="49"/>
      <c r="QMG34" s="75"/>
      <c r="QMM34" s="49"/>
      <c r="QMN34" s="49"/>
      <c r="QMP34" s="49"/>
      <c r="QMW34" s="75"/>
      <c r="QNC34" s="49"/>
      <c r="QND34" s="49"/>
      <c r="QNF34" s="49"/>
      <c r="QNM34" s="75"/>
      <c r="QNS34" s="49"/>
      <c r="QNT34" s="49"/>
      <c r="QNV34" s="49"/>
      <c r="QOC34" s="75"/>
      <c r="QOI34" s="49"/>
      <c r="QOJ34" s="49"/>
      <c r="QOL34" s="49"/>
      <c r="QOS34" s="75"/>
      <c r="QOY34" s="49"/>
      <c r="QOZ34" s="49"/>
      <c r="QPB34" s="49"/>
      <c r="QPI34" s="75"/>
      <c r="QPO34" s="49"/>
      <c r="QPP34" s="49"/>
      <c r="QPR34" s="49"/>
      <c r="QPY34" s="75"/>
      <c r="QQE34" s="49"/>
      <c r="QQF34" s="49"/>
      <c r="QQH34" s="49"/>
      <c r="QQO34" s="75"/>
      <c r="QQU34" s="49"/>
      <c r="QQV34" s="49"/>
      <c r="QQX34" s="49"/>
      <c r="QRE34" s="75"/>
      <c r="QRK34" s="49"/>
      <c r="QRL34" s="49"/>
      <c r="QRN34" s="49"/>
      <c r="QRU34" s="75"/>
      <c r="QSA34" s="49"/>
      <c r="QSB34" s="49"/>
      <c r="QSD34" s="49"/>
      <c r="QSK34" s="75"/>
      <c r="QSQ34" s="49"/>
      <c r="QSR34" s="49"/>
      <c r="QST34" s="49"/>
      <c r="QTA34" s="75"/>
      <c r="QTG34" s="49"/>
      <c r="QTH34" s="49"/>
      <c r="QTJ34" s="49"/>
      <c r="QTQ34" s="75"/>
      <c r="QTW34" s="49"/>
      <c r="QTX34" s="49"/>
      <c r="QTZ34" s="49"/>
      <c r="QUG34" s="75"/>
      <c r="QUM34" s="49"/>
      <c r="QUN34" s="49"/>
      <c r="QUP34" s="49"/>
      <c r="QUW34" s="75"/>
      <c r="QVC34" s="49"/>
      <c r="QVD34" s="49"/>
      <c r="QVF34" s="49"/>
      <c r="QVM34" s="75"/>
      <c r="QVS34" s="49"/>
      <c r="QVT34" s="49"/>
      <c r="QVV34" s="49"/>
      <c r="QWC34" s="75"/>
      <c r="QWI34" s="49"/>
      <c r="QWJ34" s="49"/>
      <c r="QWL34" s="49"/>
      <c r="QWS34" s="75"/>
      <c r="QWY34" s="49"/>
      <c r="QWZ34" s="49"/>
      <c r="QXB34" s="49"/>
      <c r="QXI34" s="75"/>
      <c r="QXO34" s="49"/>
      <c r="QXP34" s="49"/>
      <c r="QXR34" s="49"/>
      <c r="QXY34" s="75"/>
      <c r="QYE34" s="49"/>
      <c r="QYF34" s="49"/>
      <c r="QYH34" s="49"/>
      <c r="QYO34" s="75"/>
      <c r="QYU34" s="49"/>
      <c r="QYV34" s="49"/>
      <c r="QYX34" s="49"/>
      <c r="QZE34" s="75"/>
      <c r="QZK34" s="49"/>
      <c r="QZL34" s="49"/>
      <c r="QZN34" s="49"/>
      <c r="QZU34" s="75"/>
      <c r="RAA34" s="49"/>
      <c r="RAB34" s="49"/>
      <c r="RAD34" s="49"/>
      <c r="RAK34" s="75"/>
      <c r="RAQ34" s="49"/>
      <c r="RAR34" s="49"/>
      <c r="RAT34" s="49"/>
      <c r="RBA34" s="75"/>
      <c r="RBG34" s="49"/>
      <c r="RBH34" s="49"/>
      <c r="RBJ34" s="49"/>
      <c r="RBQ34" s="75"/>
      <c r="RBW34" s="49"/>
      <c r="RBX34" s="49"/>
      <c r="RBZ34" s="49"/>
      <c r="RCG34" s="75"/>
      <c r="RCM34" s="49"/>
      <c r="RCN34" s="49"/>
      <c r="RCP34" s="49"/>
      <c r="RCW34" s="75"/>
      <c r="RDC34" s="49"/>
      <c r="RDD34" s="49"/>
      <c r="RDF34" s="49"/>
      <c r="RDM34" s="75"/>
      <c r="RDS34" s="49"/>
      <c r="RDT34" s="49"/>
      <c r="RDV34" s="49"/>
      <c r="REC34" s="75"/>
      <c r="REI34" s="49"/>
      <c r="REJ34" s="49"/>
      <c r="REL34" s="49"/>
      <c r="RES34" s="75"/>
      <c r="REY34" s="49"/>
      <c r="REZ34" s="49"/>
      <c r="RFB34" s="49"/>
      <c r="RFI34" s="75"/>
      <c r="RFO34" s="49"/>
      <c r="RFP34" s="49"/>
      <c r="RFR34" s="49"/>
      <c r="RFY34" s="75"/>
      <c r="RGE34" s="49"/>
      <c r="RGF34" s="49"/>
      <c r="RGH34" s="49"/>
      <c r="RGO34" s="75"/>
      <c r="RGU34" s="49"/>
      <c r="RGV34" s="49"/>
      <c r="RGX34" s="49"/>
      <c r="RHE34" s="75"/>
      <c r="RHK34" s="49"/>
      <c r="RHL34" s="49"/>
      <c r="RHN34" s="49"/>
      <c r="RHU34" s="75"/>
      <c r="RIA34" s="49"/>
      <c r="RIB34" s="49"/>
      <c r="RID34" s="49"/>
      <c r="RIK34" s="75"/>
      <c r="RIQ34" s="49"/>
      <c r="RIR34" s="49"/>
      <c r="RIT34" s="49"/>
      <c r="RJA34" s="75"/>
      <c r="RJG34" s="49"/>
      <c r="RJH34" s="49"/>
      <c r="RJJ34" s="49"/>
      <c r="RJQ34" s="75"/>
      <c r="RJW34" s="49"/>
      <c r="RJX34" s="49"/>
      <c r="RJZ34" s="49"/>
      <c r="RKG34" s="75"/>
      <c r="RKM34" s="49"/>
      <c r="RKN34" s="49"/>
      <c r="RKP34" s="49"/>
      <c r="RKW34" s="75"/>
      <c r="RLC34" s="49"/>
      <c r="RLD34" s="49"/>
      <c r="RLF34" s="49"/>
      <c r="RLM34" s="75"/>
      <c r="RLS34" s="49"/>
      <c r="RLT34" s="49"/>
      <c r="RLV34" s="49"/>
      <c r="RMC34" s="75"/>
      <c r="RMI34" s="49"/>
      <c r="RMJ34" s="49"/>
      <c r="RML34" s="49"/>
      <c r="RMS34" s="75"/>
      <c r="RMY34" s="49"/>
      <c r="RMZ34" s="49"/>
      <c r="RNB34" s="49"/>
      <c r="RNI34" s="75"/>
      <c r="RNO34" s="49"/>
      <c r="RNP34" s="49"/>
      <c r="RNR34" s="49"/>
      <c r="RNY34" s="75"/>
      <c r="ROE34" s="49"/>
      <c r="ROF34" s="49"/>
      <c r="ROH34" s="49"/>
      <c r="ROO34" s="75"/>
      <c r="ROU34" s="49"/>
      <c r="ROV34" s="49"/>
      <c r="ROX34" s="49"/>
      <c r="RPE34" s="75"/>
      <c r="RPK34" s="49"/>
      <c r="RPL34" s="49"/>
      <c r="RPN34" s="49"/>
      <c r="RPU34" s="75"/>
      <c r="RQA34" s="49"/>
      <c r="RQB34" s="49"/>
      <c r="RQD34" s="49"/>
      <c r="RQK34" s="75"/>
      <c r="RQQ34" s="49"/>
      <c r="RQR34" s="49"/>
      <c r="RQT34" s="49"/>
      <c r="RRA34" s="75"/>
      <c r="RRG34" s="49"/>
      <c r="RRH34" s="49"/>
      <c r="RRJ34" s="49"/>
      <c r="RRQ34" s="75"/>
      <c r="RRW34" s="49"/>
      <c r="RRX34" s="49"/>
      <c r="RRZ34" s="49"/>
      <c r="RSG34" s="75"/>
      <c r="RSM34" s="49"/>
      <c r="RSN34" s="49"/>
      <c r="RSP34" s="49"/>
      <c r="RSW34" s="75"/>
      <c r="RTC34" s="49"/>
      <c r="RTD34" s="49"/>
      <c r="RTF34" s="49"/>
      <c r="RTM34" s="75"/>
      <c r="RTS34" s="49"/>
      <c r="RTT34" s="49"/>
      <c r="RTV34" s="49"/>
      <c r="RUC34" s="75"/>
      <c r="RUI34" s="49"/>
      <c r="RUJ34" s="49"/>
      <c r="RUL34" s="49"/>
      <c r="RUS34" s="75"/>
      <c r="RUY34" s="49"/>
      <c r="RUZ34" s="49"/>
      <c r="RVB34" s="49"/>
      <c r="RVI34" s="75"/>
      <c r="RVO34" s="49"/>
      <c r="RVP34" s="49"/>
      <c r="RVR34" s="49"/>
      <c r="RVY34" s="75"/>
      <c r="RWE34" s="49"/>
      <c r="RWF34" s="49"/>
      <c r="RWH34" s="49"/>
      <c r="RWO34" s="75"/>
      <c r="RWU34" s="49"/>
      <c r="RWV34" s="49"/>
      <c r="RWX34" s="49"/>
      <c r="RXE34" s="75"/>
      <c r="RXK34" s="49"/>
      <c r="RXL34" s="49"/>
      <c r="RXN34" s="49"/>
      <c r="RXU34" s="75"/>
      <c r="RYA34" s="49"/>
      <c r="RYB34" s="49"/>
      <c r="RYD34" s="49"/>
      <c r="RYK34" s="75"/>
      <c r="RYQ34" s="49"/>
      <c r="RYR34" s="49"/>
      <c r="RYT34" s="49"/>
      <c r="RZA34" s="75"/>
      <c r="RZG34" s="49"/>
      <c r="RZH34" s="49"/>
      <c r="RZJ34" s="49"/>
      <c r="RZQ34" s="75"/>
      <c r="RZW34" s="49"/>
      <c r="RZX34" s="49"/>
      <c r="RZZ34" s="49"/>
      <c r="SAG34" s="75"/>
      <c r="SAM34" s="49"/>
      <c r="SAN34" s="49"/>
      <c r="SAP34" s="49"/>
      <c r="SAW34" s="75"/>
      <c r="SBC34" s="49"/>
      <c r="SBD34" s="49"/>
      <c r="SBF34" s="49"/>
      <c r="SBM34" s="75"/>
      <c r="SBS34" s="49"/>
      <c r="SBT34" s="49"/>
      <c r="SBV34" s="49"/>
      <c r="SCC34" s="75"/>
      <c r="SCI34" s="49"/>
      <c r="SCJ34" s="49"/>
      <c r="SCL34" s="49"/>
      <c r="SCS34" s="75"/>
      <c r="SCY34" s="49"/>
      <c r="SCZ34" s="49"/>
      <c r="SDB34" s="49"/>
      <c r="SDI34" s="75"/>
      <c r="SDO34" s="49"/>
      <c r="SDP34" s="49"/>
      <c r="SDR34" s="49"/>
      <c r="SDY34" s="75"/>
      <c r="SEE34" s="49"/>
      <c r="SEF34" s="49"/>
      <c r="SEH34" s="49"/>
      <c r="SEO34" s="75"/>
      <c r="SEU34" s="49"/>
      <c r="SEV34" s="49"/>
      <c r="SEX34" s="49"/>
      <c r="SFE34" s="75"/>
      <c r="SFK34" s="49"/>
      <c r="SFL34" s="49"/>
      <c r="SFN34" s="49"/>
      <c r="SFU34" s="75"/>
      <c r="SGA34" s="49"/>
      <c r="SGB34" s="49"/>
      <c r="SGD34" s="49"/>
      <c r="SGK34" s="75"/>
      <c r="SGQ34" s="49"/>
      <c r="SGR34" s="49"/>
      <c r="SGT34" s="49"/>
      <c r="SHA34" s="75"/>
      <c r="SHG34" s="49"/>
      <c r="SHH34" s="49"/>
      <c r="SHJ34" s="49"/>
      <c r="SHQ34" s="75"/>
      <c r="SHW34" s="49"/>
      <c r="SHX34" s="49"/>
      <c r="SHZ34" s="49"/>
      <c r="SIG34" s="75"/>
      <c r="SIM34" s="49"/>
      <c r="SIN34" s="49"/>
      <c r="SIP34" s="49"/>
      <c r="SIW34" s="75"/>
      <c r="SJC34" s="49"/>
      <c r="SJD34" s="49"/>
      <c r="SJF34" s="49"/>
      <c r="SJM34" s="75"/>
      <c r="SJS34" s="49"/>
      <c r="SJT34" s="49"/>
      <c r="SJV34" s="49"/>
      <c r="SKC34" s="75"/>
      <c r="SKI34" s="49"/>
      <c r="SKJ34" s="49"/>
      <c r="SKL34" s="49"/>
      <c r="SKS34" s="75"/>
      <c r="SKY34" s="49"/>
      <c r="SKZ34" s="49"/>
      <c r="SLB34" s="49"/>
      <c r="SLI34" s="75"/>
      <c r="SLO34" s="49"/>
      <c r="SLP34" s="49"/>
      <c r="SLR34" s="49"/>
      <c r="SLY34" s="75"/>
      <c r="SME34" s="49"/>
      <c r="SMF34" s="49"/>
      <c r="SMH34" s="49"/>
      <c r="SMO34" s="75"/>
      <c r="SMU34" s="49"/>
      <c r="SMV34" s="49"/>
      <c r="SMX34" s="49"/>
      <c r="SNE34" s="75"/>
      <c r="SNK34" s="49"/>
      <c r="SNL34" s="49"/>
      <c r="SNN34" s="49"/>
      <c r="SNU34" s="75"/>
      <c r="SOA34" s="49"/>
      <c r="SOB34" s="49"/>
      <c r="SOD34" s="49"/>
      <c r="SOK34" s="75"/>
      <c r="SOQ34" s="49"/>
      <c r="SOR34" s="49"/>
      <c r="SOT34" s="49"/>
      <c r="SPA34" s="75"/>
      <c r="SPG34" s="49"/>
      <c r="SPH34" s="49"/>
      <c r="SPJ34" s="49"/>
      <c r="SPQ34" s="75"/>
      <c r="SPW34" s="49"/>
      <c r="SPX34" s="49"/>
      <c r="SPZ34" s="49"/>
      <c r="SQG34" s="75"/>
      <c r="SQM34" s="49"/>
      <c r="SQN34" s="49"/>
      <c r="SQP34" s="49"/>
      <c r="SQW34" s="75"/>
      <c r="SRC34" s="49"/>
      <c r="SRD34" s="49"/>
      <c r="SRF34" s="49"/>
      <c r="SRM34" s="75"/>
      <c r="SRS34" s="49"/>
      <c r="SRT34" s="49"/>
      <c r="SRV34" s="49"/>
      <c r="SSC34" s="75"/>
      <c r="SSI34" s="49"/>
      <c r="SSJ34" s="49"/>
      <c r="SSL34" s="49"/>
      <c r="SSS34" s="75"/>
      <c r="SSY34" s="49"/>
      <c r="SSZ34" s="49"/>
      <c r="STB34" s="49"/>
      <c r="STI34" s="75"/>
      <c r="STO34" s="49"/>
      <c r="STP34" s="49"/>
      <c r="STR34" s="49"/>
      <c r="STY34" s="75"/>
      <c r="SUE34" s="49"/>
      <c r="SUF34" s="49"/>
      <c r="SUH34" s="49"/>
      <c r="SUO34" s="75"/>
      <c r="SUU34" s="49"/>
      <c r="SUV34" s="49"/>
      <c r="SUX34" s="49"/>
      <c r="SVE34" s="75"/>
      <c r="SVK34" s="49"/>
      <c r="SVL34" s="49"/>
      <c r="SVN34" s="49"/>
      <c r="SVU34" s="75"/>
      <c r="SWA34" s="49"/>
      <c r="SWB34" s="49"/>
      <c r="SWD34" s="49"/>
      <c r="SWK34" s="75"/>
      <c r="SWQ34" s="49"/>
      <c r="SWR34" s="49"/>
      <c r="SWT34" s="49"/>
      <c r="SXA34" s="75"/>
      <c r="SXG34" s="49"/>
      <c r="SXH34" s="49"/>
      <c r="SXJ34" s="49"/>
      <c r="SXQ34" s="75"/>
      <c r="SXW34" s="49"/>
      <c r="SXX34" s="49"/>
      <c r="SXZ34" s="49"/>
      <c r="SYG34" s="75"/>
      <c r="SYM34" s="49"/>
      <c r="SYN34" s="49"/>
      <c r="SYP34" s="49"/>
      <c r="SYW34" s="75"/>
      <c r="SZC34" s="49"/>
      <c r="SZD34" s="49"/>
      <c r="SZF34" s="49"/>
      <c r="SZM34" s="75"/>
      <c r="SZS34" s="49"/>
      <c r="SZT34" s="49"/>
      <c r="SZV34" s="49"/>
      <c r="TAC34" s="75"/>
      <c r="TAI34" s="49"/>
      <c r="TAJ34" s="49"/>
      <c r="TAL34" s="49"/>
      <c r="TAS34" s="75"/>
      <c r="TAY34" s="49"/>
      <c r="TAZ34" s="49"/>
      <c r="TBB34" s="49"/>
      <c r="TBI34" s="75"/>
      <c r="TBO34" s="49"/>
      <c r="TBP34" s="49"/>
      <c r="TBR34" s="49"/>
      <c r="TBY34" s="75"/>
      <c r="TCE34" s="49"/>
      <c r="TCF34" s="49"/>
      <c r="TCH34" s="49"/>
      <c r="TCO34" s="75"/>
      <c r="TCU34" s="49"/>
      <c r="TCV34" s="49"/>
      <c r="TCX34" s="49"/>
      <c r="TDE34" s="75"/>
      <c r="TDK34" s="49"/>
      <c r="TDL34" s="49"/>
      <c r="TDN34" s="49"/>
      <c r="TDU34" s="75"/>
      <c r="TEA34" s="49"/>
      <c r="TEB34" s="49"/>
      <c r="TED34" s="49"/>
      <c r="TEK34" s="75"/>
      <c r="TEQ34" s="49"/>
      <c r="TER34" s="49"/>
      <c r="TET34" s="49"/>
      <c r="TFA34" s="75"/>
      <c r="TFG34" s="49"/>
      <c r="TFH34" s="49"/>
      <c r="TFJ34" s="49"/>
      <c r="TFQ34" s="75"/>
      <c r="TFW34" s="49"/>
      <c r="TFX34" s="49"/>
      <c r="TFZ34" s="49"/>
      <c r="TGG34" s="75"/>
      <c r="TGM34" s="49"/>
      <c r="TGN34" s="49"/>
      <c r="TGP34" s="49"/>
      <c r="TGW34" s="75"/>
      <c r="THC34" s="49"/>
      <c r="THD34" s="49"/>
      <c r="THF34" s="49"/>
      <c r="THM34" s="75"/>
      <c r="THS34" s="49"/>
      <c r="THT34" s="49"/>
      <c r="THV34" s="49"/>
      <c r="TIC34" s="75"/>
      <c r="TII34" s="49"/>
      <c r="TIJ34" s="49"/>
      <c r="TIL34" s="49"/>
      <c r="TIS34" s="75"/>
      <c r="TIY34" s="49"/>
      <c r="TIZ34" s="49"/>
      <c r="TJB34" s="49"/>
      <c r="TJI34" s="75"/>
      <c r="TJO34" s="49"/>
      <c r="TJP34" s="49"/>
      <c r="TJR34" s="49"/>
      <c r="TJY34" s="75"/>
      <c r="TKE34" s="49"/>
      <c r="TKF34" s="49"/>
      <c r="TKH34" s="49"/>
      <c r="TKO34" s="75"/>
      <c r="TKU34" s="49"/>
      <c r="TKV34" s="49"/>
      <c r="TKX34" s="49"/>
      <c r="TLE34" s="75"/>
      <c r="TLK34" s="49"/>
      <c r="TLL34" s="49"/>
      <c r="TLN34" s="49"/>
      <c r="TLU34" s="75"/>
      <c r="TMA34" s="49"/>
      <c r="TMB34" s="49"/>
      <c r="TMD34" s="49"/>
      <c r="TMK34" s="75"/>
      <c r="TMQ34" s="49"/>
      <c r="TMR34" s="49"/>
      <c r="TMT34" s="49"/>
      <c r="TNA34" s="75"/>
      <c r="TNG34" s="49"/>
      <c r="TNH34" s="49"/>
      <c r="TNJ34" s="49"/>
      <c r="TNQ34" s="75"/>
      <c r="TNW34" s="49"/>
      <c r="TNX34" s="49"/>
      <c r="TNZ34" s="49"/>
      <c r="TOG34" s="75"/>
      <c r="TOM34" s="49"/>
      <c r="TON34" s="49"/>
      <c r="TOP34" s="49"/>
      <c r="TOW34" s="75"/>
      <c r="TPC34" s="49"/>
      <c r="TPD34" s="49"/>
      <c r="TPF34" s="49"/>
      <c r="TPM34" s="75"/>
      <c r="TPS34" s="49"/>
      <c r="TPT34" s="49"/>
      <c r="TPV34" s="49"/>
      <c r="TQC34" s="75"/>
      <c r="TQI34" s="49"/>
      <c r="TQJ34" s="49"/>
      <c r="TQL34" s="49"/>
      <c r="TQS34" s="75"/>
      <c r="TQY34" s="49"/>
      <c r="TQZ34" s="49"/>
      <c r="TRB34" s="49"/>
      <c r="TRI34" s="75"/>
      <c r="TRO34" s="49"/>
      <c r="TRP34" s="49"/>
      <c r="TRR34" s="49"/>
      <c r="TRY34" s="75"/>
      <c r="TSE34" s="49"/>
      <c r="TSF34" s="49"/>
      <c r="TSH34" s="49"/>
      <c r="TSO34" s="75"/>
      <c r="TSU34" s="49"/>
      <c r="TSV34" s="49"/>
      <c r="TSX34" s="49"/>
      <c r="TTE34" s="75"/>
      <c r="TTK34" s="49"/>
      <c r="TTL34" s="49"/>
      <c r="TTN34" s="49"/>
      <c r="TTU34" s="75"/>
      <c r="TUA34" s="49"/>
      <c r="TUB34" s="49"/>
      <c r="TUD34" s="49"/>
      <c r="TUK34" s="75"/>
      <c r="TUQ34" s="49"/>
      <c r="TUR34" s="49"/>
      <c r="TUT34" s="49"/>
      <c r="TVA34" s="75"/>
      <c r="TVG34" s="49"/>
      <c r="TVH34" s="49"/>
      <c r="TVJ34" s="49"/>
      <c r="TVQ34" s="75"/>
      <c r="TVW34" s="49"/>
      <c r="TVX34" s="49"/>
      <c r="TVZ34" s="49"/>
      <c r="TWG34" s="75"/>
      <c r="TWM34" s="49"/>
      <c r="TWN34" s="49"/>
      <c r="TWP34" s="49"/>
      <c r="TWW34" s="75"/>
      <c r="TXC34" s="49"/>
      <c r="TXD34" s="49"/>
      <c r="TXF34" s="49"/>
      <c r="TXM34" s="75"/>
      <c r="TXS34" s="49"/>
      <c r="TXT34" s="49"/>
      <c r="TXV34" s="49"/>
      <c r="TYC34" s="75"/>
      <c r="TYI34" s="49"/>
      <c r="TYJ34" s="49"/>
      <c r="TYL34" s="49"/>
      <c r="TYS34" s="75"/>
      <c r="TYY34" s="49"/>
      <c r="TYZ34" s="49"/>
      <c r="TZB34" s="49"/>
      <c r="TZI34" s="75"/>
      <c r="TZO34" s="49"/>
      <c r="TZP34" s="49"/>
      <c r="TZR34" s="49"/>
      <c r="TZY34" s="75"/>
      <c r="UAE34" s="49"/>
      <c r="UAF34" s="49"/>
      <c r="UAH34" s="49"/>
      <c r="UAO34" s="75"/>
      <c r="UAU34" s="49"/>
      <c r="UAV34" s="49"/>
      <c r="UAX34" s="49"/>
      <c r="UBE34" s="75"/>
      <c r="UBK34" s="49"/>
      <c r="UBL34" s="49"/>
      <c r="UBN34" s="49"/>
      <c r="UBU34" s="75"/>
      <c r="UCA34" s="49"/>
      <c r="UCB34" s="49"/>
      <c r="UCD34" s="49"/>
      <c r="UCK34" s="75"/>
      <c r="UCQ34" s="49"/>
      <c r="UCR34" s="49"/>
      <c r="UCT34" s="49"/>
      <c r="UDA34" s="75"/>
      <c r="UDG34" s="49"/>
      <c r="UDH34" s="49"/>
      <c r="UDJ34" s="49"/>
      <c r="UDQ34" s="75"/>
      <c r="UDW34" s="49"/>
      <c r="UDX34" s="49"/>
      <c r="UDZ34" s="49"/>
      <c r="UEG34" s="75"/>
      <c r="UEM34" s="49"/>
      <c r="UEN34" s="49"/>
      <c r="UEP34" s="49"/>
      <c r="UEW34" s="75"/>
      <c r="UFC34" s="49"/>
      <c r="UFD34" s="49"/>
      <c r="UFF34" s="49"/>
      <c r="UFM34" s="75"/>
      <c r="UFS34" s="49"/>
      <c r="UFT34" s="49"/>
      <c r="UFV34" s="49"/>
      <c r="UGC34" s="75"/>
      <c r="UGI34" s="49"/>
      <c r="UGJ34" s="49"/>
      <c r="UGL34" s="49"/>
      <c r="UGS34" s="75"/>
      <c r="UGY34" s="49"/>
      <c r="UGZ34" s="49"/>
      <c r="UHB34" s="49"/>
      <c r="UHI34" s="75"/>
      <c r="UHO34" s="49"/>
      <c r="UHP34" s="49"/>
      <c r="UHR34" s="49"/>
      <c r="UHY34" s="75"/>
      <c r="UIE34" s="49"/>
      <c r="UIF34" s="49"/>
      <c r="UIH34" s="49"/>
      <c r="UIO34" s="75"/>
      <c r="UIU34" s="49"/>
      <c r="UIV34" s="49"/>
      <c r="UIX34" s="49"/>
      <c r="UJE34" s="75"/>
      <c r="UJK34" s="49"/>
      <c r="UJL34" s="49"/>
      <c r="UJN34" s="49"/>
      <c r="UJU34" s="75"/>
      <c r="UKA34" s="49"/>
      <c r="UKB34" s="49"/>
      <c r="UKD34" s="49"/>
      <c r="UKK34" s="75"/>
      <c r="UKQ34" s="49"/>
      <c r="UKR34" s="49"/>
      <c r="UKT34" s="49"/>
      <c r="ULA34" s="75"/>
      <c r="ULG34" s="49"/>
      <c r="ULH34" s="49"/>
      <c r="ULJ34" s="49"/>
      <c r="ULQ34" s="75"/>
      <c r="ULW34" s="49"/>
      <c r="ULX34" s="49"/>
      <c r="ULZ34" s="49"/>
      <c r="UMG34" s="75"/>
      <c r="UMM34" s="49"/>
      <c r="UMN34" s="49"/>
      <c r="UMP34" s="49"/>
      <c r="UMW34" s="75"/>
      <c r="UNC34" s="49"/>
      <c r="UND34" s="49"/>
      <c r="UNF34" s="49"/>
      <c r="UNM34" s="75"/>
      <c r="UNS34" s="49"/>
      <c r="UNT34" s="49"/>
      <c r="UNV34" s="49"/>
      <c r="UOC34" s="75"/>
      <c r="UOI34" s="49"/>
      <c r="UOJ34" s="49"/>
      <c r="UOL34" s="49"/>
      <c r="UOS34" s="75"/>
      <c r="UOY34" s="49"/>
      <c r="UOZ34" s="49"/>
      <c r="UPB34" s="49"/>
      <c r="UPI34" s="75"/>
      <c r="UPO34" s="49"/>
      <c r="UPP34" s="49"/>
      <c r="UPR34" s="49"/>
      <c r="UPY34" s="75"/>
      <c r="UQE34" s="49"/>
      <c r="UQF34" s="49"/>
      <c r="UQH34" s="49"/>
      <c r="UQO34" s="75"/>
      <c r="UQU34" s="49"/>
      <c r="UQV34" s="49"/>
      <c r="UQX34" s="49"/>
      <c r="URE34" s="75"/>
      <c r="URK34" s="49"/>
      <c r="URL34" s="49"/>
      <c r="URN34" s="49"/>
      <c r="URU34" s="75"/>
      <c r="USA34" s="49"/>
      <c r="USB34" s="49"/>
      <c r="USD34" s="49"/>
      <c r="USK34" s="75"/>
      <c r="USQ34" s="49"/>
      <c r="USR34" s="49"/>
      <c r="UST34" s="49"/>
      <c r="UTA34" s="75"/>
      <c r="UTG34" s="49"/>
      <c r="UTH34" s="49"/>
      <c r="UTJ34" s="49"/>
      <c r="UTQ34" s="75"/>
      <c r="UTW34" s="49"/>
      <c r="UTX34" s="49"/>
      <c r="UTZ34" s="49"/>
      <c r="UUG34" s="75"/>
      <c r="UUM34" s="49"/>
      <c r="UUN34" s="49"/>
      <c r="UUP34" s="49"/>
      <c r="UUW34" s="75"/>
      <c r="UVC34" s="49"/>
      <c r="UVD34" s="49"/>
      <c r="UVF34" s="49"/>
      <c r="UVM34" s="75"/>
      <c r="UVS34" s="49"/>
      <c r="UVT34" s="49"/>
      <c r="UVV34" s="49"/>
      <c r="UWC34" s="75"/>
      <c r="UWI34" s="49"/>
      <c r="UWJ34" s="49"/>
      <c r="UWL34" s="49"/>
      <c r="UWS34" s="75"/>
      <c r="UWY34" s="49"/>
      <c r="UWZ34" s="49"/>
      <c r="UXB34" s="49"/>
      <c r="UXI34" s="75"/>
      <c r="UXO34" s="49"/>
      <c r="UXP34" s="49"/>
      <c r="UXR34" s="49"/>
      <c r="UXY34" s="75"/>
      <c r="UYE34" s="49"/>
      <c r="UYF34" s="49"/>
      <c r="UYH34" s="49"/>
      <c r="UYO34" s="75"/>
      <c r="UYU34" s="49"/>
      <c r="UYV34" s="49"/>
      <c r="UYX34" s="49"/>
      <c r="UZE34" s="75"/>
      <c r="UZK34" s="49"/>
      <c r="UZL34" s="49"/>
      <c r="UZN34" s="49"/>
      <c r="UZU34" s="75"/>
      <c r="VAA34" s="49"/>
      <c r="VAB34" s="49"/>
      <c r="VAD34" s="49"/>
      <c r="VAK34" s="75"/>
      <c r="VAQ34" s="49"/>
      <c r="VAR34" s="49"/>
      <c r="VAT34" s="49"/>
      <c r="VBA34" s="75"/>
      <c r="VBG34" s="49"/>
      <c r="VBH34" s="49"/>
      <c r="VBJ34" s="49"/>
      <c r="VBQ34" s="75"/>
      <c r="VBW34" s="49"/>
      <c r="VBX34" s="49"/>
      <c r="VBZ34" s="49"/>
      <c r="VCG34" s="75"/>
      <c r="VCM34" s="49"/>
      <c r="VCN34" s="49"/>
      <c r="VCP34" s="49"/>
      <c r="VCW34" s="75"/>
      <c r="VDC34" s="49"/>
      <c r="VDD34" s="49"/>
      <c r="VDF34" s="49"/>
      <c r="VDM34" s="75"/>
      <c r="VDS34" s="49"/>
      <c r="VDT34" s="49"/>
      <c r="VDV34" s="49"/>
      <c r="VEC34" s="75"/>
      <c r="VEI34" s="49"/>
      <c r="VEJ34" s="49"/>
      <c r="VEL34" s="49"/>
      <c r="VES34" s="75"/>
      <c r="VEY34" s="49"/>
      <c r="VEZ34" s="49"/>
      <c r="VFB34" s="49"/>
      <c r="VFI34" s="75"/>
      <c r="VFO34" s="49"/>
      <c r="VFP34" s="49"/>
      <c r="VFR34" s="49"/>
      <c r="VFY34" s="75"/>
      <c r="VGE34" s="49"/>
      <c r="VGF34" s="49"/>
      <c r="VGH34" s="49"/>
      <c r="VGO34" s="75"/>
      <c r="VGU34" s="49"/>
      <c r="VGV34" s="49"/>
      <c r="VGX34" s="49"/>
      <c r="VHE34" s="75"/>
      <c r="VHK34" s="49"/>
      <c r="VHL34" s="49"/>
      <c r="VHN34" s="49"/>
      <c r="VHU34" s="75"/>
      <c r="VIA34" s="49"/>
      <c r="VIB34" s="49"/>
      <c r="VID34" s="49"/>
      <c r="VIK34" s="75"/>
      <c r="VIQ34" s="49"/>
      <c r="VIR34" s="49"/>
      <c r="VIT34" s="49"/>
      <c r="VJA34" s="75"/>
      <c r="VJG34" s="49"/>
      <c r="VJH34" s="49"/>
      <c r="VJJ34" s="49"/>
      <c r="VJQ34" s="75"/>
      <c r="VJW34" s="49"/>
      <c r="VJX34" s="49"/>
      <c r="VJZ34" s="49"/>
      <c r="VKG34" s="75"/>
      <c r="VKM34" s="49"/>
      <c r="VKN34" s="49"/>
      <c r="VKP34" s="49"/>
      <c r="VKW34" s="75"/>
      <c r="VLC34" s="49"/>
      <c r="VLD34" s="49"/>
      <c r="VLF34" s="49"/>
      <c r="VLM34" s="75"/>
      <c r="VLS34" s="49"/>
      <c r="VLT34" s="49"/>
      <c r="VLV34" s="49"/>
      <c r="VMC34" s="75"/>
      <c r="VMI34" s="49"/>
      <c r="VMJ34" s="49"/>
      <c r="VML34" s="49"/>
      <c r="VMS34" s="75"/>
      <c r="VMY34" s="49"/>
      <c r="VMZ34" s="49"/>
      <c r="VNB34" s="49"/>
      <c r="VNI34" s="75"/>
      <c r="VNO34" s="49"/>
      <c r="VNP34" s="49"/>
      <c r="VNR34" s="49"/>
      <c r="VNY34" s="75"/>
      <c r="VOE34" s="49"/>
      <c r="VOF34" s="49"/>
      <c r="VOH34" s="49"/>
      <c r="VOO34" s="75"/>
      <c r="VOU34" s="49"/>
      <c r="VOV34" s="49"/>
      <c r="VOX34" s="49"/>
      <c r="VPE34" s="75"/>
      <c r="VPK34" s="49"/>
      <c r="VPL34" s="49"/>
      <c r="VPN34" s="49"/>
      <c r="VPU34" s="75"/>
      <c r="VQA34" s="49"/>
      <c r="VQB34" s="49"/>
      <c r="VQD34" s="49"/>
      <c r="VQK34" s="75"/>
      <c r="VQQ34" s="49"/>
      <c r="VQR34" s="49"/>
      <c r="VQT34" s="49"/>
      <c r="VRA34" s="75"/>
      <c r="VRG34" s="49"/>
      <c r="VRH34" s="49"/>
      <c r="VRJ34" s="49"/>
      <c r="VRQ34" s="75"/>
      <c r="VRW34" s="49"/>
      <c r="VRX34" s="49"/>
      <c r="VRZ34" s="49"/>
      <c r="VSG34" s="75"/>
      <c r="VSM34" s="49"/>
      <c r="VSN34" s="49"/>
      <c r="VSP34" s="49"/>
      <c r="VSW34" s="75"/>
      <c r="VTC34" s="49"/>
      <c r="VTD34" s="49"/>
      <c r="VTF34" s="49"/>
      <c r="VTM34" s="75"/>
      <c r="VTS34" s="49"/>
      <c r="VTT34" s="49"/>
      <c r="VTV34" s="49"/>
      <c r="VUC34" s="75"/>
      <c r="VUI34" s="49"/>
      <c r="VUJ34" s="49"/>
      <c r="VUL34" s="49"/>
      <c r="VUS34" s="75"/>
      <c r="VUY34" s="49"/>
      <c r="VUZ34" s="49"/>
      <c r="VVB34" s="49"/>
      <c r="VVI34" s="75"/>
      <c r="VVO34" s="49"/>
      <c r="VVP34" s="49"/>
      <c r="VVR34" s="49"/>
      <c r="VVY34" s="75"/>
      <c r="VWE34" s="49"/>
      <c r="VWF34" s="49"/>
      <c r="VWH34" s="49"/>
      <c r="VWO34" s="75"/>
      <c r="VWU34" s="49"/>
      <c r="VWV34" s="49"/>
      <c r="VWX34" s="49"/>
      <c r="VXE34" s="75"/>
      <c r="VXK34" s="49"/>
      <c r="VXL34" s="49"/>
      <c r="VXN34" s="49"/>
      <c r="VXU34" s="75"/>
      <c r="VYA34" s="49"/>
      <c r="VYB34" s="49"/>
      <c r="VYD34" s="49"/>
      <c r="VYK34" s="75"/>
      <c r="VYQ34" s="49"/>
      <c r="VYR34" s="49"/>
      <c r="VYT34" s="49"/>
      <c r="VZA34" s="75"/>
      <c r="VZG34" s="49"/>
      <c r="VZH34" s="49"/>
      <c r="VZJ34" s="49"/>
      <c r="VZQ34" s="75"/>
      <c r="VZW34" s="49"/>
      <c r="VZX34" s="49"/>
      <c r="VZZ34" s="49"/>
      <c r="WAG34" s="75"/>
      <c r="WAM34" s="49"/>
      <c r="WAN34" s="49"/>
      <c r="WAP34" s="49"/>
      <c r="WAW34" s="75"/>
      <c r="WBC34" s="49"/>
      <c r="WBD34" s="49"/>
      <c r="WBF34" s="49"/>
      <c r="WBM34" s="75"/>
      <c r="WBS34" s="49"/>
      <c r="WBT34" s="49"/>
      <c r="WBV34" s="49"/>
      <c r="WCC34" s="75"/>
      <c r="WCI34" s="49"/>
      <c r="WCJ34" s="49"/>
      <c r="WCL34" s="49"/>
      <c r="WCS34" s="75"/>
      <c r="WCY34" s="49"/>
      <c r="WCZ34" s="49"/>
      <c r="WDB34" s="49"/>
      <c r="WDI34" s="75"/>
      <c r="WDO34" s="49"/>
      <c r="WDP34" s="49"/>
      <c r="WDR34" s="49"/>
      <c r="WDY34" s="75"/>
      <c r="WEE34" s="49"/>
      <c r="WEF34" s="49"/>
      <c r="WEH34" s="49"/>
      <c r="WEO34" s="75"/>
      <c r="WEU34" s="49"/>
      <c r="WEV34" s="49"/>
      <c r="WEX34" s="49"/>
      <c r="WFE34" s="75"/>
      <c r="WFK34" s="49"/>
      <c r="WFL34" s="49"/>
      <c r="WFN34" s="49"/>
      <c r="WFU34" s="75"/>
      <c r="WGA34" s="49"/>
      <c r="WGB34" s="49"/>
      <c r="WGD34" s="49"/>
      <c r="WGK34" s="75"/>
      <c r="WGQ34" s="49"/>
      <c r="WGR34" s="49"/>
      <c r="WGT34" s="49"/>
      <c r="WHA34" s="75"/>
      <c r="WHG34" s="49"/>
      <c r="WHH34" s="49"/>
      <c r="WHJ34" s="49"/>
      <c r="WHQ34" s="75"/>
      <c r="WHW34" s="49"/>
      <c r="WHX34" s="49"/>
      <c r="WHZ34" s="49"/>
      <c r="WIG34" s="75"/>
      <c r="WIM34" s="49"/>
      <c r="WIN34" s="49"/>
      <c r="WIP34" s="49"/>
      <c r="WIW34" s="75"/>
      <c r="WJC34" s="49"/>
      <c r="WJD34" s="49"/>
      <c r="WJF34" s="49"/>
      <c r="WJM34" s="75"/>
      <c r="WJS34" s="49"/>
      <c r="WJT34" s="49"/>
      <c r="WJV34" s="49"/>
      <c r="WKC34" s="75"/>
      <c r="WKI34" s="49"/>
      <c r="WKJ34" s="49"/>
      <c r="WKL34" s="49"/>
      <c r="WKS34" s="75"/>
      <c r="WKY34" s="49"/>
      <c r="WKZ34" s="49"/>
      <c r="WLB34" s="49"/>
      <c r="WLI34" s="75"/>
      <c r="WLO34" s="49"/>
      <c r="WLP34" s="49"/>
      <c r="WLR34" s="49"/>
      <c r="WLY34" s="75"/>
      <c r="WME34" s="49"/>
      <c r="WMF34" s="49"/>
      <c r="WMH34" s="49"/>
      <c r="WMO34" s="75"/>
      <c r="WMU34" s="49"/>
      <c r="WMV34" s="49"/>
      <c r="WMX34" s="49"/>
      <c r="WNE34" s="75"/>
      <c r="WNK34" s="49"/>
      <c r="WNL34" s="49"/>
      <c r="WNN34" s="49"/>
      <c r="WNU34" s="75"/>
      <c r="WOA34" s="49"/>
      <c r="WOB34" s="49"/>
      <c r="WOD34" s="49"/>
      <c r="WOK34" s="75"/>
      <c r="WOQ34" s="49"/>
      <c r="WOR34" s="49"/>
      <c r="WOT34" s="49"/>
      <c r="WPA34" s="75"/>
      <c r="WPG34" s="49"/>
      <c r="WPH34" s="49"/>
      <c r="WPJ34" s="49"/>
      <c r="WPQ34" s="75"/>
      <c r="WPW34" s="49"/>
      <c r="WPX34" s="49"/>
      <c r="WPZ34" s="49"/>
      <c r="WQG34" s="75"/>
      <c r="WQM34" s="49"/>
      <c r="WQN34" s="49"/>
      <c r="WQP34" s="49"/>
      <c r="WQW34" s="75"/>
      <c r="WRC34" s="49"/>
      <c r="WRD34" s="49"/>
      <c r="WRF34" s="49"/>
      <c r="WRM34" s="75"/>
      <c r="WRS34" s="49"/>
      <c r="WRT34" s="49"/>
      <c r="WRV34" s="49"/>
      <c r="WSC34" s="75"/>
      <c r="WSI34" s="49"/>
      <c r="WSJ34" s="49"/>
      <c r="WSL34" s="49"/>
      <c r="WSS34" s="75"/>
      <c r="WSY34" s="49"/>
      <c r="WSZ34" s="49"/>
      <c r="WTB34" s="49"/>
      <c r="WTI34" s="75"/>
      <c r="WTO34" s="49"/>
      <c r="WTP34" s="49"/>
      <c r="WTR34" s="49"/>
      <c r="WTY34" s="75"/>
      <c r="WUE34" s="49"/>
      <c r="WUF34" s="49"/>
      <c r="WUH34" s="49"/>
      <c r="WUO34" s="75"/>
      <c r="WUU34" s="49"/>
      <c r="WUV34" s="49"/>
      <c r="WUX34" s="49"/>
      <c r="WVE34" s="75"/>
      <c r="WVK34" s="49"/>
      <c r="WVL34" s="49"/>
      <c r="WVN34" s="49"/>
      <c r="WVU34" s="75"/>
      <c r="WWA34" s="49"/>
      <c r="WWB34" s="49"/>
      <c r="WWD34" s="49"/>
      <c r="WWK34" s="75"/>
      <c r="WWQ34" s="49"/>
      <c r="WWR34" s="49"/>
      <c r="WWT34" s="49"/>
      <c r="WXA34" s="75"/>
      <c r="WXG34" s="49"/>
      <c r="WXH34" s="49"/>
      <c r="WXJ34" s="49"/>
      <c r="WXQ34" s="75"/>
      <c r="WXW34" s="49"/>
      <c r="WXX34" s="49"/>
      <c r="WXZ34" s="49"/>
      <c r="WYG34" s="75"/>
      <c r="WYM34" s="49"/>
      <c r="WYN34" s="49"/>
      <c r="WYP34" s="49"/>
      <c r="WYW34" s="75"/>
      <c r="WZC34" s="49"/>
      <c r="WZD34" s="49"/>
      <c r="WZF34" s="49"/>
      <c r="WZM34" s="75"/>
      <c r="WZS34" s="49"/>
      <c r="WZT34" s="49"/>
      <c r="WZV34" s="49"/>
      <c r="XAC34" s="75"/>
      <c r="XAI34" s="49"/>
      <c r="XAJ34" s="49"/>
      <c r="XAL34" s="49"/>
      <c r="XAS34" s="75"/>
      <c r="XAY34" s="49"/>
      <c r="XAZ34" s="49"/>
      <c r="XBB34" s="49"/>
      <c r="XBI34" s="75"/>
      <c r="XBO34" s="49"/>
      <c r="XBP34" s="49"/>
      <c r="XBR34" s="49"/>
      <c r="XBY34" s="75"/>
      <c r="XCE34" s="49"/>
      <c r="XCF34" s="49"/>
      <c r="XCH34" s="49"/>
      <c r="XCO34" s="75"/>
      <c r="XCU34" s="49"/>
      <c r="XCV34" s="49"/>
      <c r="XCX34" s="49"/>
      <c r="XDE34" s="75"/>
      <c r="XDK34" s="49"/>
      <c r="XDL34" s="49"/>
      <c r="XDN34" s="49"/>
      <c r="XDU34" s="75"/>
      <c r="XEA34" s="49"/>
      <c r="XEB34" s="49"/>
      <c r="XED34" s="49"/>
      <c r="XEK34" s="75"/>
      <c r="XEQ34" s="49"/>
      <c r="XER34" s="49"/>
      <c r="XET34" s="49"/>
      <c r="XFA34" s="75"/>
    </row>
    <row r="35" spans="1:1021 1027:2045 2051:3069 3075:4093 4099:5117 5123:6141 6147:7165 7171:8189 8195:9213 9219:10237 10243:11261 11267:12285 12291:13309 13315:14333 14339:15357 15363:16381" s="48" customFormat="1" x14ac:dyDescent="0.25">
      <c r="A35" s="48" t="s">
        <v>93</v>
      </c>
      <c r="B35" s="48" t="s">
        <v>94</v>
      </c>
      <c r="C35" s="49"/>
      <c r="D35" s="49">
        <v>649.4</v>
      </c>
      <c r="E35" s="48" t="s">
        <v>93</v>
      </c>
      <c r="F35" s="49">
        <v>649.4</v>
      </c>
      <c r="G35" s="48" t="s">
        <v>302</v>
      </c>
      <c r="H35" s="48" t="s">
        <v>303</v>
      </c>
      <c r="I35" s="48" t="s">
        <v>308</v>
      </c>
      <c r="J35" s="48" t="s">
        <v>280</v>
      </c>
      <c r="K35" s="48" t="s">
        <v>281</v>
      </c>
      <c r="L35" s="48" t="s">
        <v>282</v>
      </c>
      <c r="M35" s="75">
        <v>44900</v>
      </c>
      <c r="N35" s="48" t="s">
        <v>309</v>
      </c>
      <c r="O35" s="48" t="s">
        <v>282</v>
      </c>
      <c r="P35" s="48" t="s">
        <v>89</v>
      </c>
      <c r="Q35" s="76"/>
      <c r="R35" s="50" t="s">
        <v>91</v>
      </c>
      <c r="S35" s="49"/>
      <c r="T35" s="49"/>
      <c r="V35" s="49"/>
      <c r="AC35" s="75"/>
      <c r="AI35" s="49"/>
      <c r="AJ35" s="49"/>
      <c r="AL35" s="49"/>
      <c r="AS35" s="75"/>
      <c r="AY35" s="49"/>
      <c r="AZ35" s="49"/>
      <c r="BB35" s="49"/>
      <c r="BI35" s="75"/>
      <c r="BO35" s="49"/>
      <c r="BP35" s="49"/>
      <c r="BR35" s="49"/>
      <c r="BY35" s="75"/>
      <c r="CE35" s="49"/>
      <c r="CF35" s="49"/>
      <c r="CH35" s="49"/>
      <c r="CO35" s="75"/>
      <c r="CU35" s="49"/>
      <c r="CV35" s="49"/>
      <c r="CX35" s="49"/>
      <c r="DE35" s="75"/>
      <c r="DK35" s="49"/>
      <c r="DL35" s="49"/>
      <c r="DN35" s="49"/>
      <c r="DU35" s="75"/>
      <c r="EA35" s="49"/>
      <c r="EB35" s="49"/>
      <c r="ED35" s="49"/>
      <c r="EK35" s="75"/>
      <c r="EQ35" s="49"/>
      <c r="ER35" s="49"/>
      <c r="ET35" s="49"/>
      <c r="FA35" s="75"/>
      <c r="FG35" s="49"/>
      <c r="FH35" s="49"/>
      <c r="FJ35" s="49"/>
      <c r="FQ35" s="75"/>
      <c r="FW35" s="49"/>
      <c r="FX35" s="49"/>
      <c r="FZ35" s="49"/>
      <c r="GG35" s="75"/>
      <c r="GM35" s="49"/>
      <c r="GN35" s="49"/>
      <c r="GP35" s="49"/>
      <c r="GW35" s="75"/>
      <c r="HC35" s="49"/>
      <c r="HD35" s="49"/>
      <c r="HF35" s="49"/>
      <c r="HM35" s="75"/>
      <c r="HS35" s="49"/>
      <c r="HT35" s="49"/>
      <c r="HV35" s="49"/>
      <c r="IC35" s="75"/>
      <c r="II35" s="49"/>
      <c r="IJ35" s="49"/>
      <c r="IL35" s="49"/>
      <c r="IS35" s="75"/>
      <c r="IY35" s="49"/>
      <c r="IZ35" s="49"/>
      <c r="JB35" s="49"/>
      <c r="JI35" s="75"/>
      <c r="JO35" s="49"/>
      <c r="JP35" s="49"/>
      <c r="JR35" s="49"/>
      <c r="JY35" s="75"/>
      <c r="KE35" s="49"/>
      <c r="KF35" s="49"/>
      <c r="KH35" s="49"/>
      <c r="KO35" s="75"/>
      <c r="KU35" s="49"/>
      <c r="KV35" s="49"/>
      <c r="KX35" s="49"/>
      <c r="LE35" s="75"/>
      <c r="LK35" s="49"/>
      <c r="LL35" s="49"/>
      <c r="LN35" s="49"/>
      <c r="LU35" s="75"/>
      <c r="MA35" s="49"/>
      <c r="MB35" s="49"/>
      <c r="MD35" s="49"/>
      <c r="MK35" s="75"/>
      <c r="MQ35" s="49"/>
      <c r="MR35" s="49"/>
      <c r="MT35" s="49"/>
      <c r="NA35" s="75"/>
      <c r="NG35" s="49"/>
      <c r="NH35" s="49"/>
      <c r="NJ35" s="49"/>
      <c r="NQ35" s="75"/>
      <c r="NW35" s="49"/>
      <c r="NX35" s="49"/>
      <c r="NZ35" s="49"/>
      <c r="OG35" s="75"/>
      <c r="OM35" s="49"/>
      <c r="ON35" s="49"/>
      <c r="OP35" s="49"/>
      <c r="OW35" s="75"/>
      <c r="PC35" s="49"/>
      <c r="PD35" s="49"/>
      <c r="PF35" s="49"/>
      <c r="PM35" s="75"/>
      <c r="PS35" s="49"/>
      <c r="PT35" s="49"/>
      <c r="PV35" s="49"/>
      <c r="QC35" s="75"/>
      <c r="QI35" s="49"/>
      <c r="QJ35" s="49"/>
      <c r="QL35" s="49"/>
      <c r="QS35" s="75"/>
      <c r="QY35" s="49"/>
      <c r="QZ35" s="49"/>
      <c r="RB35" s="49"/>
      <c r="RI35" s="75"/>
      <c r="RO35" s="49"/>
      <c r="RP35" s="49"/>
      <c r="RR35" s="49"/>
      <c r="RY35" s="75"/>
      <c r="SE35" s="49"/>
      <c r="SF35" s="49"/>
      <c r="SH35" s="49"/>
      <c r="SO35" s="75"/>
      <c r="SU35" s="49"/>
      <c r="SV35" s="49"/>
      <c r="SX35" s="49"/>
      <c r="TE35" s="75"/>
      <c r="TK35" s="49"/>
      <c r="TL35" s="49"/>
      <c r="TN35" s="49"/>
      <c r="TU35" s="75"/>
      <c r="UA35" s="49"/>
      <c r="UB35" s="49"/>
      <c r="UD35" s="49"/>
      <c r="UK35" s="75"/>
      <c r="UQ35" s="49"/>
      <c r="UR35" s="49"/>
      <c r="UT35" s="49"/>
      <c r="VA35" s="75"/>
      <c r="VG35" s="49"/>
      <c r="VH35" s="49"/>
      <c r="VJ35" s="49"/>
      <c r="VQ35" s="75"/>
      <c r="VW35" s="49"/>
      <c r="VX35" s="49"/>
      <c r="VZ35" s="49"/>
      <c r="WG35" s="75"/>
      <c r="WM35" s="49"/>
      <c r="WN35" s="49"/>
      <c r="WP35" s="49"/>
      <c r="WW35" s="75"/>
      <c r="XC35" s="49"/>
      <c r="XD35" s="49"/>
      <c r="XF35" s="49"/>
      <c r="XM35" s="75"/>
      <c r="XS35" s="49"/>
      <c r="XT35" s="49"/>
      <c r="XV35" s="49"/>
      <c r="YC35" s="75"/>
      <c r="YI35" s="49"/>
      <c r="YJ35" s="49"/>
      <c r="YL35" s="49"/>
      <c r="YS35" s="75"/>
      <c r="YY35" s="49"/>
      <c r="YZ35" s="49"/>
      <c r="ZB35" s="49"/>
      <c r="ZI35" s="75"/>
      <c r="ZO35" s="49"/>
      <c r="ZP35" s="49"/>
      <c r="ZR35" s="49"/>
      <c r="ZY35" s="75"/>
      <c r="AAE35" s="49"/>
      <c r="AAF35" s="49"/>
      <c r="AAH35" s="49"/>
      <c r="AAO35" s="75"/>
      <c r="AAU35" s="49"/>
      <c r="AAV35" s="49"/>
      <c r="AAX35" s="49"/>
      <c r="ABE35" s="75"/>
      <c r="ABK35" s="49"/>
      <c r="ABL35" s="49"/>
      <c r="ABN35" s="49"/>
      <c r="ABU35" s="75"/>
      <c r="ACA35" s="49"/>
      <c r="ACB35" s="49"/>
      <c r="ACD35" s="49"/>
      <c r="ACK35" s="75"/>
      <c r="ACQ35" s="49"/>
      <c r="ACR35" s="49"/>
      <c r="ACT35" s="49"/>
      <c r="ADA35" s="75"/>
      <c r="ADG35" s="49"/>
      <c r="ADH35" s="49"/>
      <c r="ADJ35" s="49"/>
      <c r="ADQ35" s="75"/>
      <c r="ADW35" s="49"/>
      <c r="ADX35" s="49"/>
      <c r="ADZ35" s="49"/>
      <c r="AEG35" s="75"/>
      <c r="AEM35" s="49"/>
      <c r="AEN35" s="49"/>
      <c r="AEP35" s="49"/>
      <c r="AEW35" s="75"/>
      <c r="AFC35" s="49"/>
      <c r="AFD35" s="49"/>
      <c r="AFF35" s="49"/>
      <c r="AFM35" s="75"/>
      <c r="AFS35" s="49"/>
      <c r="AFT35" s="49"/>
      <c r="AFV35" s="49"/>
      <c r="AGC35" s="75"/>
      <c r="AGI35" s="49"/>
      <c r="AGJ35" s="49"/>
      <c r="AGL35" s="49"/>
      <c r="AGS35" s="75"/>
      <c r="AGY35" s="49"/>
      <c r="AGZ35" s="49"/>
      <c r="AHB35" s="49"/>
      <c r="AHI35" s="75"/>
      <c r="AHO35" s="49"/>
      <c r="AHP35" s="49"/>
      <c r="AHR35" s="49"/>
      <c r="AHY35" s="75"/>
      <c r="AIE35" s="49"/>
      <c r="AIF35" s="49"/>
      <c r="AIH35" s="49"/>
      <c r="AIO35" s="75"/>
      <c r="AIU35" s="49"/>
      <c r="AIV35" s="49"/>
      <c r="AIX35" s="49"/>
      <c r="AJE35" s="75"/>
      <c r="AJK35" s="49"/>
      <c r="AJL35" s="49"/>
      <c r="AJN35" s="49"/>
      <c r="AJU35" s="75"/>
      <c r="AKA35" s="49"/>
      <c r="AKB35" s="49"/>
      <c r="AKD35" s="49"/>
      <c r="AKK35" s="75"/>
      <c r="AKQ35" s="49"/>
      <c r="AKR35" s="49"/>
      <c r="AKT35" s="49"/>
      <c r="ALA35" s="75"/>
      <c r="ALG35" s="49"/>
      <c r="ALH35" s="49"/>
      <c r="ALJ35" s="49"/>
      <c r="ALQ35" s="75"/>
      <c r="ALW35" s="49"/>
      <c r="ALX35" s="49"/>
      <c r="ALZ35" s="49"/>
      <c r="AMG35" s="75"/>
      <c r="AMM35" s="49"/>
      <c r="AMN35" s="49"/>
      <c r="AMP35" s="49"/>
      <c r="AMW35" s="75"/>
      <c r="ANC35" s="49"/>
      <c r="AND35" s="49"/>
      <c r="ANF35" s="49"/>
      <c r="ANM35" s="75"/>
      <c r="ANS35" s="49"/>
      <c r="ANT35" s="49"/>
      <c r="ANV35" s="49"/>
      <c r="AOC35" s="75"/>
      <c r="AOI35" s="49"/>
      <c r="AOJ35" s="49"/>
      <c r="AOL35" s="49"/>
      <c r="AOS35" s="75"/>
      <c r="AOY35" s="49"/>
      <c r="AOZ35" s="49"/>
      <c r="APB35" s="49"/>
      <c r="API35" s="75"/>
      <c r="APO35" s="49"/>
      <c r="APP35" s="49"/>
      <c r="APR35" s="49"/>
      <c r="APY35" s="75"/>
      <c r="AQE35" s="49"/>
      <c r="AQF35" s="49"/>
      <c r="AQH35" s="49"/>
      <c r="AQO35" s="75"/>
      <c r="AQU35" s="49"/>
      <c r="AQV35" s="49"/>
      <c r="AQX35" s="49"/>
      <c r="ARE35" s="75"/>
      <c r="ARK35" s="49"/>
      <c r="ARL35" s="49"/>
      <c r="ARN35" s="49"/>
      <c r="ARU35" s="75"/>
      <c r="ASA35" s="49"/>
      <c r="ASB35" s="49"/>
      <c r="ASD35" s="49"/>
      <c r="ASK35" s="75"/>
      <c r="ASQ35" s="49"/>
      <c r="ASR35" s="49"/>
      <c r="AST35" s="49"/>
      <c r="ATA35" s="75"/>
      <c r="ATG35" s="49"/>
      <c r="ATH35" s="49"/>
      <c r="ATJ35" s="49"/>
      <c r="ATQ35" s="75"/>
      <c r="ATW35" s="49"/>
      <c r="ATX35" s="49"/>
      <c r="ATZ35" s="49"/>
      <c r="AUG35" s="75"/>
      <c r="AUM35" s="49"/>
      <c r="AUN35" s="49"/>
      <c r="AUP35" s="49"/>
      <c r="AUW35" s="75"/>
      <c r="AVC35" s="49"/>
      <c r="AVD35" s="49"/>
      <c r="AVF35" s="49"/>
      <c r="AVM35" s="75"/>
      <c r="AVS35" s="49"/>
      <c r="AVT35" s="49"/>
      <c r="AVV35" s="49"/>
      <c r="AWC35" s="75"/>
      <c r="AWI35" s="49"/>
      <c r="AWJ35" s="49"/>
      <c r="AWL35" s="49"/>
      <c r="AWS35" s="75"/>
      <c r="AWY35" s="49"/>
      <c r="AWZ35" s="49"/>
      <c r="AXB35" s="49"/>
      <c r="AXI35" s="75"/>
      <c r="AXO35" s="49"/>
      <c r="AXP35" s="49"/>
      <c r="AXR35" s="49"/>
      <c r="AXY35" s="75"/>
      <c r="AYE35" s="49"/>
      <c r="AYF35" s="49"/>
      <c r="AYH35" s="49"/>
      <c r="AYO35" s="75"/>
      <c r="AYU35" s="49"/>
      <c r="AYV35" s="49"/>
      <c r="AYX35" s="49"/>
      <c r="AZE35" s="75"/>
      <c r="AZK35" s="49"/>
      <c r="AZL35" s="49"/>
      <c r="AZN35" s="49"/>
      <c r="AZU35" s="75"/>
      <c r="BAA35" s="49"/>
      <c r="BAB35" s="49"/>
      <c r="BAD35" s="49"/>
      <c r="BAK35" s="75"/>
      <c r="BAQ35" s="49"/>
      <c r="BAR35" s="49"/>
      <c r="BAT35" s="49"/>
      <c r="BBA35" s="75"/>
      <c r="BBG35" s="49"/>
      <c r="BBH35" s="49"/>
      <c r="BBJ35" s="49"/>
      <c r="BBQ35" s="75"/>
      <c r="BBW35" s="49"/>
      <c r="BBX35" s="49"/>
      <c r="BBZ35" s="49"/>
      <c r="BCG35" s="75"/>
      <c r="BCM35" s="49"/>
      <c r="BCN35" s="49"/>
      <c r="BCP35" s="49"/>
      <c r="BCW35" s="75"/>
      <c r="BDC35" s="49"/>
      <c r="BDD35" s="49"/>
      <c r="BDF35" s="49"/>
      <c r="BDM35" s="75"/>
      <c r="BDS35" s="49"/>
      <c r="BDT35" s="49"/>
      <c r="BDV35" s="49"/>
      <c r="BEC35" s="75"/>
      <c r="BEI35" s="49"/>
      <c r="BEJ35" s="49"/>
      <c r="BEL35" s="49"/>
      <c r="BES35" s="75"/>
      <c r="BEY35" s="49"/>
      <c r="BEZ35" s="49"/>
      <c r="BFB35" s="49"/>
      <c r="BFI35" s="75"/>
      <c r="BFO35" s="49"/>
      <c r="BFP35" s="49"/>
      <c r="BFR35" s="49"/>
      <c r="BFY35" s="75"/>
      <c r="BGE35" s="49"/>
      <c r="BGF35" s="49"/>
      <c r="BGH35" s="49"/>
      <c r="BGO35" s="75"/>
      <c r="BGU35" s="49"/>
      <c r="BGV35" s="49"/>
      <c r="BGX35" s="49"/>
      <c r="BHE35" s="75"/>
      <c r="BHK35" s="49"/>
      <c r="BHL35" s="49"/>
      <c r="BHN35" s="49"/>
      <c r="BHU35" s="75"/>
      <c r="BIA35" s="49"/>
      <c r="BIB35" s="49"/>
      <c r="BID35" s="49"/>
      <c r="BIK35" s="75"/>
      <c r="BIQ35" s="49"/>
      <c r="BIR35" s="49"/>
      <c r="BIT35" s="49"/>
      <c r="BJA35" s="75"/>
      <c r="BJG35" s="49"/>
      <c r="BJH35" s="49"/>
      <c r="BJJ35" s="49"/>
      <c r="BJQ35" s="75"/>
      <c r="BJW35" s="49"/>
      <c r="BJX35" s="49"/>
      <c r="BJZ35" s="49"/>
      <c r="BKG35" s="75"/>
      <c r="BKM35" s="49"/>
      <c r="BKN35" s="49"/>
      <c r="BKP35" s="49"/>
      <c r="BKW35" s="75"/>
      <c r="BLC35" s="49"/>
      <c r="BLD35" s="49"/>
      <c r="BLF35" s="49"/>
      <c r="BLM35" s="75"/>
      <c r="BLS35" s="49"/>
      <c r="BLT35" s="49"/>
      <c r="BLV35" s="49"/>
      <c r="BMC35" s="75"/>
      <c r="BMI35" s="49"/>
      <c r="BMJ35" s="49"/>
      <c r="BML35" s="49"/>
      <c r="BMS35" s="75"/>
      <c r="BMY35" s="49"/>
      <c r="BMZ35" s="49"/>
      <c r="BNB35" s="49"/>
      <c r="BNI35" s="75"/>
      <c r="BNO35" s="49"/>
      <c r="BNP35" s="49"/>
      <c r="BNR35" s="49"/>
      <c r="BNY35" s="75"/>
      <c r="BOE35" s="49"/>
      <c r="BOF35" s="49"/>
      <c r="BOH35" s="49"/>
      <c r="BOO35" s="75"/>
      <c r="BOU35" s="49"/>
      <c r="BOV35" s="49"/>
      <c r="BOX35" s="49"/>
      <c r="BPE35" s="75"/>
      <c r="BPK35" s="49"/>
      <c r="BPL35" s="49"/>
      <c r="BPN35" s="49"/>
      <c r="BPU35" s="75"/>
      <c r="BQA35" s="49"/>
      <c r="BQB35" s="49"/>
      <c r="BQD35" s="49"/>
      <c r="BQK35" s="75"/>
      <c r="BQQ35" s="49"/>
      <c r="BQR35" s="49"/>
      <c r="BQT35" s="49"/>
      <c r="BRA35" s="75"/>
      <c r="BRG35" s="49"/>
      <c r="BRH35" s="49"/>
      <c r="BRJ35" s="49"/>
      <c r="BRQ35" s="75"/>
      <c r="BRW35" s="49"/>
      <c r="BRX35" s="49"/>
      <c r="BRZ35" s="49"/>
      <c r="BSG35" s="75"/>
      <c r="BSM35" s="49"/>
      <c r="BSN35" s="49"/>
      <c r="BSP35" s="49"/>
      <c r="BSW35" s="75"/>
      <c r="BTC35" s="49"/>
      <c r="BTD35" s="49"/>
      <c r="BTF35" s="49"/>
      <c r="BTM35" s="75"/>
      <c r="BTS35" s="49"/>
      <c r="BTT35" s="49"/>
      <c r="BTV35" s="49"/>
      <c r="BUC35" s="75"/>
      <c r="BUI35" s="49"/>
      <c r="BUJ35" s="49"/>
      <c r="BUL35" s="49"/>
      <c r="BUS35" s="75"/>
      <c r="BUY35" s="49"/>
      <c r="BUZ35" s="49"/>
      <c r="BVB35" s="49"/>
      <c r="BVI35" s="75"/>
      <c r="BVO35" s="49"/>
      <c r="BVP35" s="49"/>
      <c r="BVR35" s="49"/>
      <c r="BVY35" s="75"/>
      <c r="BWE35" s="49"/>
      <c r="BWF35" s="49"/>
      <c r="BWH35" s="49"/>
      <c r="BWO35" s="75"/>
      <c r="BWU35" s="49"/>
      <c r="BWV35" s="49"/>
      <c r="BWX35" s="49"/>
      <c r="BXE35" s="75"/>
      <c r="BXK35" s="49"/>
      <c r="BXL35" s="49"/>
      <c r="BXN35" s="49"/>
      <c r="BXU35" s="75"/>
      <c r="BYA35" s="49"/>
      <c r="BYB35" s="49"/>
      <c r="BYD35" s="49"/>
      <c r="BYK35" s="75"/>
      <c r="BYQ35" s="49"/>
      <c r="BYR35" s="49"/>
      <c r="BYT35" s="49"/>
      <c r="BZA35" s="75"/>
      <c r="BZG35" s="49"/>
      <c r="BZH35" s="49"/>
      <c r="BZJ35" s="49"/>
      <c r="BZQ35" s="75"/>
      <c r="BZW35" s="49"/>
      <c r="BZX35" s="49"/>
      <c r="BZZ35" s="49"/>
      <c r="CAG35" s="75"/>
      <c r="CAM35" s="49"/>
      <c r="CAN35" s="49"/>
      <c r="CAP35" s="49"/>
      <c r="CAW35" s="75"/>
      <c r="CBC35" s="49"/>
      <c r="CBD35" s="49"/>
      <c r="CBF35" s="49"/>
      <c r="CBM35" s="75"/>
      <c r="CBS35" s="49"/>
      <c r="CBT35" s="49"/>
      <c r="CBV35" s="49"/>
      <c r="CCC35" s="75"/>
      <c r="CCI35" s="49"/>
      <c r="CCJ35" s="49"/>
      <c r="CCL35" s="49"/>
      <c r="CCS35" s="75"/>
      <c r="CCY35" s="49"/>
      <c r="CCZ35" s="49"/>
      <c r="CDB35" s="49"/>
      <c r="CDI35" s="75"/>
      <c r="CDO35" s="49"/>
      <c r="CDP35" s="49"/>
      <c r="CDR35" s="49"/>
      <c r="CDY35" s="75"/>
      <c r="CEE35" s="49"/>
      <c r="CEF35" s="49"/>
      <c r="CEH35" s="49"/>
      <c r="CEO35" s="75"/>
      <c r="CEU35" s="49"/>
      <c r="CEV35" s="49"/>
      <c r="CEX35" s="49"/>
      <c r="CFE35" s="75"/>
      <c r="CFK35" s="49"/>
      <c r="CFL35" s="49"/>
      <c r="CFN35" s="49"/>
      <c r="CFU35" s="75"/>
      <c r="CGA35" s="49"/>
      <c r="CGB35" s="49"/>
      <c r="CGD35" s="49"/>
      <c r="CGK35" s="75"/>
      <c r="CGQ35" s="49"/>
      <c r="CGR35" s="49"/>
      <c r="CGT35" s="49"/>
      <c r="CHA35" s="75"/>
      <c r="CHG35" s="49"/>
      <c r="CHH35" s="49"/>
      <c r="CHJ35" s="49"/>
      <c r="CHQ35" s="75"/>
      <c r="CHW35" s="49"/>
      <c r="CHX35" s="49"/>
      <c r="CHZ35" s="49"/>
      <c r="CIG35" s="75"/>
      <c r="CIM35" s="49"/>
      <c r="CIN35" s="49"/>
      <c r="CIP35" s="49"/>
      <c r="CIW35" s="75"/>
      <c r="CJC35" s="49"/>
      <c r="CJD35" s="49"/>
      <c r="CJF35" s="49"/>
      <c r="CJM35" s="75"/>
      <c r="CJS35" s="49"/>
      <c r="CJT35" s="49"/>
      <c r="CJV35" s="49"/>
      <c r="CKC35" s="75"/>
      <c r="CKI35" s="49"/>
      <c r="CKJ35" s="49"/>
      <c r="CKL35" s="49"/>
      <c r="CKS35" s="75"/>
      <c r="CKY35" s="49"/>
      <c r="CKZ35" s="49"/>
      <c r="CLB35" s="49"/>
      <c r="CLI35" s="75"/>
      <c r="CLO35" s="49"/>
      <c r="CLP35" s="49"/>
      <c r="CLR35" s="49"/>
      <c r="CLY35" s="75"/>
      <c r="CME35" s="49"/>
      <c r="CMF35" s="49"/>
      <c r="CMH35" s="49"/>
      <c r="CMO35" s="75"/>
      <c r="CMU35" s="49"/>
      <c r="CMV35" s="49"/>
      <c r="CMX35" s="49"/>
      <c r="CNE35" s="75"/>
      <c r="CNK35" s="49"/>
      <c r="CNL35" s="49"/>
      <c r="CNN35" s="49"/>
      <c r="CNU35" s="75"/>
      <c r="COA35" s="49"/>
      <c r="COB35" s="49"/>
      <c r="COD35" s="49"/>
      <c r="COK35" s="75"/>
      <c r="COQ35" s="49"/>
      <c r="COR35" s="49"/>
      <c r="COT35" s="49"/>
      <c r="CPA35" s="75"/>
      <c r="CPG35" s="49"/>
      <c r="CPH35" s="49"/>
      <c r="CPJ35" s="49"/>
      <c r="CPQ35" s="75"/>
      <c r="CPW35" s="49"/>
      <c r="CPX35" s="49"/>
      <c r="CPZ35" s="49"/>
      <c r="CQG35" s="75"/>
      <c r="CQM35" s="49"/>
      <c r="CQN35" s="49"/>
      <c r="CQP35" s="49"/>
      <c r="CQW35" s="75"/>
      <c r="CRC35" s="49"/>
      <c r="CRD35" s="49"/>
      <c r="CRF35" s="49"/>
      <c r="CRM35" s="75"/>
      <c r="CRS35" s="49"/>
      <c r="CRT35" s="49"/>
      <c r="CRV35" s="49"/>
      <c r="CSC35" s="75"/>
      <c r="CSI35" s="49"/>
      <c r="CSJ35" s="49"/>
      <c r="CSL35" s="49"/>
      <c r="CSS35" s="75"/>
      <c r="CSY35" s="49"/>
      <c r="CSZ35" s="49"/>
      <c r="CTB35" s="49"/>
      <c r="CTI35" s="75"/>
      <c r="CTO35" s="49"/>
      <c r="CTP35" s="49"/>
      <c r="CTR35" s="49"/>
      <c r="CTY35" s="75"/>
      <c r="CUE35" s="49"/>
      <c r="CUF35" s="49"/>
      <c r="CUH35" s="49"/>
      <c r="CUO35" s="75"/>
      <c r="CUU35" s="49"/>
      <c r="CUV35" s="49"/>
      <c r="CUX35" s="49"/>
      <c r="CVE35" s="75"/>
      <c r="CVK35" s="49"/>
      <c r="CVL35" s="49"/>
      <c r="CVN35" s="49"/>
      <c r="CVU35" s="75"/>
      <c r="CWA35" s="49"/>
      <c r="CWB35" s="49"/>
      <c r="CWD35" s="49"/>
      <c r="CWK35" s="75"/>
      <c r="CWQ35" s="49"/>
      <c r="CWR35" s="49"/>
      <c r="CWT35" s="49"/>
      <c r="CXA35" s="75"/>
      <c r="CXG35" s="49"/>
      <c r="CXH35" s="49"/>
      <c r="CXJ35" s="49"/>
      <c r="CXQ35" s="75"/>
      <c r="CXW35" s="49"/>
      <c r="CXX35" s="49"/>
      <c r="CXZ35" s="49"/>
      <c r="CYG35" s="75"/>
      <c r="CYM35" s="49"/>
      <c r="CYN35" s="49"/>
      <c r="CYP35" s="49"/>
      <c r="CYW35" s="75"/>
      <c r="CZC35" s="49"/>
      <c r="CZD35" s="49"/>
      <c r="CZF35" s="49"/>
      <c r="CZM35" s="75"/>
      <c r="CZS35" s="49"/>
      <c r="CZT35" s="49"/>
      <c r="CZV35" s="49"/>
      <c r="DAC35" s="75"/>
      <c r="DAI35" s="49"/>
      <c r="DAJ35" s="49"/>
      <c r="DAL35" s="49"/>
      <c r="DAS35" s="75"/>
      <c r="DAY35" s="49"/>
      <c r="DAZ35" s="49"/>
      <c r="DBB35" s="49"/>
      <c r="DBI35" s="75"/>
      <c r="DBO35" s="49"/>
      <c r="DBP35" s="49"/>
      <c r="DBR35" s="49"/>
      <c r="DBY35" s="75"/>
      <c r="DCE35" s="49"/>
      <c r="DCF35" s="49"/>
      <c r="DCH35" s="49"/>
      <c r="DCO35" s="75"/>
      <c r="DCU35" s="49"/>
      <c r="DCV35" s="49"/>
      <c r="DCX35" s="49"/>
      <c r="DDE35" s="75"/>
      <c r="DDK35" s="49"/>
      <c r="DDL35" s="49"/>
      <c r="DDN35" s="49"/>
      <c r="DDU35" s="75"/>
      <c r="DEA35" s="49"/>
      <c r="DEB35" s="49"/>
      <c r="DED35" s="49"/>
      <c r="DEK35" s="75"/>
      <c r="DEQ35" s="49"/>
      <c r="DER35" s="49"/>
      <c r="DET35" s="49"/>
      <c r="DFA35" s="75"/>
      <c r="DFG35" s="49"/>
      <c r="DFH35" s="49"/>
      <c r="DFJ35" s="49"/>
      <c r="DFQ35" s="75"/>
      <c r="DFW35" s="49"/>
      <c r="DFX35" s="49"/>
      <c r="DFZ35" s="49"/>
      <c r="DGG35" s="75"/>
      <c r="DGM35" s="49"/>
      <c r="DGN35" s="49"/>
      <c r="DGP35" s="49"/>
      <c r="DGW35" s="75"/>
      <c r="DHC35" s="49"/>
      <c r="DHD35" s="49"/>
      <c r="DHF35" s="49"/>
      <c r="DHM35" s="75"/>
      <c r="DHS35" s="49"/>
      <c r="DHT35" s="49"/>
      <c r="DHV35" s="49"/>
      <c r="DIC35" s="75"/>
      <c r="DII35" s="49"/>
      <c r="DIJ35" s="49"/>
      <c r="DIL35" s="49"/>
      <c r="DIS35" s="75"/>
      <c r="DIY35" s="49"/>
      <c r="DIZ35" s="49"/>
      <c r="DJB35" s="49"/>
      <c r="DJI35" s="75"/>
      <c r="DJO35" s="49"/>
      <c r="DJP35" s="49"/>
      <c r="DJR35" s="49"/>
      <c r="DJY35" s="75"/>
      <c r="DKE35" s="49"/>
      <c r="DKF35" s="49"/>
      <c r="DKH35" s="49"/>
      <c r="DKO35" s="75"/>
      <c r="DKU35" s="49"/>
      <c r="DKV35" s="49"/>
      <c r="DKX35" s="49"/>
      <c r="DLE35" s="75"/>
      <c r="DLK35" s="49"/>
      <c r="DLL35" s="49"/>
      <c r="DLN35" s="49"/>
      <c r="DLU35" s="75"/>
      <c r="DMA35" s="49"/>
      <c r="DMB35" s="49"/>
      <c r="DMD35" s="49"/>
      <c r="DMK35" s="75"/>
      <c r="DMQ35" s="49"/>
      <c r="DMR35" s="49"/>
      <c r="DMT35" s="49"/>
      <c r="DNA35" s="75"/>
      <c r="DNG35" s="49"/>
      <c r="DNH35" s="49"/>
      <c r="DNJ35" s="49"/>
      <c r="DNQ35" s="75"/>
      <c r="DNW35" s="49"/>
      <c r="DNX35" s="49"/>
      <c r="DNZ35" s="49"/>
      <c r="DOG35" s="75"/>
      <c r="DOM35" s="49"/>
      <c r="DON35" s="49"/>
      <c r="DOP35" s="49"/>
      <c r="DOW35" s="75"/>
      <c r="DPC35" s="49"/>
      <c r="DPD35" s="49"/>
      <c r="DPF35" s="49"/>
      <c r="DPM35" s="75"/>
      <c r="DPS35" s="49"/>
      <c r="DPT35" s="49"/>
      <c r="DPV35" s="49"/>
      <c r="DQC35" s="75"/>
      <c r="DQI35" s="49"/>
      <c r="DQJ35" s="49"/>
      <c r="DQL35" s="49"/>
      <c r="DQS35" s="75"/>
      <c r="DQY35" s="49"/>
      <c r="DQZ35" s="49"/>
      <c r="DRB35" s="49"/>
      <c r="DRI35" s="75"/>
      <c r="DRO35" s="49"/>
      <c r="DRP35" s="49"/>
      <c r="DRR35" s="49"/>
      <c r="DRY35" s="75"/>
      <c r="DSE35" s="49"/>
      <c r="DSF35" s="49"/>
      <c r="DSH35" s="49"/>
      <c r="DSO35" s="75"/>
      <c r="DSU35" s="49"/>
      <c r="DSV35" s="49"/>
      <c r="DSX35" s="49"/>
      <c r="DTE35" s="75"/>
      <c r="DTK35" s="49"/>
      <c r="DTL35" s="49"/>
      <c r="DTN35" s="49"/>
      <c r="DTU35" s="75"/>
      <c r="DUA35" s="49"/>
      <c r="DUB35" s="49"/>
      <c r="DUD35" s="49"/>
      <c r="DUK35" s="75"/>
      <c r="DUQ35" s="49"/>
      <c r="DUR35" s="49"/>
      <c r="DUT35" s="49"/>
      <c r="DVA35" s="75"/>
      <c r="DVG35" s="49"/>
      <c r="DVH35" s="49"/>
      <c r="DVJ35" s="49"/>
      <c r="DVQ35" s="75"/>
      <c r="DVW35" s="49"/>
      <c r="DVX35" s="49"/>
      <c r="DVZ35" s="49"/>
      <c r="DWG35" s="75"/>
      <c r="DWM35" s="49"/>
      <c r="DWN35" s="49"/>
      <c r="DWP35" s="49"/>
      <c r="DWW35" s="75"/>
      <c r="DXC35" s="49"/>
      <c r="DXD35" s="49"/>
      <c r="DXF35" s="49"/>
      <c r="DXM35" s="75"/>
      <c r="DXS35" s="49"/>
      <c r="DXT35" s="49"/>
      <c r="DXV35" s="49"/>
      <c r="DYC35" s="75"/>
      <c r="DYI35" s="49"/>
      <c r="DYJ35" s="49"/>
      <c r="DYL35" s="49"/>
      <c r="DYS35" s="75"/>
      <c r="DYY35" s="49"/>
      <c r="DYZ35" s="49"/>
      <c r="DZB35" s="49"/>
      <c r="DZI35" s="75"/>
      <c r="DZO35" s="49"/>
      <c r="DZP35" s="49"/>
      <c r="DZR35" s="49"/>
      <c r="DZY35" s="75"/>
      <c r="EAE35" s="49"/>
      <c r="EAF35" s="49"/>
      <c r="EAH35" s="49"/>
      <c r="EAO35" s="75"/>
      <c r="EAU35" s="49"/>
      <c r="EAV35" s="49"/>
      <c r="EAX35" s="49"/>
      <c r="EBE35" s="75"/>
      <c r="EBK35" s="49"/>
      <c r="EBL35" s="49"/>
      <c r="EBN35" s="49"/>
      <c r="EBU35" s="75"/>
      <c r="ECA35" s="49"/>
      <c r="ECB35" s="49"/>
      <c r="ECD35" s="49"/>
      <c r="ECK35" s="75"/>
      <c r="ECQ35" s="49"/>
      <c r="ECR35" s="49"/>
      <c r="ECT35" s="49"/>
      <c r="EDA35" s="75"/>
      <c r="EDG35" s="49"/>
      <c r="EDH35" s="49"/>
      <c r="EDJ35" s="49"/>
      <c r="EDQ35" s="75"/>
      <c r="EDW35" s="49"/>
      <c r="EDX35" s="49"/>
      <c r="EDZ35" s="49"/>
      <c r="EEG35" s="75"/>
      <c r="EEM35" s="49"/>
      <c r="EEN35" s="49"/>
      <c r="EEP35" s="49"/>
      <c r="EEW35" s="75"/>
      <c r="EFC35" s="49"/>
      <c r="EFD35" s="49"/>
      <c r="EFF35" s="49"/>
      <c r="EFM35" s="75"/>
      <c r="EFS35" s="49"/>
      <c r="EFT35" s="49"/>
      <c r="EFV35" s="49"/>
      <c r="EGC35" s="75"/>
      <c r="EGI35" s="49"/>
      <c r="EGJ35" s="49"/>
      <c r="EGL35" s="49"/>
      <c r="EGS35" s="75"/>
      <c r="EGY35" s="49"/>
      <c r="EGZ35" s="49"/>
      <c r="EHB35" s="49"/>
      <c r="EHI35" s="75"/>
      <c r="EHO35" s="49"/>
      <c r="EHP35" s="49"/>
      <c r="EHR35" s="49"/>
      <c r="EHY35" s="75"/>
      <c r="EIE35" s="49"/>
      <c r="EIF35" s="49"/>
      <c r="EIH35" s="49"/>
      <c r="EIO35" s="75"/>
      <c r="EIU35" s="49"/>
      <c r="EIV35" s="49"/>
      <c r="EIX35" s="49"/>
      <c r="EJE35" s="75"/>
      <c r="EJK35" s="49"/>
      <c r="EJL35" s="49"/>
      <c r="EJN35" s="49"/>
      <c r="EJU35" s="75"/>
      <c r="EKA35" s="49"/>
      <c r="EKB35" s="49"/>
      <c r="EKD35" s="49"/>
      <c r="EKK35" s="75"/>
      <c r="EKQ35" s="49"/>
      <c r="EKR35" s="49"/>
      <c r="EKT35" s="49"/>
      <c r="ELA35" s="75"/>
      <c r="ELG35" s="49"/>
      <c r="ELH35" s="49"/>
      <c r="ELJ35" s="49"/>
      <c r="ELQ35" s="75"/>
      <c r="ELW35" s="49"/>
      <c r="ELX35" s="49"/>
      <c r="ELZ35" s="49"/>
      <c r="EMG35" s="75"/>
      <c r="EMM35" s="49"/>
      <c r="EMN35" s="49"/>
      <c r="EMP35" s="49"/>
      <c r="EMW35" s="75"/>
      <c r="ENC35" s="49"/>
      <c r="END35" s="49"/>
      <c r="ENF35" s="49"/>
      <c r="ENM35" s="75"/>
      <c r="ENS35" s="49"/>
      <c r="ENT35" s="49"/>
      <c r="ENV35" s="49"/>
      <c r="EOC35" s="75"/>
      <c r="EOI35" s="49"/>
      <c r="EOJ35" s="49"/>
      <c r="EOL35" s="49"/>
      <c r="EOS35" s="75"/>
      <c r="EOY35" s="49"/>
      <c r="EOZ35" s="49"/>
      <c r="EPB35" s="49"/>
      <c r="EPI35" s="75"/>
      <c r="EPO35" s="49"/>
      <c r="EPP35" s="49"/>
      <c r="EPR35" s="49"/>
      <c r="EPY35" s="75"/>
      <c r="EQE35" s="49"/>
      <c r="EQF35" s="49"/>
      <c r="EQH35" s="49"/>
      <c r="EQO35" s="75"/>
      <c r="EQU35" s="49"/>
      <c r="EQV35" s="49"/>
      <c r="EQX35" s="49"/>
      <c r="ERE35" s="75"/>
      <c r="ERK35" s="49"/>
      <c r="ERL35" s="49"/>
      <c r="ERN35" s="49"/>
      <c r="ERU35" s="75"/>
      <c r="ESA35" s="49"/>
      <c r="ESB35" s="49"/>
      <c r="ESD35" s="49"/>
      <c r="ESK35" s="75"/>
      <c r="ESQ35" s="49"/>
      <c r="ESR35" s="49"/>
      <c r="EST35" s="49"/>
      <c r="ETA35" s="75"/>
      <c r="ETG35" s="49"/>
      <c r="ETH35" s="49"/>
      <c r="ETJ35" s="49"/>
      <c r="ETQ35" s="75"/>
      <c r="ETW35" s="49"/>
      <c r="ETX35" s="49"/>
      <c r="ETZ35" s="49"/>
      <c r="EUG35" s="75"/>
      <c r="EUM35" s="49"/>
      <c r="EUN35" s="49"/>
      <c r="EUP35" s="49"/>
      <c r="EUW35" s="75"/>
      <c r="EVC35" s="49"/>
      <c r="EVD35" s="49"/>
      <c r="EVF35" s="49"/>
      <c r="EVM35" s="75"/>
      <c r="EVS35" s="49"/>
      <c r="EVT35" s="49"/>
      <c r="EVV35" s="49"/>
      <c r="EWC35" s="75"/>
      <c r="EWI35" s="49"/>
      <c r="EWJ35" s="49"/>
      <c r="EWL35" s="49"/>
      <c r="EWS35" s="75"/>
      <c r="EWY35" s="49"/>
      <c r="EWZ35" s="49"/>
      <c r="EXB35" s="49"/>
      <c r="EXI35" s="75"/>
      <c r="EXO35" s="49"/>
      <c r="EXP35" s="49"/>
      <c r="EXR35" s="49"/>
      <c r="EXY35" s="75"/>
      <c r="EYE35" s="49"/>
      <c r="EYF35" s="49"/>
      <c r="EYH35" s="49"/>
      <c r="EYO35" s="75"/>
      <c r="EYU35" s="49"/>
      <c r="EYV35" s="49"/>
      <c r="EYX35" s="49"/>
      <c r="EZE35" s="75"/>
      <c r="EZK35" s="49"/>
      <c r="EZL35" s="49"/>
      <c r="EZN35" s="49"/>
      <c r="EZU35" s="75"/>
      <c r="FAA35" s="49"/>
      <c r="FAB35" s="49"/>
      <c r="FAD35" s="49"/>
      <c r="FAK35" s="75"/>
      <c r="FAQ35" s="49"/>
      <c r="FAR35" s="49"/>
      <c r="FAT35" s="49"/>
      <c r="FBA35" s="75"/>
      <c r="FBG35" s="49"/>
      <c r="FBH35" s="49"/>
      <c r="FBJ35" s="49"/>
      <c r="FBQ35" s="75"/>
      <c r="FBW35" s="49"/>
      <c r="FBX35" s="49"/>
      <c r="FBZ35" s="49"/>
      <c r="FCG35" s="75"/>
      <c r="FCM35" s="49"/>
      <c r="FCN35" s="49"/>
      <c r="FCP35" s="49"/>
      <c r="FCW35" s="75"/>
      <c r="FDC35" s="49"/>
      <c r="FDD35" s="49"/>
      <c r="FDF35" s="49"/>
      <c r="FDM35" s="75"/>
      <c r="FDS35" s="49"/>
      <c r="FDT35" s="49"/>
      <c r="FDV35" s="49"/>
      <c r="FEC35" s="75"/>
      <c r="FEI35" s="49"/>
      <c r="FEJ35" s="49"/>
      <c r="FEL35" s="49"/>
      <c r="FES35" s="75"/>
      <c r="FEY35" s="49"/>
      <c r="FEZ35" s="49"/>
      <c r="FFB35" s="49"/>
      <c r="FFI35" s="75"/>
      <c r="FFO35" s="49"/>
      <c r="FFP35" s="49"/>
      <c r="FFR35" s="49"/>
      <c r="FFY35" s="75"/>
      <c r="FGE35" s="49"/>
      <c r="FGF35" s="49"/>
      <c r="FGH35" s="49"/>
      <c r="FGO35" s="75"/>
      <c r="FGU35" s="49"/>
      <c r="FGV35" s="49"/>
      <c r="FGX35" s="49"/>
      <c r="FHE35" s="75"/>
      <c r="FHK35" s="49"/>
      <c r="FHL35" s="49"/>
      <c r="FHN35" s="49"/>
      <c r="FHU35" s="75"/>
      <c r="FIA35" s="49"/>
      <c r="FIB35" s="49"/>
      <c r="FID35" s="49"/>
      <c r="FIK35" s="75"/>
      <c r="FIQ35" s="49"/>
      <c r="FIR35" s="49"/>
      <c r="FIT35" s="49"/>
      <c r="FJA35" s="75"/>
      <c r="FJG35" s="49"/>
      <c r="FJH35" s="49"/>
      <c r="FJJ35" s="49"/>
      <c r="FJQ35" s="75"/>
      <c r="FJW35" s="49"/>
      <c r="FJX35" s="49"/>
      <c r="FJZ35" s="49"/>
      <c r="FKG35" s="75"/>
      <c r="FKM35" s="49"/>
      <c r="FKN35" s="49"/>
      <c r="FKP35" s="49"/>
      <c r="FKW35" s="75"/>
      <c r="FLC35" s="49"/>
      <c r="FLD35" s="49"/>
      <c r="FLF35" s="49"/>
      <c r="FLM35" s="75"/>
      <c r="FLS35" s="49"/>
      <c r="FLT35" s="49"/>
      <c r="FLV35" s="49"/>
      <c r="FMC35" s="75"/>
      <c r="FMI35" s="49"/>
      <c r="FMJ35" s="49"/>
      <c r="FML35" s="49"/>
      <c r="FMS35" s="75"/>
      <c r="FMY35" s="49"/>
      <c r="FMZ35" s="49"/>
      <c r="FNB35" s="49"/>
      <c r="FNI35" s="75"/>
      <c r="FNO35" s="49"/>
      <c r="FNP35" s="49"/>
      <c r="FNR35" s="49"/>
      <c r="FNY35" s="75"/>
      <c r="FOE35" s="49"/>
      <c r="FOF35" s="49"/>
      <c r="FOH35" s="49"/>
      <c r="FOO35" s="75"/>
      <c r="FOU35" s="49"/>
      <c r="FOV35" s="49"/>
      <c r="FOX35" s="49"/>
      <c r="FPE35" s="75"/>
      <c r="FPK35" s="49"/>
      <c r="FPL35" s="49"/>
      <c r="FPN35" s="49"/>
      <c r="FPU35" s="75"/>
      <c r="FQA35" s="49"/>
      <c r="FQB35" s="49"/>
      <c r="FQD35" s="49"/>
      <c r="FQK35" s="75"/>
      <c r="FQQ35" s="49"/>
      <c r="FQR35" s="49"/>
      <c r="FQT35" s="49"/>
      <c r="FRA35" s="75"/>
      <c r="FRG35" s="49"/>
      <c r="FRH35" s="49"/>
      <c r="FRJ35" s="49"/>
      <c r="FRQ35" s="75"/>
      <c r="FRW35" s="49"/>
      <c r="FRX35" s="49"/>
      <c r="FRZ35" s="49"/>
      <c r="FSG35" s="75"/>
      <c r="FSM35" s="49"/>
      <c r="FSN35" s="49"/>
      <c r="FSP35" s="49"/>
      <c r="FSW35" s="75"/>
      <c r="FTC35" s="49"/>
      <c r="FTD35" s="49"/>
      <c r="FTF35" s="49"/>
      <c r="FTM35" s="75"/>
      <c r="FTS35" s="49"/>
      <c r="FTT35" s="49"/>
      <c r="FTV35" s="49"/>
      <c r="FUC35" s="75"/>
      <c r="FUI35" s="49"/>
      <c r="FUJ35" s="49"/>
      <c r="FUL35" s="49"/>
      <c r="FUS35" s="75"/>
      <c r="FUY35" s="49"/>
      <c r="FUZ35" s="49"/>
      <c r="FVB35" s="49"/>
      <c r="FVI35" s="75"/>
      <c r="FVO35" s="49"/>
      <c r="FVP35" s="49"/>
      <c r="FVR35" s="49"/>
      <c r="FVY35" s="75"/>
      <c r="FWE35" s="49"/>
      <c r="FWF35" s="49"/>
      <c r="FWH35" s="49"/>
      <c r="FWO35" s="75"/>
      <c r="FWU35" s="49"/>
      <c r="FWV35" s="49"/>
      <c r="FWX35" s="49"/>
      <c r="FXE35" s="75"/>
      <c r="FXK35" s="49"/>
      <c r="FXL35" s="49"/>
      <c r="FXN35" s="49"/>
      <c r="FXU35" s="75"/>
      <c r="FYA35" s="49"/>
      <c r="FYB35" s="49"/>
      <c r="FYD35" s="49"/>
      <c r="FYK35" s="75"/>
      <c r="FYQ35" s="49"/>
      <c r="FYR35" s="49"/>
      <c r="FYT35" s="49"/>
      <c r="FZA35" s="75"/>
      <c r="FZG35" s="49"/>
      <c r="FZH35" s="49"/>
      <c r="FZJ35" s="49"/>
      <c r="FZQ35" s="75"/>
      <c r="FZW35" s="49"/>
      <c r="FZX35" s="49"/>
      <c r="FZZ35" s="49"/>
      <c r="GAG35" s="75"/>
      <c r="GAM35" s="49"/>
      <c r="GAN35" s="49"/>
      <c r="GAP35" s="49"/>
      <c r="GAW35" s="75"/>
      <c r="GBC35" s="49"/>
      <c r="GBD35" s="49"/>
      <c r="GBF35" s="49"/>
      <c r="GBM35" s="75"/>
      <c r="GBS35" s="49"/>
      <c r="GBT35" s="49"/>
      <c r="GBV35" s="49"/>
      <c r="GCC35" s="75"/>
      <c r="GCI35" s="49"/>
      <c r="GCJ35" s="49"/>
      <c r="GCL35" s="49"/>
      <c r="GCS35" s="75"/>
      <c r="GCY35" s="49"/>
      <c r="GCZ35" s="49"/>
      <c r="GDB35" s="49"/>
      <c r="GDI35" s="75"/>
      <c r="GDO35" s="49"/>
      <c r="GDP35" s="49"/>
      <c r="GDR35" s="49"/>
      <c r="GDY35" s="75"/>
      <c r="GEE35" s="49"/>
      <c r="GEF35" s="49"/>
      <c r="GEH35" s="49"/>
      <c r="GEO35" s="75"/>
      <c r="GEU35" s="49"/>
      <c r="GEV35" s="49"/>
      <c r="GEX35" s="49"/>
      <c r="GFE35" s="75"/>
      <c r="GFK35" s="49"/>
      <c r="GFL35" s="49"/>
      <c r="GFN35" s="49"/>
      <c r="GFU35" s="75"/>
      <c r="GGA35" s="49"/>
      <c r="GGB35" s="49"/>
      <c r="GGD35" s="49"/>
      <c r="GGK35" s="75"/>
      <c r="GGQ35" s="49"/>
      <c r="GGR35" s="49"/>
      <c r="GGT35" s="49"/>
      <c r="GHA35" s="75"/>
      <c r="GHG35" s="49"/>
      <c r="GHH35" s="49"/>
      <c r="GHJ35" s="49"/>
      <c r="GHQ35" s="75"/>
      <c r="GHW35" s="49"/>
      <c r="GHX35" s="49"/>
      <c r="GHZ35" s="49"/>
      <c r="GIG35" s="75"/>
      <c r="GIM35" s="49"/>
      <c r="GIN35" s="49"/>
      <c r="GIP35" s="49"/>
      <c r="GIW35" s="75"/>
      <c r="GJC35" s="49"/>
      <c r="GJD35" s="49"/>
      <c r="GJF35" s="49"/>
      <c r="GJM35" s="75"/>
      <c r="GJS35" s="49"/>
      <c r="GJT35" s="49"/>
      <c r="GJV35" s="49"/>
      <c r="GKC35" s="75"/>
      <c r="GKI35" s="49"/>
      <c r="GKJ35" s="49"/>
      <c r="GKL35" s="49"/>
      <c r="GKS35" s="75"/>
      <c r="GKY35" s="49"/>
      <c r="GKZ35" s="49"/>
      <c r="GLB35" s="49"/>
      <c r="GLI35" s="75"/>
      <c r="GLO35" s="49"/>
      <c r="GLP35" s="49"/>
      <c r="GLR35" s="49"/>
      <c r="GLY35" s="75"/>
      <c r="GME35" s="49"/>
      <c r="GMF35" s="49"/>
      <c r="GMH35" s="49"/>
      <c r="GMO35" s="75"/>
      <c r="GMU35" s="49"/>
      <c r="GMV35" s="49"/>
      <c r="GMX35" s="49"/>
      <c r="GNE35" s="75"/>
      <c r="GNK35" s="49"/>
      <c r="GNL35" s="49"/>
      <c r="GNN35" s="49"/>
      <c r="GNU35" s="75"/>
      <c r="GOA35" s="49"/>
      <c r="GOB35" s="49"/>
      <c r="GOD35" s="49"/>
      <c r="GOK35" s="75"/>
      <c r="GOQ35" s="49"/>
      <c r="GOR35" s="49"/>
      <c r="GOT35" s="49"/>
      <c r="GPA35" s="75"/>
      <c r="GPG35" s="49"/>
      <c r="GPH35" s="49"/>
      <c r="GPJ35" s="49"/>
      <c r="GPQ35" s="75"/>
      <c r="GPW35" s="49"/>
      <c r="GPX35" s="49"/>
      <c r="GPZ35" s="49"/>
      <c r="GQG35" s="75"/>
      <c r="GQM35" s="49"/>
      <c r="GQN35" s="49"/>
      <c r="GQP35" s="49"/>
      <c r="GQW35" s="75"/>
      <c r="GRC35" s="49"/>
      <c r="GRD35" s="49"/>
      <c r="GRF35" s="49"/>
      <c r="GRM35" s="75"/>
      <c r="GRS35" s="49"/>
      <c r="GRT35" s="49"/>
      <c r="GRV35" s="49"/>
      <c r="GSC35" s="75"/>
      <c r="GSI35" s="49"/>
      <c r="GSJ35" s="49"/>
      <c r="GSL35" s="49"/>
      <c r="GSS35" s="75"/>
      <c r="GSY35" s="49"/>
      <c r="GSZ35" s="49"/>
      <c r="GTB35" s="49"/>
      <c r="GTI35" s="75"/>
      <c r="GTO35" s="49"/>
      <c r="GTP35" s="49"/>
      <c r="GTR35" s="49"/>
      <c r="GTY35" s="75"/>
      <c r="GUE35" s="49"/>
      <c r="GUF35" s="49"/>
      <c r="GUH35" s="49"/>
      <c r="GUO35" s="75"/>
      <c r="GUU35" s="49"/>
      <c r="GUV35" s="49"/>
      <c r="GUX35" s="49"/>
      <c r="GVE35" s="75"/>
      <c r="GVK35" s="49"/>
      <c r="GVL35" s="49"/>
      <c r="GVN35" s="49"/>
      <c r="GVU35" s="75"/>
      <c r="GWA35" s="49"/>
      <c r="GWB35" s="49"/>
      <c r="GWD35" s="49"/>
      <c r="GWK35" s="75"/>
      <c r="GWQ35" s="49"/>
      <c r="GWR35" s="49"/>
      <c r="GWT35" s="49"/>
      <c r="GXA35" s="75"/>
      <c r="GXG35" s="49"/>
      <c r="GXH35" s="49"/>
      <c r="GXJ35" s="49"/>
      <c r="GXQ35" s="75"/>
      <c r="GXW35" s="49"/>
      <c r="GXX35" s="49"/>
      <c r="GXZ35" s="49"/>
      <c r="GYG35" s="75"/>
      <c r="GYM35" s="49"/>
      <c r="GYN35" s="49"/>
      <c r="GYP35" s="49"/>
      <c r="GYW35" s="75"/>
      <c r="GZC35" s="49"/>
      <c r="GZD35" s="49"/>
      <c r="GZF35" s="49"/>
      <c r="GZM35" s="75"/>
      <c r="GZS35" s="49"/>
      <c r="GZT35" s="49"/>
      <c r="GZV35" s="49"/>
      <c r="HAC35" s="75"/>
      <c r="HAI35" s="49"/>
      <c r="HAJ35" s="49"/>
      <c r="HAL35" s="49"/>
      <c r="HAS35" s="75"/>
      <c r="HAY35" s="49"/>
      <c r="HAZ35" s="49"/>
      <c r="HBB35" s="49"/>
      <c r="HBI35" s="75"/>
      <c r="HBO35" s="49"/>
      <c r="HBP35" s="49"/>
      <c r="HBR35" s="49"/>
      <c r="HBY35" s="75"/>
      <c r="HCE35" s="49"/>
      <c r="HCF35" s="49"/>
      <c r="HCH35" s="49"/>
      <c r="HCO35" s="75"/>
      <c r="HCU35" s="49"/>
      <c r="HCV35" s="49"/>
      <c r="HCX35" s="49"/>
      <c r="HDE35" s="75"/>
      <c r="HDK35" s="49"/>
      <c r="HDL35" s="49"/>
      <c r="HDN35" s="49"/>
      <c r="HDU35" s="75"/>
      <c r="HEA35" s="49"/>
      <c r="HEB35" s="49"/>
      <c r="HED35" s="49"/>
      <c r="HEK35" s="75"/>
      <c r="HEQ35" s="49"/>
      <c r="HER35" s="49"/>
      <c r="HET35" s="49"/>
      <c r="HFA35" s="75"/>
      <c r="HFG35" s="49"/>
      <c r="HFH35" s="49"/>
      <c r="HFJ35" s="49"/>
      <c r="HFQ35" s="75"/>
      <c r="HFW35" s="49"/>
      <c r="HFX35" s="49"/>
      <c r="HFZ35" s="49"/>
      <c r="HGG35" s="75"/>
      <c r="HGM35" s="49"/>
      <c r="HGN35" s="49"/>
      <c r="HGP35" s="49"/>
      <c r="HGW35" s="75"/>
      <c r="HHC35" s="49"/>
      <c r="HHD35" s="49"/>
      <c r="HHF35" s="49"/>
      <c r="HHM35" s="75"/>
      <c r="HHS35" s="49"/>
      <c r="HHT35" s="49"/>
      <c r="HHV35" s="49"/>
      <c r="HIC35" s="75"/>
      <c r="HII35" s="49"/>
      <c r="HIJ35" s="49"/>
      <c r="HIL35" s="49"/>
      <c r="HIS35" s="75"/>
      <c r="HIY35" s="49"/>
      <c r="HIZ35" s="49"/>
      <c r="HJB35" s="49"/>
      <c r="HJI35" s="75"/>
      <c r="HJO35" s="49"/>
      <c r="HJP35" s="49"/>
      <c r="HJR35" s="49"/>
      <c r="HJY35" s="75"/>
      <c r="HKE35" s="49"/>
      <c r="HKF35" s="49"/>
      <c r="HKH35" s="49"/>
      <c r="HKO35" s="75"/>
      <c r="HKU35" s="49"/>
      <c r="HKV35" s="49"/>
      <c r="HKX35" s="49"/>
      <c r="HLE35" s="75"/>
      <c r="HLK35" s="49"/>
      <c r="HLL35" s="49"/>
      <c r="HLN35" s="49"/>
      <c r="HLU35" s="75"/>
      <c r="HMA35" s="49"/>
      <c r="HMB35" s="49"/>
      <c r="HMD35" s="49"/>
      <c r="HMK35" s="75"/>
      <c r="HMQ35" s="49"/>
      <c r="HMR35" s="49"/>
      <c r="HMT35" s="49"/>
      <c r="HNA35" s="75"/>
      <c r="HNG35" s="49"/>
      <c r="HNH35" s="49"/>
      <c r="HNJ35" s="49"/>
      <c r="HNQ35" s="75"/>
      <c r="HNW35" s="49"/>
      <c r="HNX35" s="49"/>
      <c r="HNZ35" s="49"/>
      <c r="HOG35" s="75"/>
      <c r="HOM35" s="49"/>
      <c r="HON35" s="49"/>
      <c r="HOP35" s="49"/>
      <c r="HOW35" s="75"/>
      <c r="HPC35" s="49"/>
      <c r="HPD35" s="49"/>
      <c r="HPF35" s="49"/>
      <c r="HPM35" s="75"/>
      <c r="HPS35" s="49"/>
      <c r="HPT35" s="49"/>
      <c r="HPV35" s="49"/>
      <c r="HQC35" s="75"/>
      <c r="HQI35" s="49"/>
      <c r="HQJ35" s="49"/>
      <c r="HQL35" s="49"/>
      <c r="HQS35" s="75"/>
      <c r="HQY35" s="49"/>
      <c r="HQZ35" s="49"/>
      <c r="HRB35" s="49"/>
      <c r="HRI35" s="75"/>
      <c r="HRO35" s="49"/>
      <c r="HRP35" s="49"/>
      <c r="HRR35" s="49"/>
      <c r="HRY35" s="75"/>
      <c r="HSE35" s="49"/>
      <c r="HSF35" s="49"/>
      <c r="HSH35" s="49"/>
      <c r="HSO35" s="75"/>
      <c r="HSU35" s="49"/>
      <c r="HSV35" s="49"/>
      <c r="HSX35" s="49"/>
      <c r="HTE35" s="75"/>
      <c r="HTK35" s="49"/>
      <c r="HTL35" s="49"/>
      <c r="HTN35" s="49"/>
      <c r="HTU35" s="75"/>
      <c r="HUA35" s="49"/>
      <c r="HUB35" s="49"/>
      <c r="HUD35" s="49"/>
      <c r="HUK35" s="75"/>
      <c r="HUQ35" s="49"/>
      <c r="HUR35" s="49"/>
      <c r="HUT35" s="49"/>
      <c r="HVA35" s="75"/>
      <c r="HVG35" s="49"/>
      <c r="HVH35" s="49"/>
      <c r="HVJ35" s="49"/>
      <c r="HVQ35" s="75"/>
      <c r="HVW35" s="49"/>
      <c r="HVX35" s="49"/>
      <c r="HVZ35" s="49"/>
      <c r="HWG35" s="75"/>
      <c r="HWM35" s="49"/>
      <c r="HWN35" s="49"/>
      <c r="HWP35" s="49"/>
      <c r="HWW35" s="75"/>
      <c r="HXC35" s="49"/>
      <c r="HXD35" s="49"/>
      <c r="HXF35" s="49"/>
      <c r="HXM35" s="75"/>
      <c r="HXS35" s="49"/>
      <c r="HXT35" s="49"/>
      <c r="HXV35" s="49"/>
      <c r="HYC35" s="75"/>
      <c r="HYI35" s="49"/>
      <c r="HYJ35" s="49"/>
      <c r="HYL35" s="49"/>
      <c r="HYS35" s="75"/>
      <c r="HYY35" s="49"/>
      <c r="HYZ35" s="49"/>
      <c r="HZB35" s="49"/>
      <c r="HZI35" s="75"/>
      <c r="HZO35" s="49"/>
      <c r="HZP35" s="49"/>
      <c r="HZR35" s="49"/>
      <c r="HZY35" s="75"/>
      <c r="IAE35" s="49"/>
      <c r="IAF35" s="49"/>
      <c r="IAH35" s="49"/>
      <c r="IAO35" s="75"/>
      <c r="IAU35" s="49"/>
      <c r="IAV35" s="49"/>
      <c r="IAX35" s="49"/>
      <c r="IBE35" s="75"/>
      <c r="IBK35" s="49"/>
      <c r="IBL35" s="49"/>
      <c r="IBN35" s="49"/>
      <c r="IBU35" s="75"/>
      <c r="ICA35" s="49"/>
      <c r="ICB35" s="49"/>
      <c r="ICD35" s="49"/>
      <c r="ICK35" s="75"/>
      <c r="ICQ35" s="49"/>
      <c r="ICR35" s="49"/>
      <c r="ICT35" s="49"/>
      <c r="IDA35" s="75"/>
      <c r="IDG35" s="49"/>
      <c r="IDH35" s="49"/>
      <c r="IDJ35" s="49"/>
      <c r="IDQ35" s="75"/>
      <c r="IDW35" s="49"/>
      <c r="IDX35" s="49"/>
      <c r="IDZ35" s="49"/>
      <c r="IEG35" s="75"/>
      <c r="IEM35" s="49"/>
      <c r="IEN35" s="49"/>
      <c r="IEP35" s="49"/>
      <c r="IEW35" s="75"/>
      <c r="IFC35" s="49"/>
      <c r="IFD35" s="49"/>
      <c r="IFF35" s="49"/>
      <c r="IFM35" s="75"/>
      <c r="IFS35" s="49"/>
      <c r="IFT35" s="49"/>
      <c r="IFV35" s="49"/>
      <c r="IGC35" s="75"/>
      <c r="IGI35" s="49"/>
      <c r="IGJ35" s="49"/>
      <c r="IGL35" s="49"/>
      <c r="IGS35" s="75"/>
      <c r="IGY35" s="49"/>
      <c r="IGZ35" s="49"/>
      <c r="IHB35" s="49"/>
      <c r="IHI35" s="75"/>
      <c r="IHO35" s="49"/>
      <c r="IHP35" s="49"/>
      <c r="IHR35" s="49"/>
      <c r="IHY35" s="75"/>
      <c r="IIE35" s="49"/>
      <c r="IIF35" s="49"/>
      <c r="IIH35" s="49"/>
      <c r="IIO35" s="75"/>
      <c r="IIU35" s="49"/>
      <c r="IIV35" s="49"/>
      <c r="IIX35" s="49"/>
      <c r="IJE35" s="75"/>
      <c r="IJK35" s="49"/>
      <c r="IJL35" s="49"/>
      <c r="IJN35" s="49"/>
      <c r="IJU35" s="75"/>
      <c r="IKA35" s="49"/>
      <c r="IKB35" s="49"/>
      <c r="IKD35" s="49"/>
      <c r="IKK35" s="75"/>
      <c r="IKQ35" s="49"/>
      <c r="IKR35" s="49"/>
      <c r="IKT35" s="49"/>
      <c r="ILA35" s="75"/>
      <c r="ILG35" s="49"/>
      <c r="ILH35" s="49"/>
      <c r="ILJ35" s="49"/>
      <c r="ILQ35" s="75"/>
      <c r="ILW35" s="49"/>
      <c r="ILX35" s="49"/>
      <c r="ILZ35" s="49"/>
      <c r="IMG35" s="75"/>
      <c r="IMM35" s="49"/>
      <c r="IMN35" s="49"/>
      <c r="IMP35" s="49"/>
      <c r="IMW35" s="75"/>
      <c r="INC35" s="49"/>
      <c r="IND35" s="49"/>
      <c r="INF35" s="49"/>
      <c r="INM35" s="75"/>
      <c r="INS35" s="49"/>
      <c r="INT35" s="49"/>
      <c r="INV35" s="49"/>
      <c r="IOC35" s="75"/>
      <c r="IOI35" s="49"/>
      <c r="IOJ35" s="49"/>
      <c r="IOL35" s="49"/>
      <c r="IOS35" s="75"/>
      <c r="IOY35" s="49"/>
      <c r="IOZ35" s="49"/>
      <c r="IPB35" s="49"/>
      <c r="IPI35" s="75"/>
      <c r="IPO35" s="49"/>
      <c r="IPP35" s="49"/>
      <c r="IPR35" s="49"/>
      <c r="IPY35" s="75"/>
      <c r="IQE35" s="49"/>
      <c r="IQF35" s="49"/>
      <c r="IQH35" s="49"/>
      <c r="IQO35" s="75"/>
      <c r="IQU35" s="49"/>
      <c r="IQV35" s="49"/>
      <c r="IQX35" s="49"/>
      <c r="IRE35" s="75"/>
      <c r="IRK35" s="49"/>
      <c r="IRL35" s="49"/>
      <c r="IRN35" s="49"/>
      <c r="IRU35" s="75"/>
      <c r="ISA35" s="49"/>
      <c r="ISB35" s="49"/>
      <c r="ISD35" s="49"/>
      <c r="ISK35" s="75"/>
      <c r="ISQ35" s="49"/>
      <c r="ISR35" s="49"/>
      <c r="IST35" s="49"/>
      <c r="ITA35" s="75"/>
      <c r="ITG35" s="49"/>
      <c r="ITH35" s="49"/>
      <c r="ITJ35" s="49"/>
      <c r="ITQ35" s="75"/>
      <c r="ITW35" s="49"/>
      <c r="ITX35" s="49"/>
      <c r="ITZ35" s="49"/>
      <c r="IUG35" s="75"/>
      <c r="IUM35" s="49"/>
      <c r="IUN35" s="49"/>
      <c r="IUP35" s="49"/>
      <c r="IUW35" s="75"/>
      <c r="IVC35" s="49"/>
      <c r="IVD35" s="49"/>
      <c r="IVF35" s="49"/>
      <c r="IVM35" s="75"/>
      <c r="IVS35" s="49"/>
      <c r="IVT35" s="49"/>
      <c r="IVV35" s="49"/>
      <c r="IWC35" s="75"/>
      <c r="IWI35" s="49"/>
      <c r="IWJ35" s="49"/>
      <c r="IWL35" s="49"/>
      <c r="IWS35" s="75"/>
      <c r="IWY35" s="49"/>
      <c r="IWZ35" s="49"/>
      <c r="IXB35" s="49"/>
      <c r="IXI35" s="75"/>
      <c r="IXO35" s="49"/>
      <c r="IXP35" s="49"/>
      <c r="IXR35" s="49"/>
      <c r="IXY35" s="75"/>
      <c r="IYE35" s="49"/>
      <c r="IYF35" s="49"/>
      <c r="IYH35" s="49"/>
      <c r="IYO35" s="75"/>
      <c r="IYU35" s="49"/>
      <c r="IYV35" s="49"/>
      <c r="IYX35" s="49"/>
      <c r="IZE35" s="75"/>
      <c r="IZK35" s="49"/>
      <c r="IZL35" s="49"/>
      <c r="IZN35" s="49"/>
      <c r="IZU35" s="75"/>
      <c r="JAA35" s="49"/>
      <c r="JAB35" s="49"/>
      <c r="JAD35" s="49"/>
      <c r="JAK35" s="75"/>
      <c r="JAQ35" s="49"/>
      <c r="JAR35" s="49"/>
      <c r="JAT35" s="49"/>
      <c r="JBA35" s="75"/>
      <c r="JBG35" s="49"/>
      <c r="JBH35" s="49"/>
      <c r="JBJ35" s="49"/>
      <c r="JBQ35" s="75"/>
      <c r="JBW35" s="49"/>
      <c r="JBX35" s="49"/>
      <c r="JBZ35" s="49"/>
      <c r="JCG35" s="75"/>
      <c r="JCM35" s="49"/>
      <c r="JCN35" s="49"/>
      <c r="JCP35" s="49"/>
      <c r="JCW35" s="75"/>
      <c r="JDC35" s="49"/>
      <c r="JDD35" s="49"/>
      <c r="JDF35" s="49"/>
      <c r="JDM35" s="75"/>
      <c r="JDS35" s="49"/>
      <c r="JDT35" s="49"/>
      <c r="JDV35" s="49"/>
      <c r="JEC35" s="75"/>
      <c r="JEI35" s="49"/>
      <c r="JEJ35" s="49"/>
      <c r="JEL35" s="49"/>
      <c r="JES35" s="75"/>
      <c r="JEY35" s="49"/>
      <c r="JEZ35" s="49"/>
      <c r="JFB35" s="49"/>
      <c r="JFI35" s="75"/>
      <c r="JFO35" s="49"/>
      <c r="JFP35" s="49"/>
      <c r="JFR35" s="49"/>
      <c r="JFY35" s="75"/>
      <c r="JGE35" s="49"/>
      <c r="JGF35" s="49"/>
      <c r="JGH35" s="49"/>
      <c r="JGO35" s="75"/>
      <c r="JGU35" s="49"/>
      <c r="JGV35" s="49"/>
      <c r="JGX35" s="49"/>
      <c r="JHE35" s="75"/>
      <c r="JHK35" s="49"/>
      <c r="JHL35" s="49"/>
      <c r="JHN35" s="49"/>
      <c r="JHU35" s="75"/>
      <c r="JIA35" s="49"/>
      <c r="JIB35" s="49"/>
      <c r="JID35" s="49"/>
      <c r="JIK35" s="75"/>
      <c r="JIQ35" s="49"/>
      <c r="JIR35" s="49"/>
      <c r="JIT35" s="49"/>
      <c r="JJA35" s="75"/>
      <c r="JJG35" s="49"/>
      <c r="JJH35" s="49"/>
      <c r="JJJ35" s="49"/>
      <c r="JJQ35" s="75"/>
      <c r="JJW35" s="49"/>
      <c r="JJX35" s="49"/>
      <c r="JJZ35" s="49"/>
      <c r="JKG35" s="75"/>
      <c r="JKM35" s="49"/>
      <c r="JKN35" s="49"/>
      <c r="JKP35" s="49"/>
      <c r="JKW35" s="75"/>
      <c r="JLC35" s="49"/>
      <c r="JLD35" s="49"/>
      <c r="JLF35" s="49"/>
      <c r="JLM35" s="75"/>
      <c r="JLS35" s="49"/>
      <c r="JLT35" s="49"/>
      <c r="JLV35" s="49"/>
      <c r="JMC35" s="75"/>
      <c r="JMI35" s="49"/>
      <c r="JMJ35" s="49"/>
      <c r="JML35" s="49"/>
      <c r="JMS35" s="75"/>
      <c r="JMY35" s="49"/>
      <c r="JMZ35" s="49"/>
      <c r="JNB35" s="49"/>
      <c r="JNI35" s="75"/>
      <c r="JNO35" s="49"/>
      <c r="JNP35" s="49"/>
      <c r="JNR35" s="49"/>
      <c r="JNY35" s="75"/>
      <c r="JOE35" s="49"/>
      <c r="JOF35" s="49"/>
      <c r="JOH35" s="49"/>
      <c r="JOO35" s="75"/>
      <c r="JOU35" s="49"/>
      <c r="JOV35" s="49"/>
      <c r="JOX35" s="49"/>
      <c r="JPE35" s="75"/>
      <c r="JPK35" s="49"/>
      <c r="JPL35" s="49"/>
      <c r="JPN35" s="49"/>
      <c r="JPU35" s="75"/>
      <c r="JQA35" s="49"/>
      <c r="JQB35" s="49"/>
      <c r="JQD35" s="49"/>
      <c r="JQK35" s="75"/>
      <c r="JQQ35" s="49"/>
      <c r="JQR35" s="49"/>
      <c r="JQT35" s="49"/>
      <c r="JRA35" s="75"/>
      <c r="JRG35" s="49"/>
      <c r="JRH35" s="49"/>
      <c r="JRJ35" s="49"/>
      <c r="JRQ35" s="75"/>
      <c r="JRW35" s="49"/>
      <c r="JRX35" s="49"/>
      <c r="JRZ35" s="49"/>
      <c r="JSG35" s="75"/>
      <c r="JSM35" s="49"/>
      <c r="JSN35" s="49"/>
      <c r="JSP35" s="49"/>
      <c r="JSW35" s="75"/>
      <c r="JTC35" s="49"/>
      <c r="JTD35" s="49"/>
      <c r="JTF35" s="49"/>
      <c r="JTM35" s="75"/>
      <c r="JTS35" s="49"/>
      <c r="JTT35" s="49"/>
      <c r="JTV35" s="49"/>
      <c r="JUC35" s="75"/>
      <c r="JUI35" s="49"/>
      <c r="JUJ35" s="49"/>
      <c r="JUL35" s="49"/>
      <c r="JUS35" s="75"/>
      <c r="JUY35" s="49"/>
      <c r="JUZ35" s="49"/>
      <c r="JVB35" s="49"/>
      <c r="JVI35" s="75"/>
      <c r="JVO35" s="49"/>
      <c r="JVP35" s="49"/>
      <c r="JVR35" s="49"/>
      <c r="JVY35" s="75"/>
      <c r="JWE35" s="49"/>
      <c r="JWF35" s="49"/>
      <c r="JWH35" s="49"/>
      <c r="JWO35" s="75"/>
      <c r="JWU35" s="49"/>
      <c r="JWV35" s="49"/>
      <c r="JWX35" s="49"/>
      <c r="JXE35" s="75"/>
      <c r="JXK35" s="49"/>
      <c r="JXL35" s="49"/>
      <c r="JXN35" s="49"/>
      <c r="JXU35" s="75"/>
      <c r="JYA35" s="49"/>
      <c r="JYB35" s="49"/>
      <c r="JYD35" s="49"/>
      <c r="JYK35" s="75"/>
      <c r="JYQ35" s="49"/>
      <c r="JYR35" s="49"/>
      <c r="JYT35" s="49"/>
      <c r="JZA35" s="75"/>
      <c r="JZG35" s="49"/>
      <c r="JZH35" s="49"/>
      <c r="JZJ35" s="49"/>
      <c r="JZQ35" s="75"/>
      <c r="JZW35" s="49"/>
      <c r="JZX35" s="49"/>
      <c r="JZZ35" s="49"/>
      <c r="KAG35" s="75"/>
      <c r="KAM35" s="49"/>
      <c r="KAN35" s="49"/>
      <c r="KAP35" s="49"/>
      <c r="KAW35" s="75"/>
      <c r="KBC35" s="49"/>
      <c r="KBD35" s="49"/>
      <c r="KBF35" s="49"/>
      <c r="KBM35" s="75"/>
      <c r="KBS35" s="49"/>
      <c r="KBT35" s="49"/>
      <c r="KBV35" s="49"/>
      <c r="KCC35" s="75"/>
      <c r="KCI35" s="49"/>
      <c r="KCJ35" s="49"/>
      <c r="KCL35" s="49"/>
      <c r="KCS35" s="75"/>
      <c r="KCY35" s="49"/>
      <c r="KCZ35" s="49"/>
      <c r="KDB35" s="49"/>
      <c r="KDI35" s="75"/>
      <c r="KDO35" s="49"/>
      <c r="KDP35" s="49"/>
      <c r="KDR35" s="49"/>
      <c r="KDY35" s="75"/>
      <c r="KEE35" s="49"/>
      <c r="KEF35" s="49"/>
      <c r="KEH35" s="49"/>
      <c r="KEO35" s="75"/>
      <c r="KEU35" s="49"/>
      <c r="KEV35" s="49"/>
      <c r="KEX35" s="49"/>
      <c r="KFE35" s="75"/>
      <c r="KFK35" s="49"/>
      <c r="KFL35" s="49"/>
      <c r="KFN35" s="49"/>
      <c r="KFU35" s="75"/>
      <c r="KGA35" s="49"/>
      <c r="KGB35" s="49"/>
      <c r="KGD35" s="49"/>
      <c r="KGK35" s="75"/>
      <c r="KGQ35" s="49"/>
      <c r="KGR35" s="49"/>
      <c r="KGT35" s="49"/>
      <c r="KHA35" s="75"/>
      <c r="KHG35" s="49"/>
      <c r="KHH35" s="49"/>
      <c r="KHJ35" s="49"/>
      <c r="KHQ35" s="75"/>
      <c r="KHW35" s="49"/>
      <c r="KHX35" s="49"/>
      <c r="KHZ35" s="49"/>
      <c r="KIG35" s="75"/>
      <c r="KIM35" s="49"/>
      <c r="KIN35" s="49"/>
      <c r="KIP35" s="49"/>
      <c r="KIW35" s="75"/>
      <c r="KJC35" s="49"/>
      <c r="KJD35" s="49"/>
      <c r="KJF35" s="49"/>
      <c r="KJM35" s="75"/>
      <c r="KJS35" s="49"/>
      <c r="KJT35" s="49"/>
      <c r="KJV35" s="49"/>
      <c r="KKC35" s="75"/>
      <c r="KKI35" s="49"/>
      <c r="KKJ35" s="49"/>
      <c r="KKL35" s="49"/>
      <c r="KKS35" s="75"/>
      <c r="KKY35" s="49"/>
      <c r="KKZ35" s="49"/>
      <c r="KLB35" s="49"/>
      <c r="KLI35" s="75"/>
      <c r="KLO35" s="49"/>
      <c r="KLP35" s="49"/>
      <c r="KLR35" s="49"/>
      <c r="KLY35" s="75"/>
      <c r="KME35" s="49"/>
      <c r="KMF35" s="49"/>
      <c r="KMH35" s="49"/>
      <c r="KMO35" s="75"/>
      <c r="KMU35" s="49"/>
      <c r="KMV35" s="49"/>
      <c r="KMX35" s="49"/>
      <c r="KNE35" s="75"/>
      <c r="KNK35" s="49"/>
      <c r="KNL35" s="49"/>
      <c r="KNN35" s="49"/>
      <c r="KNU35" s="75"/>
      <c r="KOA35" s="49"/>
      <c r="KOB35" s="49"/>
      <c r="KOD35" s="49"/>
      <c r="KOK35" s="75"/>
      <c r="KOQ35" s="49"/>
      <c r="KOR35" s="49"/>
      <c r="KOT35" s="49"/>
      <c r="KPA35" s="75"/>
      <c r="KPG35" s="49"/>
      <c r="KPH35" s="49"/>
      <c r="KPJ35" s="49"/>
      <c r="KPQ35" s="75"/>
      <c r="KPW35" s="49"/>
      <c r="KPX35" s="49"/>
      <c r="KPZ35" s="49"/>
      <c r="KQG35" s="75"/>
      <c r="KQM35" s="49"/>
      <c r="KQN35" s="49"/>
      <c r="KQP35" s="49"/>
      <c r="KQW35" s="75"/>
      <c r="KRC35" s="49"/>
      <c r="KRD35" s="49"/>
      <c r="KRF35" s="49"/>
      <c r="KRM35" s="75"/>
      <c r="KRS35" s="49"/>
      <c r="KRT35" s="49"/>
      <c r="KRV35" s="49"/>
      <c r="KSC35" s="75"/>
      <c r="KSI35" s="49"/>
      <c r="KSJ35" s="49"/>
      <c r="KSL35" s="49"/>
      <c r="KSS35" s="75"/>
      <c r="KSY35" s="49"/>
      <c r="KSZ35" s="49"/>
      <c r="KTB35" s="49"/>
      <c r="KTI35" s="75"/>
      <c r="KTO35" s="49"/>
      <c r="KTP35" s="49"/>
      <c r="KTR35" s="49"/>
      <c r="KTY35" s="75"/>
      <c r="KUE35" s="49"/>
      <c r="KUF35" s="49"/>
      <c r="KUH35" s="49"/>
      <c r="KUO35" s="75"/>
      <c r="KUU35" s="49"/>
      <c r="KUV35" s="49"/>
      <c r="KUX35" s="49"/>
      <c r="KVE35" s="75"/>
      <c r="KVK35" s="49"/>
      <c r="KVL35" s="49"/>
      <c r="KVN35" s="49"/>
      <c r="KVU35" s="75"/>
      <c r="KWA35" s="49"/>
      <c r="KWB35" s="49"/>
      <c r="KWD35" s="49"/>
      <c r="KWK35" s="75"/>
      <c r="KWQ35" s="49"/>
      <c r="KWR35" s="49"/>
      <c r="KWT35" s="49"/>
      <c r="KXA35" s="75"/>
      <c r="KXG35" s="49"/>
      <c r="KXH35" s="49"/>
      <c r="KXJ35" s="49"/>
      <c r="KXQ35" s="75"/>
      <c r="KXW35" s="49"/>
      <c r="KXX35" s="49"/>
      <c r="KXZ35" s="49"/>
      <c r="KYG35" s="75"/>
      <c r="KYM35" s="49"/>
      <c r="KYN35" s="49"/>
      <c r="KYP35" s="49"/>
      <c r="KYW35" s="75"/>
      <c r="KZC35" s="49"/>
      <c r="KZD35" s="49"/>
      <c r="KZF35" s="49"/>
      <c r="KZM35" s="75"/>
      <c r="KZS35" s="49"/>
      <c r="KZT35" s="49"/>
      <c r="KZV35" s="49"/>
      <c r="LAC35" s="75"/>
      <c r="LAI35" s="49"/>
      <c r="LAJ35" s="49"/>
      <c r="LAL35" s="49"/>
      <c r="LAS35" s="75"/>
      <c r="LAY35" s="49"/>
      <c r="LAZ35" s="49"/>
      <c r="LBB35" s="49"/>
      <c r="LBI35" s="75"/>
      <c r="LBO35" s="49"/>
      <c r="LBP35" s="49"/>
      <c r="LBR35" s="49"/>
      <c r="LBY35" s="75"/>
      <c r="LCE35" s="49"/>
      <c r="LCF35" s="49"/>
      <c r="LCH35" s="49"/>
      <c r="LCO35" s="75"/>
      <c r="LCU35" s="49"/>
      <c r="LCV35" s="49"/>
      <c r="LCX35" s="49"/>
      <c r="LDE35" s="75"/>
      <c r="LDK35" s="49"/>
      <c r="LDL35" s="49"/>
      <c r="LDN35" s="49"/>
      <c r="LDU35" s="75"/>
      <c r="LEA35" s="49"/>
      <c r="LEB35" s="49"/>
      <c r="LED35" s="49"/>
      <c r="LEK35" s="75"/>
      <c r="LEQ35" s="49"/>
      <c r="LER35" s="49"/>
      <c r="LET35" s="49"/>
      <c r="LFA35" s="75"/>
      <c r="LFG35" s="49"/>
      <c r="LFH35" s="49"/>
      <c r="LFJ35" s="49"/>
      <c r="LFQ35" s="75"/>
      <c r="LFW35" s="49"/>
      <c r="LFX35" s="49"/>
      <c r="LFZ35" s="49"/>
      <c r="LGG35" s="75"/>
      <c r="LGM35" s="49"/>
      <c r="LGN35" s="49"/>
      <c r="LGP35" s="49"/>
      <c r="LGW35" s="75"/>
      <c r="LHC35" s="49"/>
      <c r="LHD35" s="49"/>
      <c r="LHF35" s="49"/>
      <c r="LHM35" s="75"/>
      <c r="LHS35" s="49"/>
      <c r="LHT35" s="49"/>
      <c r="LHV35" s="49"/>
      <c r="LIC35" s="75"/>
      <c r="LII35" s="49"/>
      <c r="LIJ35" s="49"/>
      <c r="LIL35" s="49"/>
      <c r="LIS35" s="75"/>
      <c r="LIY35" s="49"/>
      <c r="LIZ35" s="49"/>
      <c r="LJB35" s="49"/>
      <c r="LJI35" s="75"/>
      <c r="LJO35" s="49"/>
      <c r="LJP35" s="49"/>
      <c r="LJR35" s="49"/>
      <c r="LJY35" s="75"/>
      <c r="LKE35" s="49"/>
      <c r="LKF35" s="49"/>
      <c r="LKH35" s="49"/>
      <c r="LKO35" s="75"/>
      <c r="LKU35" s="49"/>
      <c r="LKV35" s="49"/>
      <c r="LKX35" s="49"/>
      <c r="LLE35" s="75"/>
      <c r="LLK35" s="49"/>
      <c r="LLL35" s="49"/>
      <c r="LLN35" s="49"/>
      <c r="LLU35" s="75"/>
      <c r="LMA35" s="49"/>
      <c r="LMB35" s="49"/>
      <c r="LMD35" s="49"/>
      <c r="LMK35" s="75"/>
      <c r="LMQ35" s="49"/>
      <c r="LMR35" s="49"/>
      <c r="LMT35" s="49"/>
      <c r="LNA35" s="75"/>
      <c r="LNG35" s="49"/>
      <c r="LNH35" s="49"/>
      <c r="LNJ35" s="49"/>
      <c r="LNQ35" s="75"/>
      <c r="LNW35" s="49"/>
      <c r="LNX35" s="49"/>
      <c r="LNZ35" s="49"/>
      <c r="LOG35" s="75"/>
      <c r="LOM35" s="49"/>
      <c r="LON35" s="49"/>
      <c r="LOP35" s="49"/>
      <c r="LOW35" s="75"/>
      <c r="LPC35" s="49"/>
      <c r="LPD35" s="49"/>
      <c r="LPF35" s="49"/>
      <c r="LPM35" s="75"/>
      <c r="LPS35" s="49"/>
      <c r="LPT35" s="49"/>
      <c r="LPV35" s="49"/>
      <c r="LQC35" s="75"/>
      <c r="LQI35" s="49"/>
      <c r="LQJ35" s="49"/>
      <c r="LQL35" s="49"/>
      <c r="LQS35" s="75"/>
      <c r="LQY35" s="49"/>
      <c r="LQZ35" s="49"/>
      <c r="LRB35" s="49"/>
      <c r="LRI35" s="75"/>
      <c r="LRO35" s="49"/>
      <c r="LRP35" s="49"/>
      <c r="LRR35" s="49"/>
      <c r="LRY35" s="75"/>
      <c r="LSE35" s="49"/>
      <c r="LSF35" s="49"/>
      <c r="LSH35" s="49"/>
      <c r="LSO35" s="75"/>
      <c r="LSU35" s="49"/>
      <c r="LSV35" s="49"/>
      <c r="LSX35" s="49"/>
      <c r="LTE35" s="75"/>
      <c r="LTK35" s="49"/>
      <c r="LTL35" s="49"/>
      <c r="LTN35" s="49"/>
      <c r="LTU35" s="75"/>
      <c r="LUA35" s="49"/>
      <c r="LUB35" s="49"/>
      <c r="LUD35" s="49"/>
      <c r="LUK35" s="75"/>
      <c r="LUQ35" s="49"/>
      <c r="LUR35" s="49"/>
      <c r="LUT35" s="49"/>
      <c r="LVA35" s="75"/>
      <c r="LVG35" s="49"/>
      <c r="LVH35" s="49"/>
      <c r="LVJ35" s="49"/>
      <c r="LVQ35" s="75"/>
      <c r="LVW35" s="49"/>
      <c r="LVX35" s="49"/>
      <c r="LVZ35" s="49"/>
      <c r="LWG35" s="75"/>
      <c r="LWM35" s="49"/>
      <c r="LWN35" s="49"/>
      <c r="LWP35" s="49"/>
      <c r="LWW35" s="75"/>
      <c r="LXC35" s="49"/>
      <c r="LXD35" s="49"/>
      <c r="LXF35" s="49"/>
      <c r="LXM35" s="75"/>
      <c r="LXS35" s="49"/>
      <c r="LXT35" s="49"/>
      <c r="LXV35" s="49"/>
      <c r="LYC35" s="75"/>
      <c r="LYI35" s="49"/>
      <c r="LYJ35" s="49"/>
      <c r="LYL35" s="49"/>
      <c r="LYS35" s="75"/>
      <c r="LYY35" s="49"/>
      <c r="LYZ35" s="49"/>
      <c r="LZB35" s="49"/>
      <c r="LZI35" s="75"/>
      <c r="LZO35" s="49"/>
      <c r="LZP35" s="49"/>
      <c r="LZR35" s="49"/>
      <c r="LZY35" s="75"/>
      <c r="MAE35" s="49"/>
      <c r="MAF35" s="49"/>
      <c r="MAH35" s="49"/>
      <c r="MAO35" s="75"/>
      <c r="MAU35" s="49"/>
      <c r="MAV35" s="49"/>
      <c r="MAX35" s="49"/>
      <c r="MBE35" s="75"/>
      <c r="MBK35" s="49"/>
      <c r="MBL35" s="49"/>
      <c r="MBN35" s="49"/>
      <c r="MBU35" s="75"/>
      <c r="MCA35" s="49"/>
      <c r="MCB35" s="49"/>
      <c r="MCD35" s="49"/>
      <c r="MCK35" s="75"/>
      <c r="MCQ35" s="49"/>
      <c r="MCR35" s="49"/>
      <c r="MCT35" s="49"/>
      <c r="MDA35" s="75"/>
      <c r="MDG35" s="49"/>
      <c r="MDH35" s="49"/>
      <c r="MDJ35" s="49"/>
      <c r="MDQ35" s="75"/>
      <c r="MDW35" s="49"/>
      <c r="MDX35" s="49"/>
      <c r="MDZ35" s="49"/>
      <c r="MEG35" s="75"/>
      <c r="MEM35" s="49"/>
      <c r="MEN35" s="49"/>
      <c r="MEP35" s="49"/>
      <c r="MEW35" s="75"/>
      <c r="MFC35" s="49"/>
      <c r="MFD35" s="49"/>
      <c r="MFF35" s="49"/>
      <c r="MFM35" s="75"/>
      <c r="MFS35" s="49"/>
      <c r="MFT35" s="49"/>
      <c r="MFV35" s="49"/>
      <c r="MGC35" s="75"/>
      <c r="MGI35" s="49"/>
      <c r="MGJ35" s="49"/>
      <c r="MGL35" s="49"/>
      <c r="MGS35" s="75"/>
      <c r="MGY35" s="49"/>
      <c r="MGZ35" s="49"/>
      <c r="MHB35" s="49"/>
      <c r="MHI35" s="75"/>
      <c r="MHO35" s="49"/>
      <c r="MHP35" s="49"/>
      <c r="MHR35" s="49"/>
      <c r="MHY35" s="75"/>
      <c r="MIE35" s="49"/>
      <c r="MIF35" s="49"/>
      <c r="MIH35" s="49"/>
      <c r="MIO35" s="75"/>
      <c r="MIU35" s="49"/>
      <c r="MIV35" s="49"/>
      <c r="MIX35" s="49"/>
      <c r="MJE35" s="75"/>
      <c r="MJK35" s="49"/>
      <c r="MJL35" s="49"/>
      <c r="MJN35" s="49"/>
      <c r="MJU35" s="75"/>
      <c r="MKA35" s="49"/>
      <c r="MKB35" s="49"/>
      <c r="MKD35" s="49"/>
      <c r="MKK35" s="75"/>
      <c r="MKQ35" s="49"/>
      <c r="MKR35" s="49"/>
      <c r="MKT35" s="49"/>
      <c r="MLA35" s="75"/>
      <c r="MLG35" s="49"/>
      <c r="MLH35" s="49"/>
      <c r="MLJ35" s="49"/>
      <c r="MLQ35" s="75"/>
      <c r="MLW35" s="49"/>
      <c r="MLX35" s="49"/>
      <c r="MLZ35" s="49"/>
      <c r="MMG35" s="75"/>
      <c r="MMM35" s="49"/>
      <c r="MMN35" s="49"/>
      <c r="MMP35" s="49"/>
      <c r="MMW35" s="75"/>
      <c r="MNC35" s="49"/>
      <c r="MND35" s="49"/>
      <c r="MNF35" s="49"/>
      <c r="MNM35" s="75"/>
      <c r="MNS35" s="49"/>
      <c r="MNT35" s="49"/>
      <c r="MNV35" s="49"/>
      <c r="MOC35" s="75"/>
      <c r="MOI35" s="49"/>
      <c r="MOJ35" s="49"/>
      <c r="MOL35" s="49"/>
      <c r="MOS35" s="75"/>
      <c r="MOY35" s="49"/>
      <c r="MOZ35" s="49"/>
      <c r="MPB35" s="49"/>
      <c r="MPI35" s="75"/>
      <c r="MPO35" s="49"/>
      <c r="MPP35" s="49"/>
      <c r="MPR35" s="49"/>
      <c r="MPY35" s="75"/>
      <c r="MQE35" s="49"/>
      <c r="MQF35" s="49"/>
      <c r="MQH35" s="49"/>
      <c r="MQO35" s="75"/>
      <c r="MQU35" s="49"/>
      <c r="MQV35" s="49"/>
      <c r="MQX35" s="49"/>
      <c r="MRE35" s="75"/>
      <c r="MRK35" s="49"/>
      <c r="MRL35" s="49"/>
      <c r="MRN35" s="49"/>
      <c r="MRU35" s="75"/>
      <c r="MSA35" s="49"/>
      <c r="MSB35" s="49"/>
      <c r="MSD35" s="49"/>
      <c r="MSK35" s="75"/>
      <c r="MSQ35" s="49"/>
      <c r="MSR35" s="49"/>
      <c r="MST35" s="49"/>
      <c r="MTA35" s="75"/>
      <c r="MTG35" s="49"/>
      <c r="MTH35" s="49"/>
      <c r="MTJ35" s="49"/>
      <c r="MTQ35" s="75"/>
      <c r="MTW35" s="49"/>
      <c r="MTX35" s="49"/>
      <c r="MTZ35" s="49"/>
      <c r="MUG35" s="75"/>
      <c r="MUM35" s="49"/>
      <c r="MUN35" s="49"/>
      <c r="MUP35" s="49"/>
      <c r="MUW35" s="75"/>
      <c r="MVC35" s="49"/>
      <c r="MVD35" s="49"/>
      <c r="MVF35" s="49"/>
      <c r="MVM35" s="75"/>
      <c r="MVS35" s="49"/>
      <c r="MVT35" s="49"/>
      <c r="MVV35" s="49"/>
      <c r="MWC35" s="75"/>
      <c r="MWI35" s="49"/>
      <c r="MWJ35" s="49"/>
      <c r="MWL35" s="49"/>
      <c r="MWS35" s="75"/>
      <c r="MWY35" s="49"/>
      <c r="MWZ35" s="49"/>
      <c r="MXB35" s="49"/>
      <c r="MXI35" s="75"/>
      <c r="MXO35" s="49"/>
      <c r="MXP35" s="49"/>
      <c r="MXR35" s="49"/>
      <c r="MXY35" s="75"/>
      <c r="MYE35" s="49"/>
      <c r="MYF35" s="49"/>
      <c r="MYH35" s="49"/>
      <c r="MYO35" s="75"/>
      <c r="MYU35" s="49"/>
      <c r="MYV35" s="49"/>
      <c r="MYX35" s="49"/>
      <c r="MZE35" s="75"/>
      <c r="MZK35" s="49"/>
      <c r="MZL35" s="49"/>
      <c r="MZN35" s="49"/>
      <c r="MZU35" s="75"/>
      <c r="NAA35" s="49"/>
      <c r="NAB35" s="49"/>
      <c r="NAD35" s="49"/>
      <c r="NAK35" s="75"/>
      <c r="NAQ35" s="49"/>
      <c r="NAR35" s="49"/>
      <c r="NAT35" s="49"/>
      <c r="NBA35" s="75"/>
      <c r="NBG35" s="49"/>
      <c r="NBH35" s="49"/>
      <c r="NBJ35" s="49"/>
      <c r="NBQ35" s="75"/>
      <c r="NBW35" s="49"/>
      <c r="NBX35" s="49"/>
      <c r="NBZ35" s="49"/>
      <c r="NCG35" s="75"/>
      <c r="NCM35" s="49"/>
      <c r="NCN35" s="49"/>
      <c r="NCP35" s="49"/>
      <c r="NCW35" s="75"/>
      <c r="NDC35" s="49"/>
      <c r="NDD35" s="49"/>
      <c r="NDF35" s="49"/>
      <c r="NDM35" s="75"/>
      <c r="NDS35" s="49"/>
      <c r="NDT35" s="49"/>
      <c r="NDV35" s="49"/>
      <c r="NEC35" s="75"/>
      <c r="NEI35" s="49"/>
      <c r="NEJ35" s="49"/>
      <c r="NEL35" s="49"/>
      <c r="NES35" s="75"/>
      <c r="NEY35" s="49"/>
      <c r="NEZ35" s="49"/>
      <c r="NFB35" s="49"/>
      <c r="NFI35" s="75"/>
      <c r="NFO35" s="49"/>
      <c r="NFP35" s="49"/>
      <c r="NFR35" s="49"/>
      <c r="NFY35" s="75"/>
      <c r="NGE35" s="49"/>
      <c r="NGF35" s="49"/>
      <c r="NGH35" s="49"/>
      <c r="NGO35" s="75"/>
      <c r="NGU35" s="49"/>
      <c r="NGV35" s="49"/>
      <c r="NGX35" s="49"/>
      <c r="NHE35" s="75"/>
      <c r="NHK35" s="49"/>
      <c r="NHL35" s="49"/>
      <c r="NHN35" s="49"/>
      <c r="NHU35" s="75"/>
      <c r="NIA35" s="49"/>
      <c r="NIB35" s="49"/>
      <c r="NID35" s="49"/>
      <c r="NIK35" s="75"/>
      <c r="NIQ35" s="49"/>
      <c r="NIR35" s="49"/>
      <c r="NIT35" s="49"/>
      <c r="NJA35" s="75"/>
      <c r="NJG35" s="49"/>
      <c r="NJH35" s="49"/>
      <c r="NJJ35" s="49"/>
      <c r="NJQ35" s="75"/>
      <c r="NJW35" s="49"/>
      <c r="NJX35" s="49"/>
      <c r="NJZ35" s="49"/>
      <c r="NKG35" s="75"/>
      <c r="NKM35" s="49"/>
      <c r="NKN35" s="49"/>
      <c r="NKP35" s="49"/>
      <c r="NKW35" s="75"/>
      <c r="NLC35" s="49"/>
      <c r="NLD35" s="49"/>
      <c r="NLF35" s="49"/>
      <c r="NLM35" s="75"/>
      <c r="NLS35" s="49"/>
      <c r="NLT35" s="49"/>
      <c r="NLV35" s="49"/>
      <c r="NMC35" s="75"/>
      <c r="NMI35" s="49"/>
      <c r="NMJ35" s="49"/>
      <c r="NML35" s="49"/>
      <c r="NMS35" s="75"/>
      <c r="NMY35" s="49"/>
      <c r="NMZ35" s="49"/>
      <c r="NNB35" s="49"/>
      <c r="NNI35" s="75"/>
      <c r="NNO35" s="49"/>
      <c r="NNP35" s="49"/>
      <c r="NNR35" s="49"/>
      <c r="NNY35" s="75"/>
      <c r="NOE35" s="49"/>
      <c r="NOF35" s="49"/>
      <c r="NOH35" s="49"/>
      <c r="NOO35" s="75"/>
      <c r="NOU35" s="49"/>
      <c r="NOV35" s="49"/>
      <c r="NOX35" s="49"/>
      <c r="NPE35" s="75"/>
      <c r="NPK35" s="49"/>
      <c r="NPL35" s="49"/>
      <c r="NPN35" s="49"/>
      <c r="NPU35" s="75"/>
      <c r="NQA35" s="49"/>
      <c r="NQB35" s="49"/>
      <c r="NQD35" s="49"/>
      <c r="NQK35" s="75"/>
      <c r="NQQ35" s="49"/>
      <c r="NQR35" s="49"/>
      <c r="NQT35" s="49"/>
      <c r="NRA35" s="75"/>
      <c r="NRG35" s="49"/>
      <c r="NRH35" s="49"/>
      <c r="NRJ35" s="49"/>
      <c r="NRQ35" s="75"/>
      <c r="NRW35" s="49"/>
      <c r="NRX35" s="49"/>
      <c r="NRZ35" s="49"/>
      <c r="NSG35" s="75"/>
      <c r="NSM35" s="49"/>
      <c r="NSN35" s="49"/>
      <c r="NSP35" s="49"/>
      <c r="NSW35" s="75"/>
      <c r="NTC35" s="49"/>
      <c r="NTD35" s="49"/>
      <c r="NTF35" s="49"/>
      <c r="NTM35" s="75"/>
      <c r="NTS35" s="49"/>
      <c r="NTT35" s="49"/>
      <c r="NTV35" s="49"/>
      <c r="NUC35" s="75"/>
      <c r="NUI35" s="49"/>
      <c r="NUJ35" s="49"/>
      <c r="NUL35" s="49"/>
      <c r="NUS35" s="75"/>
      <c r="NUY35" s="49"/>
      <c r="NUZ35" s="49"/>
      <c r="NVB35" s="49"/>
      <c r="NVI35" s="75"/>
      <c r="NVO35" s="49"/>
      <c r="NVP35" s="49"/>
      <c r="NVR35" s="49"/>
      <c r="NVY35" s="75"/>
      <c r="NWE35" s="49"/>
      <c r="NWF35" s="49"/>
      <c r="NWH35" s="49"/>
      <c r="NWO35" s="75"/>
      <c r="NWU35" s="49"/>
      <c r="NWV35" s="49"/>
      <c r="NWX35" s="49"/>
      <c r="NXE35" s="75"/>
      <c r="NXK35" s="49"/>
      <c r="NXL35" s="49"/>
      <c r="NXN35" s="49"/>
      <c r="NXU35" s="75"/>
      <c r="NYA35" s="49"/>
      <c r="NYB35" s="49"/>
      <c r="NYD35" s="49"/>
      <c r="NYK35" s="75"/>
      <c r="NYQ35" s="49"/>
      <c r="NYR35" s="49"/>
      <c r="NYT35" s="49"/>
      <c r="NZA35" s="75"/>
      <c r="NZG35" s="49"/>
      <c r="NZH35" s="49"/>
      <c r="NZJ35" s="49"/>
      <c r="NZQ35" s="75"/>
      <c r="NZW35" s="49"/>
      <c r="NZX35" s="49"/>
      <c r="NZZ35" s="49"/>
      <c r="OAG35" s="75"/>
      <c r="OAM35" s="49"/>
      <c r="OAN35" s="49"/>
      <c r="OAP35" s="49"/>
      <c r="OAW35" s="75"/>
      <c r="OBC35" s="49"/>
      <c r="OBD35" s="49"/>
      <c r="OBF35" s="49"/>
      <c r="OBM35" s="75"/>
      <c r="OBS35" s="49"/>
      <c r="OBT35" s="49"/>
      <c r="OBV35" s="49"/>
      <c r="OCC35" s="75"/>
      <c r="OCI35" s="49"/>
      <c r="OCJ35" s="49"/>
      <c r="OCL35" s="49"/>
      <c r="OCS35" s="75"/>
      <c r="OCY35" s="49"/>
      <c r="OCZ35" s="49"/>
      <c r="ODB35" s="49"/>
      <c r="ODI35" s="75"/>
      <c r="ODO35" s="49"/>
      <c r="ODP35" s="49"/>
      <c r="ODR35" s="49"/>
      <c r="ODY35" s="75"/>
      <c r="OEE35" s="49"/>
      <c r="OEF35" s="49"/>
      <c r="OEH35" s="49"/>
      <c r="OEO35" s="75"/>
      <c r="OEU35" s="49"/>
      <c r="OEV35" s="49"/>
      <c r="OEX35" s="49"/>
      <c r="OFE35" s="75"/>
      <c r="OFK35" s="49"/>
      <c r="OFL35" s="49"/>
      <c r="OFN35" s="49"/>
      <c r="OFU35" s="75"/>
      <c r="OGA35" s="49"/>
      <c r="OGB35" s="49"/>
      <c r="OGD35" s="49"/>
      <c r="OGK35" s="75"/>
      <c r="OGQ35" s="49"/>
      <c r="OGR35" s="49"/>
      <c r="OGT35" s="49"/>
      <c r="OHA35" s="75"/>
      <c r="OHG35" s="49"/>
      <c r="OHH35" s="49"/>
      <c r="OHJ35" s="49"/>
      <c r="OHQ35" s="75"/>
      <c r="OHW35" s="49"/>
      <c r="OHX35" s="49"/>
      <c r="OHZ35" s="49"/>
      <c r="OIG35" s="75"/>
      <c r="OIM35" s="49"/>
      <c r="OIN35" s="49"/>
      <c r="OIP35" s="49"/>
      <c r="OIW35" s="75"/>
      <c r="OJC35" s="49"/>
      <c r="OJD35" s="49"/>
      <c r="OJF35" s="49"/>
      <c r="OJM35" s="75"/>
      <c r="OJS35" s="49"/>
      <c r="OJT35" s="49"/>
      <c r="OJV35" s="49"/>
      <c r="OKC35" s="75"/>
      <c r="OKI35" s="49"/>
      <c r="OKJ35" s="49"/>
      <c r="OKL35" s="49"/>
      <c r="OKS35" s="75"/>
      <c r="OKY35" s="49"/>
      <c r="OKZ35" s="49"/>
      <c r="OLB35" s="49"/>
      <c r="OLI35" s="75"/>
      <c r="OLO35" s="49"/>
      <c r="OLP35" s="49"/>
      <c r="OLR35" s="49"/>
      <c r="OLY35" s="75"/>
      <c r="OME35" s="49"/>
      <c r="OMF35" s="49"/>
      <c r="OMH35" s="49"/>
      <c r="OMO35" s="75"/>
      <c r="OMU35" s="49"/>
      <c r="OMV35" s="49"/>
      <c r="OMX35" s="49"/>
      <c r="ONE35" s="75"/>
      <c r="ONK35" s="49"/>
      <c r="ONL35" s="49"/>
      <c r="ONN35" s="49"/>
      <c r="ONU35" s="75"/>
      <c r="OOA35" s="49"/>
      <c r="OOB35" s="49"/>
      <c r="OOD35" s="49"/>
      <c r="OOK35" s="75"/>
      <c r="OOQ35" s="49"/>
      <c r="OOR35" s="49"/>
      <c r="OOT35" s="49"/>
      <c r="OPA35" s="75"/>
      <c r="OPG35" s="49"/>
      <c r="OPH35" s="49"/>
      <c r="OPJ35" s="49"/>
      <c r="OPQ35" s="75"/>
      <c r="OPW35" s="49"/>
      <c r="OPX35" s="49"/>
      <c r="OPZ35" s="49"/>
      <c r="OQG35" s="75"/>
      <c r="OQM35" s="49"/>
      <c r="OQN35" s="49"/>
      <c r="OQP35" s="49"/>
      <c r="OQW35" s="75"/>
      <c r="ORC35" s="49"/>
      <c r="ORD35" s="49"/>
      <c r="ORF35" s="49"/>
      <c r="ORM35" s="75"/>
      <c r="ORS35" s="49"/>
      <c r="ORT35" s="49"/>
      <c r="ORV35" s="49"/>
      <c r="OSC35" s="75"/>
      <c r="OSI35" s="49"/>
      <c r="OSJ35" s="49"/>
      <c r="OSL35" s="49"/>
      <c r="OSS35" s="75"/>
      <c r="OSY35" s="49"/>
      <c r="OSZ35" s="49"/>
      <c r="OTB35" s="49"/>
      <c r="OTI35" s="75"/>
      <c r="OTO35" s="49"/>
      <c r="OTP35" s="49"/>
      <c r="OTR35" s="49"/>
      <c r="OTY35" s="75"/>
      <c r="OUE35" s="49"/>
      <c r="OUF35" s="49"/>
      <c r="OUH35" s="49"/>
      <c r="OUO35" s="75"/>
      <c r="OUU35" s="49"/>
      <c r="OUV35" s="49"/>
      <c r="OUX35" s="49"/>
      <c r="OVE35" s="75"/>
      <c r="OVK35" s="49"/>
      <c r="OVL35" s="49"/>
      <c r="OVN35" s="49"/>
      <c r="OVU35" s="75"/>
      <c r="OWA35" s="49"/>
      <c r="OWB35" s="49"/>
      <c r="OWD35" s="49"/>
      <c r="OWK35" s="75"/>
      <c r="OWQ35" s="49"/>
      <c r="OWR35" s="49"/>
      <c r="OWT35" s="49"/>
      <c r="OXA35" s="75"/>
      <c r="OXG35" s="49"/>
      <c r="OXH35" s="49"/>
      <c r="OXJ35" s="49"/>
      <c r="OXQ35" s="75"/>
      <c r="OXW35" s="49"/>
      <c r="OXX35" s="49"/>
      <c r="OXZ35" s="49"/>
      <c r="OYG35" s="75"/>
      <c r="OYM35" s="49"/>
      <c r="OYN35" s="49"/>
      <c r="OYP35" s="49"/>
      <c r="OYW35" s="75"/>
      <c r="OZC35" s="49"/>
      <c r="OZD35" s="49"/>
      <c r="OZF35" s="49"/>
      <c r="OZM35" s="75"/>
      <c r="OZS35" s="49"/>
      <c r="OZT35" s="49"/>
      <c r="OZV35" s="49"/>
      <c r="PAC35" s="75"/>
      <c r="PAI35" s="49"/>
      <c r="PAJ35" s="49"/>
      <c r="PAL35" s="49"/>
      <c r="PAS35" s="75"/>
      <c r="PAY35" s="49"/>
      <c r="PAZ35" s="49"/>
      <c r="PBB35" s="49"/>
      <c r="PBI35" s="75"/>
      <c r="PBO35" s="49"/>
      <c r="PBP35" s="49"/>
      <c r="PBR35" s="49"/>
      <c r="PBY35" s="75"/>
      <c r="PCE35" s="49"/>
      <c r="PCF35" s="49"/>
      <c r="PCH35" s="49"/>
      <c r="PCO35" s="75"/>
      <c r="PCU35" s="49"/>
      <c r="PCV35" s="49"/>
      <c r="PCX35" s="49"/>
      <c r="PDE35" s="75"/>
      <c r="PDK35" s="49"/>
      <c r="PDL35" s="49"/>
      <c r="PDN35" s="49"/>
      <c r="PDU35" s="75"/>
      <c r="PEA35" s="49"/>
      <c r="PEB35" s="49"/>
      <c r="PED35" s="49"/>
      <c r="PEK35" s="75"/>
      <c r="PEQ35" s="49"/>
      <c r="PER35" s="49"/>
      <c r="PET35" s="49"/>
      <c r="PFA35" s="75"/>
      <c r="PFG35" s="49"/>
      <c r="PFH35" s="49"/>
      <c r="PFJ35" s="49"/>
      <c r="PFQ35" s="75"/>
      <c r="PFW35" s="49"/>
      <c r="PFX35" s="49"/>
      <c r="PFZ35" s="49"/>
      <c r="PGG35" s="75"/>
      <c r="PGM35" s="49"/>
      <c r="PGN35" s="49"/>
      <c r="PGP35" s="49"/>
      <c r="PGW35" s="75"/>
      <c r="PHC35" s="49"/>
      <c r="PHD35" s="49"/>
      <c r="PHF35" s="49"/>
      <c r="PHM35" s="75"/>
      <c r="PHS35" s="49"/>
      <c r="PHT35" s="49"/>
      <c r="PHV35" s="49"/>
      <c r="PIC35" s="75"/>
      <c r="PII35" s="49"/>
      <c r="PIJ35" s="49"/>
      <c r="PIL35" s="49"/>
      <c r="PIS35" s="75"/>
      <c r="PIY35" s="49"/>
      <c r="PIZ35" s="49"/>
      <c r="PJB35" s="49"/>
      <c r="PJI35" s="75"/>
      <c r="PJO35" s="49"/>
      <c r="PJP35" s="49"/>
      <c r="PJR35" s="49"/>
      <c r="PJY35" s="75"/>
      <c r="PKE35" s="49"/>
      <c r="PKF35" s="49"/>
      <c r="PKH35" s="49"/>
      <c r="PKO35" s="75"/>
      <c r="PKU35" s="49"/>
      <c r="PKV35" s="49"/>
      <c r="PKX35" s="49"/>
      <c r="PLE35" s="75"/>
      <c r="PLK35" s="49"/>
      <c r="PLL35" s="49"/>
      <c r="PLN35" s="49"/>
      <c r="PLU35" s="75"/>
      <c r="PMA35" s="49"/>
      <c r="PMB35" s="49"/>
      <c r="PMD35" s="49"/>
      <c r="PMK35" s="75"/>
      <c r="PMQ35" s="49"/>
      <c r="PMR35" s="49"/>
      <c r="PMT35" s="49"/>
      <c r="PNA35" s="75"/>
      <c r="PNG35" s="49"/>
      <c r="PNH35" s="49"/>
      <c r="PNJ35" s="49"/>
      <c r="PNQ35" s="75"/>
      <c r="PNW35" s="49"/>
      <c r="PNX35" s="49"/>
      <c r="PNZ35" s="49"/>
      <c r="POG35" s="75"/>
      <c r="POM35" s="49"/>
      <c r="PON35" s="49"/>
      <c r="POP35" s="49"/>
      <c r="POW35" s="75"/>
      <c r="PPC35" s="49"/>
      <c r="PPD35" s="49"/>
      <c r="PPF35" s="49"/>
      <c r="PPM35" s="75"/>
      <c r="PPS35" s="49"/>
      <c r="PPT35" s="49"/>
      <c r="PPV35" s="49"/>
      <c r="PQC35" s="75"/>
      <c r="PQI35" s="49"/>
      <c r="PQJ35" s="49"/>
      <c r="PQL35" s="49"/>
      <c r="PQS35" s="75"/>
      <c r="PQY35" s="49"/>
      <c r="PQZ35" s="49"/>
      <c r="PRB35" s="49"/>
      <c r="PRI35" s="75"/>
      <c r="PRO35" s="49"/>
      <c r="PRP35" s="49"/>
      <c r="PRR35" s="49"/>
      <c r="PRY35" s="75"/>
      <c r="PSE35" s="49"/>
      <c r="PSF35" s="49"/>
      <c r="PSH35" s="49"/>
      <c r="PSO35" s="75"/>
      <c r="PSU35" s="49"/>
      <c r="PSV35" s="49"/>
      <c r="PSX35" s="49"/>
      <c r="PTE35" s="75"/>
      <c r="PTK35" s="49"/>
      <c r="PTL35" s="49"/>
      <c r="PTN35" s="49"/>
      <c r="PTU35" s="75"/>
      <c r="PUA35" s="49"/>
      <c r="PUB35" s="49"/>
      <c r="PUD35" s="49"/>
      <c r="PUK35" s="75"/>
      <c r="PUQ35" s="49"/>
      <c r="PUR35" s="49"/>
      <c r="PUT35" s="49"/>
      <c r="PVA35" s="75"/>
      <c r="PVG35" s="49"/>
      <c r="PVH35" s="49"/>
      <c r="PVJ35" s="49"/>
      <c r="PVQ35" s="75"/>
      <c r="PVW35" s="49"/>
      <c r="PVX35" s="49"/>
      <c r="PVZ35" s="49"/>
      <c r="PWG35" s="75"/>
      <c r="PWM35" s="49"/>
      <c r="PWN35" s="49"/>
      <c r="PWP35" s="49"/>
      <c r="PWW35" s="75"/>
      <c r="PXC35" s="49"/>
      <c r="PXD35" s="49"/>
      <c r="PXF35" s="49"/>
      <c r="PXM35" s="75"/>
      <c r="PXS35" s="49"/>
      <c r="PXT35" s="49"/>
      <c r="PXV35" s="49"/>
      <c r="PYC35" s="75"/>
      <c r="PYI35" s="49"/>
      <c r="PYJ35" s="49"/>
      <c r="PYL35" s="49"/>
      <c r="PYS35" s="75"/>
      <c r="PYY35" s="49"/>
      <c r="PYZ35" s="49"/>
      <c r="PZB35" s="49"/>
      <c r="PZI35" s="75"/>
      <c r="PZO35" s="49"/>
      <c r="PZP35" s="49"/>
      <c r="PZR35" s="49"/>
      <c r="PZY35" s="75"/>
      <c r="QAE35" s="49"/>
      <c r="QAF35" s="49"/>
      <c r="QAH35" s="49"/>
      <c r="QAO35" s="75"/>
      <c r="QAU35" s="49"/>
      <c r="QAV35" s="49"/>
      <c r="QAX35" s="49"/>
      <c r="QBE35" s="75"/>
      <c r="QBK35" s="49"/>
      <c r="QBL35" s="49"/>
      <c r="QBN35" s="49"/>
      <c r="QBU35" s="75"/>
      <c r="QCA35" s="49"/>
      <c r="QCB35" s="49"/>
      <c r="QCD35" s="49"/>
      <c r="QCK35" s="75"/>
      <c r="QCQ35" s="49"/>
      <c r="QCR35" s="49"/>
      <c r="QCT35" s="49"/>
      <c r="QDA35" s="75"/>
      <c r="QDG35" s="49"/>
      <c r="QDH35" s="49"/>
      <c r="QDJ35" s="49"/>
      <c r="QDQ35" s="75"/>
      <c r="QDW35" s="49"/>
      <c r="QDX35" s="49"/>
      <c r="QDZ35" s="49"/>
      <c r="QEG35" s="75"/>
      <c r="QEM35" s="49"/>
      <c r="QEN35" s="49"/>
      <c r="QEP35" s="49"/>
      <c r="QEW35" s="75"/>
      <c r="QFC35" s="49"/>
      <c r="QFD35" s="49"/>
      <c r="QFF35" s="49"/>
      <c r="QFM35" s="75"/>
      <c r="QFS35" s="49"/>
      <c r="QFT35" s="49"/>
      <c r="QFV35" s="49"/>
      <c r="QGC35" s="75"/>
      <c r="QGI35" s="49"/>
      <c r="QGJ35" s="49"/>
      <c r="QGL35" s="49"/>
      <c r="QGS35" s="75"/>
      <c r="QGY35" s="49"/>
      <c r="QGZ35" s="49"/>
      <c r="QHB35" s="49"/>
      <c r="QHI35" s="75"/>
      <c r="QHO35" s="49"/>
      <c r="QHP35" s="49"/>
      <c r="QHR35" s="49"/>
      <c r="QHY35" s="75"/>
      <c r="QIE35" s="49"/>
      <c r="QIF35" s="49"/>
      <c r="QIH35" s="49"/>
      <c r="QIO35" s="75"/>
      <c r="QIU35" s="49"/>
      <c r="QIV35" s="49"/>
      <c r="QIX35" s="49"/>
      <c r="QJE35" s="75"/>
      <c r="QJK35" s="49"/>
      <c r="QJL35" s="49"/>
      <c r="QJN35" s="49"/>
      <c r="QJU35" s="75"/>
      <c r="QKA35" s="49"/>
      <c r="QKB35" s="49"/>
      <c r="QKD35" s="49"/>
      <c r="QKK35" s="75"/>
      <c r="QKQ35" s="49"/>
      <c r="QKR35" s="49"/>
      <c r="QKT35" s="49"/>
      <c r="QLA35" s="75"/>
      <c r="QLG35" s="49"/>
      <c r="QLH35" s="49"/>
      <c r="QLJ35" s="49"/>
      <c r="QLQ35" s="75"/>
      <c r="QLW35" s="49"/>
      <c r="QLX35" s="49"/>
      <c r="QLZ35" s="49"/>
      <c r="QMG35" s="75"/>
      <c r="QMM35" s="49"/>
      <c r="QMN35" s="49"/>
      <c r="QMP35" s="49"/>
      <c r="QMW35" s="75"/>
      <c r="QNC35" s="49"/>
      <c r="QND35" s="49"/>
      <c r="QNF35" s="49"/>
      <c r="QNM35" s="75"/>
      <c r="QNS35" s="49"/>
      <c r="QNT35" s="49"/>
      <c r="QNV35" s="49"/>
      <c r="QOC35" s="75"/>
      <c r="QOI35" s="49"/>
      <c r="QOJ35" s="49"/>
      <c r="QOL35" s="49"/>
      <c r="QOS35" s="75"/>
      <c r="QOY35" s="49"/>
      <c r="QOZ35" s="49"/>
      <c r="QPB35" s="49"/>
      <c r="QPI35" s="75"/>
      <c r="QPO35" s="49"/>
      <c r="QPP35" s="49"/>
      <c r="QPR35" s="49"/>
      <c r="QPY35" s="75"/>
      <c r="QQE35" s="49"/>
      <c r="QQF35" s="49"/>
      <c r="QQH35" s="49"/>
      <c r="QQO35" s="75"/>
      <c r="QQU35" s="49"/>
      <c r="QQV35" s="49"/>
      <c r="QQX35" s="49"/>
      <c r="QRE35" s="75"/>
      <c r="QRK35" s="49"/>
      <c r="QRL35" s="49"/>
      <c r="QRN35" s="49"/>
      <c r="QRU35" s="75"/>
      <c r="QSA35" s="49"/>
      <c r="QSB35" s="49"/>
      <c r="QSD35" s="49"/>
      <c r="QSK35" s="75"/>
      <c r="QSQ35" s="49"/>
      <c r="QSR35" s="49"/>
      <c r="QST35" s="49"/>
      <c r="QTA35" s="75"/>
      <c r="QTG35" s="49"/>
      <c r="QTH35" s="49"/>
      <c r="QTJ35" s="49"/>
      <c r="QTQ35" s="75"/>
      <c r="QTW35" s="49"/>
      <c r="QTX35" s="49"/>
      <c r="QTZ35" s="49"/>
      <c r="QUG35" s="75"/>
      <c r="QUM35" s="49"/>
      <c r="QUN35" s="49"/>
      <c r="QUP35" s="49"/>
      <c r="QUW35" s="75"/>
      <c r="QVC35" s="49"/>
      <c r="QVD35" s="49"/>
      <c r="QVF35" s="49"/>
      <c r="QVM35" s="75"/>
      <c r="QVS35" s="49"/>
      <c r="QVT35" s="49"/>
      <c r="QVV35" s="49"/>
      <c r="QWC35" s="75"/>
      <c r="QWI35" s="49"/>
      <c r="QWJ35" s="49"/>
      <c r="QWL35" s="49"/>
      <c r="QWS35" s="75"/>
      <c r="QWY35" s="49"/>
      <c r="QWZ35" s="49"/>
      <c r="QXB35" s="49"/>
      <c r="QXI35" s="75"/>
      <c r="QXO35" s="49"/>
      <c r="QXP35" s="49"/>
      <c r="QXR35" s="49"/>
      <c r="QXY35" s="75"/>
      <c r="QYE35" s="49"/>
      <c r="QYF35" s="49"/>
      <c r="QYH35" s="49"/>
      <c r="QYO35" s="75"/>
      <c r="QYU35" s="49"/>
      <c r="QYV35" s="49"/>
      <c r="QYX35" s="49"/>
      <c r="QZE35" s="75"/>
      <c r="QZK35" s="49"/>
      <c r="QZL35" s="49"/>
      <c r="QZN35" s="49"/>
      <c r="QZU35" s="75"/>
      <c r="RAA35" s="49"/>
      <c r="RAB35" s="49"/>
      <c r="RAD35" s="49"/>
      <c r="RAK35" s="75"/>
      <c r="RAQ35" s="49"/>
      <c r="RAR35" s="49"/>
      <c r="RAT35" s="49"/>
      <c r="RBA35" s="75"/>
      <c r="RBG35" s="49"/>
      <c r="RBH35" s="49"/>
      <c r="RBJ35" s="49"/>
      <c r="RBQ35" s="75"/>
      <c r="RBW35" s="49"/>
      <c r="RBX35" s="49"/>
      <c r="RBZ35" s="49"/>
      <c r="RCG35" s="75"/>
      <c r="RCM35" s="49"/>
      <c r="RCN35" s="49"/>
      <c r="RCP35" s="49"/>
      <c r="RCW35" s="75"/>
      <c r="RDC35" s="49"/>
      <c r="RDD35" s="49"/>
      <c r="RDF35" s="49"/>
      <c r="RDM35" s="75"/>
      <c r="RDS35" s="49"/>
      <c r="RDT35" s="49"/>
      <c r="RDV35" s="49"/>
      <c r="REC35" s="75"/>
      <c r="REI35" s="49"/>
      <c r="REJ35" s="49"/>
      <c r="REL35" s="49"/>
      <c r="RES35" s="75"/>
      <c r="REY35" s="49"/>
      <c r="REZ35" s="49"/>
      <c r="RFB35" s="49"/>
      <c r="RFI35" s="75"/>
      <c r="RFO35" s="49"/>
      <c r="RFP35" s="49"/>
      <c r="RFR35" s="49"/>
      <c r="RFY35" s="75"/>
      <c r="RGE35" s="49"/>
      <c r="RGF35" s="49"/>
      <c r="RGH35" s="49"/>
      <c r="RGO35" s="75"/>
      <c r="RGU35" s="49"/>
      <c r="RGV35" s="49"/>
      <c r="RGX35" s="49"/>
      <c r="RHE35" s="75"/>
      <c r="RHK35" s="49"/>
      <c r="RHL35" s="49"/>
      <c r="RHN35" s="49"/>
      <c r="RHU35" s="75"/>
      <c r="RIA35" s="49"/>
      <c r="RIB35" s="49"/>
      <c r="RID35" s="49"/>
      <c r="RIK35" s="75"/>
      <c r="RIQ35" s="49"/>
      <c r="RIR35" s="49"/>
      <c r="RIT35" s="49"/>
      <c r="RJA35" s="75"/>
      <c r="RJG35" s="49"/>
      <c r="RJH35" s="49"/>
      <c r="RJJ35" s="49"/>
      <c r="RJQ35" s="75"/>
      <c r="RJW35" s="49"/>
      <c r="RJX35" s="49"/>
      <c r="RJZ35" s="49"/>
      <c r="RKG35" s="75"/>
      <c r="RKM35" s="49"/>
      <c r="RKN35" s="49"/>
      <c r="RKP35" s="49"/>
      <c r="RKW35" s="75"/>
      <c r="RLC35" s="49"/>
      <c r="RLD35" s="49"/>
      <c r="RLF35" s="49"/>
      <c r="RLM35" s="75"/>
      <c r="RLS35" s="49"/>
      <c r="RLT35" s="49"/>
      <c r="RLV35" s="49"/>
      <c r="RMC35" s="75"/>
      <c r="RMI35" s="49"/>
      <c r="RMJ35" s="49"/>
      <c r="RML35" s="49"/>
      <c r="RMS35" s="75"/>
      <c r="RMY35" s="49"/>
      <c r="RMZ35" s="49"/>
      <c r="RNB35" s="49"/>
      <c r="RNI35" s="75"/>
      <c r="RNO35" s="49"/>
      <c r="RNP35" s="49"/>
      <c r="RNR35" s="49"/>
      <c r="RNY35" s="75"/>
      <c r="ROE35" s="49"/>
      <c r="ROF35" s="49"/>
      <c r="ROH35" s="49"/>
      <c r="ROO35" s="75"/>
      <c r="ROU35" s="49"/>
      <c r="ROV35" s="49"/>
      <c r="ROX35" s="49"/>
      <c r="RPE35" s="75"/>
      <c r="RPK35" s="49"/>
      <c r="RPL35" s="49"/>
      <c r="RPN35" s="49"/>
      <c r="RPU35" s="75"/>
      <c r="RQA35" s="49"/>
      <c r="RQB35" s="49"/>
      <c r="RQD35" s="49"/>
      <c r="RQK35" s="75"/>
      <c r="RQQ35" s="49"/>
      <c r="RQR35" s="49"/>
      <c r="RQT35" s="49"/>
      <c r="RRA35" s="75"/>
      <c r="RRG35" s="49"/>
      <c r="RRH35" s="49"/>
      <c r="RRJ35" s="49"/>
      <c r="RRQ35" s="75"/>
      <c r="RRW35" s="49"/>
      <c r="RRX35" s="49"/>
      <c r="RRZ35" s="49"/>
      <c r="RSG35" s="75"/>
      <c r="RSM35" s="49"/>
      <c r="RSN35" s="49"/>
      <c r="RSP35" s="49"/>
      <c r="RSW35" s="75"/>
      <c r="RTC35" s="49"/>
      <c r="RTD35" s="49"/>
      <c r="RTF35" s="49"/>
      <c r="RTM35" s="75"/>
      <c r="RTS35" s="49"/>
      <c r="RTT35" s="49"/>
      <c r="RTV35" s="49"/>
      <c r="RUC35" s="75"/>
      <c r="RUI35" s="49"/>
      <c r="RUJ35" s="49"/>
      <c r="RUL35" s="49"/>
      <c r="RUS35" s="75"/>
      <c r="RUY35" s="49"/>
      <c r="RUZ35" s="49"/>
      <c r="RVB35" s="49"/>
      <c r="RVI35" s="75"/>
      <c r="RVO35" s="49"/>
      <c r="RVP35" s="49"/>
      <c r="RVR35" s="49"/>
      <c r="RVY35" s="75"/>
      <c r="RWE35" s="49"/>
      <c r="RWF35" s="49"/>
      <c r="RWH35" s="49"/>
      <c r="RWO35" s="75"/>
      <c r="RWU35" s="49"/>
      <c r="RWV35" s="49"/>
      <c r="RWX35" s="49"/>
      <c r="RXE35" s="75"/>
      <c r="RXK35" s="49"/>
      <c r="RXL35" s="49"/>
      <c r="RXN35" s="49"/>
      <c r="RXU35" s="75"/>
      <c r="RYA35" s="49"/>
      <c r="RYB35" s="49"/>
      <c r="RYD35" s="49"/>
      <c r="RYK35" s="75"/>
      <c r="RYQ35" s="49"/>
      <c r="RYR35" s="49"/>
      <c r="RYT35" s="49"/>
      <c r="RZA35" s="75"/>
      <c r="RZG35" s="49"/>
      <c r="RZH35" s="49"/>
      <c r="RZJ35" s="49"/>
      <c r="RZQ35" s="75"/>
      <c r="RZW35" s="49"/>
      <c r="RZX35" s="49"/>
      <c r="RZZ35" s="49"/>
      <c r="SAG35" s="75"/>
      <c r="SAM35" s="49"/>
      <c r="SAN35" s="49"/>
      <c r="SAP35" s="49"/>
      <c r="SAW35" s="75"/>
      <c r="SBC35" s="49"/>
      <c r="SBD35" s="49"/>
      <c r="SBF35" s="49"/>
      <c r="SBM35" s="75"/>
      <c r="SBS35" s="49"/>
      <c r="SBT35" s="49"/>
      <c r="SBV35" s="49"/>
      <c r="SCC35" s="75"/>
      <c r="SCI35" s="49"/>
      <c r="SCJ35" s="49"/>
      <c r="SCL35" s="49"/>
      <c r="SCS35" s="75"/>
      <c r="SCY35" s="49"/>
      <c r="SCZ35" s="49"/>
      <c r="SDB35" s="49"/>
      <c r="SDI35" s="75"/>
      <c r="SDO35" s="49"/>
      <c r="SDP35" s="49"/>
      <c r="SDR35" s="49"/>
      <c r="SDY35" s="75"/>
      <c r="SEE35" s="49"/>
      <c r="SEF35" s="49"/>
      <c r="SEH35" s="49"/>
      <c r="SEO35" s="75"/>
      <c r="SEU35" s="49"/>
      <c r="SEV35" s="49"/>
      <c r="SEX35" s="49"/>
      <c r="SFE35" s="75"/>
      <c r="SFK35" s="49"/>
      <c r="SFL35" s="49"/>
      <c r="SFN35" s="49"/>
      <c r="SFU35" s="75"/>
      <c r="SGA35" s="49"/>
      <c r="SGB35" s="49"/>
      <c r="SGD35" s="49"/>
      <c r="SGK35" s="75"/>
      <c r="SGQ35" s="49"/>
      <c r="SGR35" s="49"/>
      <c r="SGT35" s="49"/>
      <c r="SHA35" s="75"/>
      <c r="SHG35" s="49"/>
      <c r="SHH35" s="49"/>
      <c r="SHJ35" s="49"/>
      <c r="SHQ35" s="75"/>
      <c r="SHW35" s="49"/>
      <c r="SHX35" s="49"/>
      <c r="SHZ35" s="49"/>
      <c r="SIG35" s="75"/>
      <c r="SIM35" s="49"/>
      <c r="SIN35" s="49"/>
      <c r="SIP35" s="49"/>
      <c r="SIW35" s="75"/>
      <c r="SJC35" s="49"/>
      <c r="SJD35" s="49"/>
      <c r="SJF35" s="49"/>
      <c r="SJM35" s="75"/>
      <c r="SJS35" s="49"/>
      <c r="SJT35" s="49"/>
      <c r="SJV35" s="49"/>
      <c r="SKC35" s="75"/>
      <c r="SKI35" s="49"/>
      <c r="SKJ35" s="49"/>
      <c r="SKL35" s="49"/>
      <c r="SKS35" s="75"/>
      <c r="SKY35" s="49"/>
      <c r="SKZ35" s="49"/>
      <c r="SLB35" s="49"/>
      <c r="SLI35" s="75"/>
      <c r="SLO35" s="49"/>
      <c r="SLP35" s="49"/>
      <c r="SLR35" s="49"/>
      <c r="SLY35" s="75"/>
      <c r="SME35" s="49"/>
      <c r="SMF35" s="49"/>
      <c r="SMH35" s="49"/>
      <c r="SMO35" s="75"/>
      <c r="SMU35" s="49"/>
      <c r="SMV35" s="49"/>
      <c r="SMX35" s="49"/>
      <c r="SNE35" s="75"/>
      <c r="SNK35" s="49"/>
      <c r="SNL35" s="49"/>
      <c r="SNN35" s="49"/>
      <c r="SNU35" s="75"/>
      <c r="SOA35" s="49"/>
      <c r="SOB35" s="49"/>
      <c r="SOD35" s="49"/>
      <c r="SOK35" s="75"/>
      <c r="SOQ35" s="49"/>
      <c r="SOR35" s="49"/>
      <c r="SOT35" s="49"/>
      <c r="SPA35" s="75"/>
      <c r="SPG35" s="49"/>
      <c r="SPH35" s="49"/>
      <c r="SPJ35" s="49"/>
      <c r="SPQ35" s="75"/>
      <c r="SPW35" s="49"/>
      <c r="SPX35" s="49"/>
      <c r="SPZ35" s="49"/>
      <c r="SQG35" s="75"/>
      <c r="SQM35" s="49"/>
      <c r="SQN35" s="49"/>
      <c r="SQP35" s="49"/>
      <c r="SQW35" s="75"/>
      <c r="SRC35" s="49"/>
      <c r="SRD35" s="49"/>
      <c r="SRF35" s="49"/>
      <c r="SRM35" s="75"/>
      <c r="SRS35" s="49"/>
      <c r="SRT35" s="49"/>
      <c r="SRV35" s="49"/>
      <c r="SSC35" s="75"/>
      <c r="SSI35" s="49"/>
      <c r="SSJ35" s="49"/>
      <c r="SSL35" s="49"/>
      <c r="SSS35" s="75"/>
      <c r="SSY35" s="49"/>
      <c r="SSZ35" s="49"/>
      <c r="STB35" s="49"/>
      <c r="STI35" s="75"/>
      <c r="STO35" s="49"/>
      <c r="STP35" s="49"/>
      <c r="STR35" s="49"/>
      <c r="STY35" s="75"/>
      <c r="SUE35" s="49"/>
      <c r="SUF35" s="49"/>
      <c r="SUH35" s="49"/>
      <c r="SUO35" s="75"/>
      <c r="SUU35" s="49"/>
      <c r="SUV35" s="49"/>
      <c r="SUX35" s="49"/>
      <c r="SVE35" s="75"/>
      <c r="SVK35" s="49"/>
      <c r="SVL35" s="49"/>
      <c r="SVN35" s="49"/>
      <c r="SVU35" s="75"/>
      <c r="SWA35" s="49"/>
      <c r="SWB35" s="49"/>
      <c r="SWD35" s="49"/>
      <c r="SWK35" s="75"/>
      <c r="SWQ35" s="49"/>
      <c r="SWR35" s="49"/>
      <c r="SWT35" s="49"/>
      <c r="SXA35" s="75"/>
      <c r="SXG35" s="49"/>
      <c r="SXH35" s="49"/>
      <c r="SXJ35" s="49"/>
      <c r="SXQ35" s="75"/>
      <c r="SXW35" s="49"/>
      <c r="SXX35" s="49"/>
      <c r="SXZ35" s="49"/>
      <c r="SYG35" s="75"/>
      <c r="SYM35" s="49"/>
      <c r="SYN35" s="49"/>
      <c r="SYP35" s="49"/>
      <c r="SYW35" s="75"/>
      <c r="SZC35" s="49"/>
      <c r="SZD35" s="49"/>
      <c r="SZF35" s="49"/>
      <c r="SZM35" s="75"/>
      <c r="SZS35" s="49"/>
      <c r="SZT35" s="49"/>
      <c r="SZV35" s="49"/>
      <c r="TAC35" s="75"/>
      <c r="TAI35" s="49"/>
      <c r="TAJ35" s="49"/>
      <c r="TAL35" s="49"/>
      <c r="TAS35" s="75"/>
      <c r="TAY35" s="49"/>
      <c r="TAZ35" s="49"/>
      <c r="TBB35" s="49"/>
      <c r="TBI35" s="75"/>
      <c r="TBO35" s="49"/>
      <c r="TBP35" s="49"/>
      <c r="TBR35" s="49"/>
      <c r="TBY35" s="75"/>
      <c r="TCE35" s="49"/>
      <c r="TCF35" s="49"/>
      <c r="TCH35" s="49"/>
      <c r="TCO35" s="75"/>
      <c r="TCU35" s="49"/>
      <c r="TCV35" s="49"/>
      <c r="TCX35" s="49"/>
      <c r="TDE35" s="75"/>
      <c r="TDK35" s="49"/>
      <c r="TDL35" s="49"/>
      <c r="TDN35" s="49"/>
      <c r="TDU35" s="75"/>
      <c r="TEA35" s="49"/>
      <c r="TEB35" s="49"/>
      <c r="TED35" s="49"/>
      <c r="TEK35" s="75"/>
      <c r="TEQ35" s="49"/>
      <c r="TER35" s="49"/>
      <c r="TET35" s="49"/>
      <c r="TFA35" s="75"/>
      <c r="TFG35" s="49"/>
      <c r="TFH35" s="49"/>
      <c r="TFJ35" s="49"/>
      <c r="TFQ35" s="75"/>
      <c r="TFW35" s="49"/>
      <c r="TFX35" s="49"/>
      <c r="TFZ35" s="49"/>
      <c r="TGG35" s="75"/>
      <c r="TGM35" s="49"/>
      <c r="TGN35" s="49"/>
      <c r="TGP35" s="49"/>
      <c r="TGW35" s="75"/>
      <c r="THC35" s="49"/>
      <c r="THD35" s="49"/>
      <c r="THF35" s="49"/>
      <c r="THM35" s="75"/>
      <c r="THS35" s="49"/>
      <c r="THT35" s="49"/>
      <c r="THV35" s="49"/>
      <c r="TIC35" s="75"/>
      <c r="TII35" s="49"/>
      <c r="TIJ35" s="49"/>
      <c r="TIL35" s="49"/>
      <c r="TIS35" s="75"/>
      <c r="TIY35" s="49"/>
      <c r="TIZ35" s="49"/>
      <c r="TJB35" s="49"/>
      <c r="TJI35" s="75"/>
      <c r="TJO35" s="49"/>
      <c r="TJP35" s="49"/>
      <c r="TJR35" s="49"/>
      <c r="TJY35" s="75"/>
      <c r="TKE35" s="49"/>
      <c r="TKF35" s="49"/>
      <c r="TKH35" s="49"/>
      <c r="TKO35" s="75"/>
      <c r="TKU35" s="49"/>
      <c r="TKV35" s="49"/>
      <c r="TKX35" s="49"/>
      <c r="TLE35" s="75"/>
      <c r="TLK35" s="49"/>
      <c r="TLL35" s="49"/>
      <c r="TLN35" s="49"/>
      <c r="TLU35" s="75"/>
      <c r="TMA35" s="49"/>
      <c r="TMB35" s="49"/>
      <c r="TMD35" s="49"/>
      <c r="TMK35" s="75"/>
      <c r="TMQ35" s="49"/>
      <c r="TMR35" s="49"/>
      <c r="TMT35" s="49"/>
      <c r="TNA35" s="75"/>
      <c r="TNG35" s="49"/>
      <c r="TNH35" s="49"/>
      <c r="TNJ35" s="49"/>
      <c r="TNQ35" s="75"/>
      <c r="TNW35" s="49"/>
      <c r="TNX35" s="49"/>
      <c r="TNZ35" s="49"/>
      <c r="TOG35" s="75"/>
      <c r="TOM35" s="49"/>
      <c r="TON35" s="49"/>
      <c r="TOP35" s="49"/>
      <c r="TOW35" s="75"/>
      <c r="TPC35" s="49"/>
      <c r="TPD35" s="49"/>
      <c r="TPF35" s="49"/>
      <c r="TPM35" s="75"/>
      <c r="TPS35" s="49"/>
      <c r="TPT35" s="49"/>
      <c r="TPV35" s="49"/>
      <c r="TQC35" s="75"/>
      <c r="TQI35" s="49"/>
      <c r="TQJ35" s="49"/>
      <c r="TQL35" s="49"/>
      <c r="TQS35" s="75"/>
      <c r="TQY35" s="49"/>
      <c r="TQZ35" s="49"/>
      <c r="TRB35" s="49"/>
      <c r="TRI35" s="75"/>
      <c r="TRO35" s="49"/>
      <c r="TRP35" s="49"/>
      <c r="TRR35" s="49"/>
      <c r="TRY35" s="75"/>
      <c r="TSE35" s="49"/>
      <c r="TSF35" s="49"/>
      <c r="TSH35" s="49"/>
      <c r="TSO35" s="75"/>
      <c r="TSU35" s="49"/>
      <c r="TSV35" s="49"/>
      <c r="TSX35" s="49"/>
      <c r="TTE35" s="75"/>
      <c r="TTK35" s="49"/>
      <c r="TTL35" s="49"/>
      <c r="TTN35" s="49"/>
      <c r="TTU35" s="75"/>
      <c r="TUA35" s="49"/>
      <c r="TUB35" s="49"/>
      <c r="TUD35" s="49"/>
      <c r="TUK35" s="75"/>
      <c r="TUQ35" s="49"/>
      <c r="TUR35" s="49"/>
      <c r="TUT35" s="49"/>
      <c r="TVA35" s="75"/>
      <c r="TVG35" s="49"/>
      <c r="TVH35" s="49"/>
      <c r="TVJ35" s="49"/>
      <c r="TVQ35" s="75"/>
      <c r="TVW35" s="49"/>
      <c r="TVX35" s="49"/>
      <c r="TVZ35" s="49"/>
      <c r="TWG35" s="75"/>
      <c r="TWM35" s="49"/>
      <c r="TWN35" s="49"/>
      <c r="TWP35" s="49"/>
      <c r="TWW35" s="75"/>
      <c r="TXC35" s="49"/>
      <c r="TXD35" s="49"/>
      <c r="TXF35" s="49"/>
      <c r="TXM35" s="75"/>
      <c r="TXS35" s="49"/>
      <c r="TXT35" s="49"/>
      <c r="TXV35" s="49"/>
      <c r="TYC35" s="75"/>
      <c r="TYI35" s="49"/>
      <c r="TYJ35" s="49"/>
      <c r="TYL35" s="49"/>
      <c r="TYS35" s="75"/>
      <c r="TYY35" s="49"/>
      <c r="TYZ35" s="49"/>
      <c r="TZB35" s="49"/>
      <c r="TZI35" s="75"/>
      <c r="TZO35" s="49"/>
      <c r="TZP35" s="49"/>
      <c r="TZR35" s="49"/>
      <c r="TZY35" s="75"/>
      <c r="UAE35" s="49"/>
      <c r="UAF35" s="49"/>
      <c r="UAH35" s="49"/>
      <c r="UAO35" s="75"/>
      <c r="UAU35" s="49"/>
      <c r="UAV35" s="49"/>
      <c r="UAX35" s="49"/>
      <c r="UBE35" s="75"/>
      <c r="UBK35" s="49"/>
      <c r="UBL35" s="49"/>
      <c r="UBN35" s="49"/>
      <c r="UBU35" s="75"/>
      <c r="UCA35" s="49"/>
      <c r="UCB35" s="49"/>
      <c r="UCD35" s="49"/>
      <c r="UCK35" s="75"/>
      <c r="UCQ35" s="49"/>
      <c r="UCR35" s="49"/>
      <c r="UCT35" s="49"/>
      <c r="UDA35" s="75"/>
      <c r="UDG35" s="49"/>
      <c r="UDH35" s="49"/>
      <c r="UDJ35" s="49"/>
      <c r="UDQ35" s="75"/>
      <c r="UDW35" s="49"/>
      <c r="UDX35" s="49"/>
      <c r="UDZ35" s="49"/>
      <c r="UEG35" s="75"/>
      <c r="UEM35" s="49"/>
      <c r="UEN35" s="49"/>
      <c r="UEP35" s="49"/>
      <c r="UEW35" s="75"/>
      <c r="UFC35" s="49"/>
      <c r="UFD35" s="49"/>
      <c r="UFF35" s="49"/>
      <c r="UFM35" s="75"/>
      <c r="UFS35" s="49"/>
      <c r="UFT35" s="49"/>
      <c r="UFV35" s="49"/>
      <c r="UGC35" s="75"/>
      <c r="UGI35" s="49"/>
      <c r="UGJ35" s="49"/>
      <c r="UGL35" s="49"/>
      <c r="UGS35" s="75"/>
      <c r="UGY35" s="49"/>
      <c r="UGZ35" s="49"/>
      <c r="UHB35" s="49"/>
      <c r="UHI35" s="75"/>
      <c r="UHO35" s="49"/>
      <c r="UHP35" s="49"/>
      <c r="UHR35" s="49"/>
      <c r="UHY35" s="75"/>
      <c r="UIE35" s="49"/>
      <c r="UIF35" s="49"/>
      <c r="UIH35" s="49"/>
      <c r="UIO35" s="75"/>
      <c r="UIU35" s="49"/>
      <c r="UIV35" s="49"/>
      <c r="UIX35" s="49"/>
      <c r="UJE35" s="75"/>
      <c r="UJK35" s="49"/>
      <c r="UJL35" s="49"/>
      <c r="UJN35" s="49"/>
      <c r="UJU35" s="75"/>
      <c r="UKA35" s="49"/>
      <c r="UKB35" s="49"/>
      <c r="UKD35" s="49"/>
      <c r="UKK35" s="75"/>
      <c r="UKQ35" s="49"/>
      <c r="UKR35" s="49"/>
      <c r="UKT35" s="49"/>
      <c r="ULA35" s="75"/>
      <c r="ULG35" s="49"/>
      <c r="ULH35" s="49"/>
      <c r="ULJ35" s="49"/>
      <c r="ULQ35" s="75"/>
      <c r="ULW35" s="49"/>
      <c r="ULX35" s="49"/>
      <c r="ULZ35" s="49"/>
      <c r="UMG35" s="75"/>
      <c r="UMM35" s="49"/>
      <c r="UMN35" s="49"/>
      <c r="UMP35" s="49"/>
      <c r="UMW35" s="75"/>
      <c r="UNC35" s="49"/>
      <c r="UND35" s="49"/>
      <c r="UNF35" s="49"/>
      <c r="UNM35" s="75"/>
      <c r="UNS35" s="49"/>
      <c r="UNT35" s="49"/>
      <c r="UNV35" s="49"/>
      <c r="UOC35" s="75"/>
      <c r="UOI35" s="49"/>
      <c r="UOJ35" s="49"/>
      <c r="UOL35" s="49"/>
      <c r="UOS35" s="75"/>
      <c r="UOY35" s="49"/>
      <c r="UOZ35" s="49"/>
      <c r="UPB35" s="49"/>
      <c r="UPI35" s="75"/>
      <c r="UPO35" s="49"/>
      <c r="UPP35" s="49"/>
      <c r="UPR35" s="49"/>
      <c r="UPY35" s="75"/>
      <c r="UQE35" s="49"/>
      <c r="UQF35" s="49"/>
      <c r="UQH35" s="49"/>
      <c r="UQO35" s="75"/>
      <c r="UQU35" s="49"/>
      <c r="UQV35" s="49"/>
      <c r="UQX35" s="49"/>
      <c r="URE35" s="75"/>
      <c r="URK35" s="49"/>
      <c r="URL35" s="49"/>
      <c r="URN35" s="49"/>
      <c r="URU35" s="75"/>
      <c r="USA35" s="49"/>
      <c r="USB35" s="49"/>
      <c r="USD35" s="49"/>
      <c r="USK35" s="75"/>
      <c r="USQ35" s="49"/>
      <c r="USR35" s="49"/>
      <c r="UST35" s="49"/>
      <c r="UTA35" s="75"/>
      <c r="UTG35" s="49"/>
      <c r="UTH35" s="49"/>
      <c r="UTJ35" s="49"/>
      <c r="UTQ35" s="75"/>
      <c r="UTW35" s="49"/>
      <c r="UTX35" s="49"/>
      <c r="UTZ35" s="49"/>
      <c r="UUG35" s="75"/>
      <c r="UUM35" s="49"/>
      <c r="UUN35" s="49"/>
      <c r="UUP35" s="49"/>
      <c r="UUW35" s="75"/>
      <c r="UVC35" s="49"/>
      <c r="UVD35" s="49"/>
      <c r="UVF35" s="49"/>
      <c r="UVM35" s="75"/>
      <c r="UVS35" s="49"/>
      <c r="UVT35" s="49"/>
      <c r="UVV35" s="49"/>
      <c r="UWC35" s="75"/>
      <c r="UWI35" s="49"/>
      <c r="UWJ35" s="49"/>
      <c r="UWL35" s="49"/>
      <c r="UWS35" s="75"/>
      <c r="UWY35" s="49"/>
      <c r="UWZ35" s="49"/>
      <c r="UXB35" s="49"/>
      <c r="UXI35" s="75"/>
      <c r="UXO35" s="49"/>
      <c r="UXP35" s="49"/>
      <c r="UXR35" s="49"/>
      <c r="UXY35" s="75"/>
      <c r="UYE35" s="49"/>
      <c r="UYF35" s="49"/>
      <c r="UYH35" s="49"/>
      <c r="UYO35" s="75"/>
      <c r="UYU35" s="49"/>
      <c r="UYV35" s="49"/>
      <c r="UYX35" s="49"/>
      <c r="UZE35" s="75"/>
      <c r="UZK35" s="49"/>
      <c r="UZL35" s="49"/>
      <c r="UZN35" s="49"/>
      <c r="UZU35" s="75"/>
      <c r="VAA35" s="49"/>
      <c r="VAB35" s="49"/>
      <c r="VAD35" s="49"/>
      <c r="VAK35" s="75"/>
      <c r="VAQ35" s="49"/>
      <c r="VAR35" s="49"/>
      <c r="VAT35" s="49"/>
      <c r="VBA35" s="75"/>
      <c r="VBG35" s="49"/>
      <c r="VBH35" s="49"/>
      <c r="VBJ35" s="49"/>
      <c r="VBQ35" s="75"/>
      <c r="VBW35" s="49"/>
      <c r="VBX35" s="49"/>
      <c r="VBZ35" s="49"/>
      <c r="VCG35" s="75"/>
      <c r="VCM35" s="49"/>
      <c r="VCN35" s="49"/>
      <c r="VCP35" s="49"/>
      <c r="VCW35" s="75"/>
      <c r="VDC35" s="49"/>
      <c r="VDD35" s="49"/>
      <c r="VDF35" s="49"/>
      <c r="VDM35" s="75"/>
      <c r="VDS35" s="49"/>
      <c r="VDT35" s="49"/>
      <c r="VDV35" s="49"/>
      <c r="VEC35" s="75"/>
      <c r="VEI35" s="49"/>
      <c r="VEJ35" s="49"/>
      <c r="VEL35" s="49"/>
      <c r="VES35" s="75"/>
      <c r="VEY35" s="49"/>
      <c r="VEZ35" s="49"/>
      <c r="VFB35" s="49"/>
      <c r="VFI35" s="75"/>
      <c r="VFO35" s="49"/>
      <c r="VFP35" s="49"/>
      <c r="VFR35" s="49"/>
      <c r="VFY35" s="75"/>
      <c r="VGE35" s="49"/>
      <c r="VGF35" s="49"/>
      <c r="VGH35" s="49"/>
      <c r="VGO35" s="75"/>
      <c r="VGU35" s="49"/>
      <c r="VGV35" s="49"/>
      <c r="VGX35" s="49"/>
      <c r="VHE35" s="75"/>
      <c r="VHK35" s="49"/>
      <c r="VHL35" s="49"/>
      <c r="VHN35" s="49"/>
      <c r="VHU35" s="75"/>
      <c r="VIA35" s="49"/>
      <c r="VIB35" s="49"/>
      <c r="VID35" s="49"/>
      <c r="VIK35" s="75"/>
      <c r="VIQ35" s="49"/>
      <c r="VIR35" s="49"/>
      <c r="VIT35" s="49"/>
      <c r="VJA35" s="75"/>
      <c r="VJG35" s="49"/>
      <c r="VJH35" s="49"/>
      <c r="VJJ35" s="49"/>
      <c r="VJQ35" s="75"/>
      <c r="VJW35" s="49"/>
      <c r="VJX35" s="49"/>
      <c r="VJZ35" s="49"/>
      <c r="VKG35" s="75"/>
      <c r="VKM35" s="49"/>
      <c r="VKN35" s="49"/>
      <c r="VKP35" s="49"/>
      <c r="VKW35" s="75"/>
      <c r="VLC35" s="49"/>
      <c r="VLD35" s="49"/>
      <c r="VLF35" s="49"/>
      <c r="VLM35" s="75"/>
      <c r="VLS35" s="49"/>
      <c r="VLT35" s="49"/>
      <c r="VLV35" s="49"/>
      <c r="VMC35" s="75"/>
      <c r="VMI35" s="49"/>
      <c r="VMJ35" s="49"/>
      <c r="VML35" s="49"/>
      <c r="VMS35" s="75"/>
      <c r="VMY35" s="49"/>
      <c r="VMZ35" s="49"/>
      <c r="VNB35" s="49"/>
      <c r="VNI35" s="75"/>
      <c r="VNO35" s="49"/>
      <c r="VNP35" s="49"/>
      <c r="VNR35" s="49"/>
      <c r="VNY35" s="75"/>
      <c r="VOE35" s="49"/>
      <c r="VOF35" s="49"/>
      <c r="VOH35" s="49"/>
      <c r="VOO35" s="75"/>
      <c r="VOU35" s="49"/>
      <c r="VOV35" s="49"/>
      <c r="VOX35" s="49"/>
      <c r="VPE35" s="75"/>
      <c r="VPK35" s="49"/>
      <c r="VPL35" s="49"/>
      <c r="VPN35" s="49"/>
      <c r="VPU35" s="75"/>
      <c r="VQA35" s="49"/>
      <c r="VQB35" s="49"/>
      <c r="VQD35" s="49"/>
      <c r="VQK35" s="75"/>
      <c r="VQQ35" s="49"/>
      <c r="VQR35" s="49"/>
      <c r="VQT35" s="49"/>
      <c r="VRA35" s="75"/>
      <c r="VRG35" s="49"/>
      <c r="VRH35" s="49"/>
      <c r="VRJ35" s="49"/>
      <c r="VRQ35" s="75"/>
      <c r="VRW35" s="49"/>
      <c r="VRX35" s="49"/>
      <c r="VRZ35" s="49"/>
      <c r="VSG35" s="75"/>
      <c r="VSM35" s="49"/>
      <c r="VSN35" s="49"/>
      <c r="VSP35" s="49"/>
      <c r="VSW35" s="75"/>
      <c r="VTC35" s="49"/>
      <c r="VTD35" s="49"/>
      <c r="VTF35" s="49"/>
      <c r="VTM35" s="75"/>
      <c r="VTS35" s="49"/>
      <c r="VTT35" s="49"/>
      <c r="VTV35" s="49"/>
      <c r="VUC35" s="75"/>
      <c r="VUI35" s="49"/>
      <c r="VUJ35" s="49"/>
      <c r="VUL35" s="49"/>
      <c r="VUS35" s="75"/>
      <c r="VUY35" s="49"/>
      <c r="VUZ35" s="49"/>
      <c r="VVB35" s="49"/>
      <c r="VVI35" s="75"/>
      <c r="VVO35" s="49"/>
      <c r="VVP35" s="49"/>
      <c r="VVR35" s="49"/>
      <c r="VVY35" s="75"/>
      <c r="VWE35" s="49"/>
      <c r="VWF35" s="49"/>
      <c r="VWH35" s="49"/>
      <c r="VWO35" s="75"/>
      <c r="VWU35" s="49"/>
      <c r="VWV35" s="49"/>
      <c r="VWX35" s="49"/>
      <c r="VXE35" s="75"/>
      <c r="VXK35" s="49"/>
      <c r="VXL35" s="49"/>
      <c r="VXN35" s="49"/>
      <c r="VXU35" s="75"/>
      <c r="VYA35" s="49"/>
      <c r="VYB35" s="49"/>
      <c r="VYD35" s="49"/>
      <c r="VYK35" s="75"/>
      <c r="VYQ35" s="49"/>
      <c r="VYR35" s="49"/>
      <c r="VYT35" s="49"/>
      <c r="VZA35" s="75"/>
      <c r="VZG35" s="49"/>
      <c r="VZH35" s="49"/>
      <c r="VZJ35" s="49"/>
      <c r="VZQ35" s="75"/>
      <c r="VZW35" s="49"/>
      <c r="VZX35" s="49"/>
      <c r="VZZ35" s="49"/>
      <c r="WAG35" s="75"/>
      <c r="WAM35" s="49"/>
      <c r="WAN35" s="49"/>
      <c r="WAP35" s="49"/>
      <c r="WAW35" s="75"/>
      <c r="WBC35" s="49"/>
      <c r="WBD35" s="49"/>
      <c r="WBF35" s="49"/>
      <c r="WBM35" s="75"/>
      <c r="WBS35" s="49"/>
      <c r="WBT35" s="49"/>
      <c r="WBV35" s="49"/>
      <c r="WCC35" s="75"/>
      <c r="WCI35" s="49"/>
      <c r="WCJ35" s="49"/>
      <c r="WCL35" s="49"/>
      <c r="WCS35" s="75"/>
      <c r="WCY35" s="49"/>
      <c r="WCZ35" s="49"/>
      <c r="WDB35" s="49"/>
      <c r="WDI35" s="75"/>
      <c r="WDO35" s="49"/>
      <c r="WDP35" s="49"/>
      <c r="WDR35" s="49"/>
      <c r="WDY35" s="75"/>
      <c r="WEE35" s="49"/>
      <c r="WEF35" s="49"/>
      <c r="WEH35" s="49"/>
      <c r="WEO35" s="75"/>
      <c r="WEU35" s="49"/>
      <c r="WEV35" s="49"/>
      <c r="WEX35" s="49"/>
      <c r="WFE35" s="75"/>
      <c r="WFK35" s="49"/>
      <c r="WFL35" s="49"/>
      <c r="WFN35" s="49"/>
      <c r="WFU35" s="75"/>
      <c r="WGA35" s="49"/>
      <c r="WGB35" s="49"/>
      <c r="WGD35" s="49"/>
      <c r="WGK35" s="75"/>
      <c r="WGQ35" s="49"/>
      <c r="WGR35" s="49"/>
      <c r="WGT35" s="49"/>
      <c r="WHA35" s="75"/>
      <c r="WHG35" s="49"/>
      <c r="WHH35" s="49"/>
      <c r="WHJ35" s="49"/>
      <c r="WHQ35" s="75"/>
      <c r="WHW35" s="49"/>
      <c r="WHX35" s="49"/>
      <c r="WHZ35" s="49"/>
      <c r="WIG35" s="75"/>
      <c r="WIM35" s="49"/>
      <c r="WIN35" s="49"/>
      <c r="WIP35" s="49"/>
      <c r="WIW35" s="75"/>
      <c r="WJC35" s="49"/>
      <c r="WJD35" s="49"/>
      <c r="WJF35" s="49"/>
      <c r="WJM35" s="75"/>
      <c r="WJS35" s="49"/>
      <c r="WJT35" s="49"/>
      <c r="WJV35" s="49"/>
      <c r="WKC35" s="75"/>
      <c r="WKI35" s="49"/>
      <c r="WKJ35" s="49"/>
      <c r="WKL35" s="49"/>
      <c r="WKS35" s="75"/>
      <c r="WKY35" s="49"/>
      <c r="WKZ35" s="49"/>
      <c r="WLB35" s="49"/>
      <c r="WLI35" s="75"/>
      <c r="WLO35" s="49"/>
      <c r="WLP35" s="49"/>
      <c r="WLR35" s="49"/>
      <c r="WLY35" s="75"/>
      <c r="WME35" s="49"/>
      <c r="WMF35" s="49"/>
      <c r="WMH35" s="49"/>
      <c r="WMO35" s="75"/>
      <c r="WMU35" s="49"/>
      <c r="WMV35" s="49"/>
      <c r="WMX35" s="49"/>
      <c r="WNE35" s="75"/>
      <c r="WNK35" s="49"/>
      <c r="WNL35" s="49"/>
      <c r="WNN35" s="49"/>
      <c r="WNU35" s="75"/>
      <c r="WOA35" s="49"/>
      <c r="WOB35" s="49"/>
      <c r="WOD35" s="49"/>
      <c r="WOK35" s="75"/>
      <c r="WOQ35" s="49"/>
      <c r="WOR35" s="49"/>
      <c r="WOT35" s="49"/>
      <c r="WPA35" s="75"/>
      <c r="WPG35" s="49"/>
      <c r="WPH35" s="49"/>
      <c r="WPJ35" s="49"/>
      <c r="WPQ35" s="75"/>
      <c r="WPW35" s="49"/>
      <c r="WPX35" s="49"/>
      <c r="WPZ35" s="49"/>
      <c r="WQG35" s="75"/>
      <c r="WQM35" s="49"/>
      <c r="WQN35" s="49"/>
      <c r="WQP35" s="49"/>
      <c r="WQW35" s="75"/>
      <c r="WRC35" s="49"/>
      <c r="WRD35" s="49"/>
      <c r="WRF35" s="49"/>
      <c r="WRM35" s="75"/>
      <c r="WRS35" s="49"/>
      <c r="WRT35" s="49"/>
      <c r="WRV35" s="49"/>
      <c r="WSC35" s="75"/>
      <c r="WSI35" s="49"/>
      <c r="WSJ35" s="49"/>
      <c r="WSL35" s="49"/>
      <c r="WSS35" s="75"/>
      <c r="WSY35" s="49"/>
      <c r="WSZ35" s="49"/>
      <c r="WTB35" s="49"/>
      <c r="WTI35" s="75"/>
      <c r="WTO35" s="49"/>
      <c r="WTP35" s="49"/>
      <c r="WTR35" s="49"/>
      <c r="WTY35" s="75"/>
      <c r="WUE35" s="49"/>
      <c r="WUF35" s="49"/>
      <c r="WUH35" s="49"/>
      <c r="WUO35" s="75"/>
      <c r="WUU35" s="49"/>
      <c r="WUV35" s="49"/>
      <c r="WUX35" s="49"/>
      <c r="WVE35" s="75"/>
      <c r="WVK35" s="49"/>
      <c r="WVL35" s="49"/>
      <c r="WVN35" s="49"/>
      <c r="WVU35" s="75"/>
      <c r="WWA35" s="49"/>
      <c r="WWB35" s="49"/>
      <c r="WWD35" s="49"/>
      <c r="WWK35" s="75"/>
      <c r="WWQ35" s="49"/>
      <c r="WWR35" s="49"/>
      <c r="WWT35" s="49"/>
      <c r="WXA35" s="75"/>
      <c r="WXG35" s="49"/>
      <c r="WXH35" s="49"/>
      <c r="WXJ35" s="49"/>
      <c r="WXQ35" s="75"/>
      <c r="WXW35" s="49"/>
      <c r="WXX35" s="49"/>
      <c r="WXZ35" s="49"/>
      <c r="WYG35" s="75"/>
      <c r="WYM35" s="49"/>
      <c r="WYN35" s="49"/>
      <c r="WYP35" s="49"/>
      <c r="WYW35" s="75"/>
      <c r="WZC35" s="49"/>
      <c r="WZD35" s="49"/>
      <c r="WZF35" s="49"/>
      <c r="WZM35" s="75"/>
      <c r="WZS35" s="49"/>
      <c r="WZT35" s="49"/>
      <c r="WZV35" s="49"/>
      <c r="XAC35" s="75"/>
      <c r="XAI35" s="49"/>
      <c r="XAJ35" s="49"/>
      <c r="XAL35" s="49"/>
      <c r="XAS35" s="75"/>
      <c r="XAY35" s="49"/>
      <c r="XAZ35" s="49"/>
      <c r="XBB35" s="49"/>
      <c r="XBI35" s="75"/>
      <c r="XBO35" s="49"/>
      <c r="XBP35" s="49"/>
      <c r="XBR35" s="49"/>
      <c r="XBY35" s="75"/>
      <c r="XCE35" s="49"/>
      <c r="XCF35" s="49"/>
      <c r="XCH35" s="49"/>
      <c r="XCO35" s="75"/>
      <c r="XCU35" s="49"/>
      <c r="XCV35" s="49"/>
      <c r="XCX35" s="49"/>
      <c r="XDE35" s="75"/>
      <c r="XDK35" s="49"/>
      <c r="XDL35" s="49"/>
      <c r="XDN35" s="49"/>
      <c r="XDU35" s="75"/>
      <c r="XEA35" s="49"/>
      <c r="XEB35" s="49"/>
      <c r="XED35" s="49"/>
      <c r="XEK35" s="75"/>
      <c r="XEQ35" s="49"/>
      <c r="XER35" s="49"/>
      <c r="XET35" s="49"/>
      <c r="XFA35" s="75"/>
    </row>
    <row r="36" spans="1:1021 1027:2045 2051:3069 3075:4093 4099:5117 5123:6141 6147:7165 7171:8189 8195:9213 9219:10237 10243:11261 11267:12285 12291:13309 13315:14333 14339:15357 15363:16381" s="48" customFormat="1" x14ac:dyDescent="0.25">
      <c r="A36" s="48" t="s">
        <v>93</v>
      </c>
      <c r="B36" s="48" t="s">
        <v>94</v>
      </c>
      <c r="C36" s="49"/>
      <c r="D36" s="49">
        <v>649.4</v>
      </c>
      <c r="E36" s="48" t="s">
        <v>93</v>
      </c>
      <c r="F36" s="49">
        <v>649.4</v>
      </c>
      <c r="G36" s="48" t="s">
        <v>302</v>
      </c>
      <c r="H36" s="48" t="s">
        <v>303</v>
      </c>
      <c r="I36" s="48" t="s">
        <v>310</v>
      </c>
      <c r="J36" s="48" t="s">
        <v>280</v>
      </c>
      <c r="K36" s="48" t="s">
        <v>281</v>
      </c>
      <c r="L36" s="48" t="s">
        <v>282</v>
      </c>
      <c r="M36" s="75">
        <v>44931</v>
      </c>
      <c r="N36" s="48" t="s">
        <v>311</v>
      </c>
      <c r="O36" s="48" t="s">
        <v>282</v>
      </c>
      <c r="P36" s="48" t="s">
        <v>89</v>
      </c>
      <c r="Q36" s="76"/>
      <c r="R36" s="50" t="s">
        <v>91</v>
      </c>
      <c r="S36" s="49"/>
      <c r="T36" s="49"/>
      <c r="V36" s="49"/>
      <c r="AC36" s="75"/>
      <c r="AI36" s="49"/>
      <c r="AJ36" s="49"/>
      <c r="AL36" s="49"/>
      <c r="AS36" s="75"/>
      <c r="AY36" s="49"/>
      <c r="AZ36" s="49"/>
      <c r="BB36" s="49"/>
      <c r="BI36" s="75"/>
      <c r="BO36" s="49"/>
      <c r="BP36" s="49"/>
      <c r="BR36" s="49"/>
      <c r="BY36" s="75"/>
      <c r="CE36" s="49"/>
      <c r="CF36" s="49"/>
      <c r="CH36" s="49"/>
      <c r="CO36" s="75"/>
      <c r="CU36" s="49"/>
      <c r="CV36" s="49"/>
      <c r="CX36" s="49"/>
      <c r="DE36" s="75"/>
      <c r="DK36" s="49"/>
      <c r="DL36" s="49"/>
      <c r="DN36" s="49"/>
      <c r="DU36" s="75"/>
      <c r="EA36" s="49"/>
      <c r="EB36" s="49"/>
      <c r="ED36" s="49"/>
      <c r="EK36" s="75"/>
      <c r="EQ36" s="49"/>
      <c r="ER36" s="49"/>
      <c r="ET36" s="49"/>
      <c r="FA36" s="75"/>
      <c r="FG36" s="49"/>
      <c r="FH36" s="49"/>
      <c r="FJ36" s="49"/>
      <c r="FQ36" s="75"/>
      <c r="FW36" s="49"/>
      <c r="FX36" s="49"/>
      <c r="FZ36" s="49"/>
      <c r="GG36" s="75"/>
      <c r="GM36" s="49"/>
      <c r="GN36" s="49"/>
      <c r="GP36" s="49"/>
      <c r="GW36" s="75"/>
      <c r="HC36" s="49"/>
      <c r="HD36" s="49"/>
      <c r="HF36" s="49"/>
      <c r="HM36" s="75"/>
      <c r="HS36" s="49"/>
      <c r="HT36" s="49"/>
      <c r="HV36" s="49"/>
      <c r="IC36" s="75"/>
      <c r="II36" s="49"/>
      <c r="IJ36" s="49"/>
      <c r="IL36" s="49"/>
      <c r="IS36" s="75"/>
      <c r="IY36" s="49"/>
      <c r="IZ36" s="49"/>
      <c r="JB36" s="49"/>
      <c r="JI36" s="75"/>
      <c r="JO36" s="49"/>
      <c r="JP36" s="49"/>
      <c r="JR36" s="49"/>
      <c r="JY36" s="75"/>
      <c r="KE36" s="49"/>
      <c r="KF36" s="49"/>
      <c r="KH36" s="49"/>
      <c r="KO36" s="75"/>
      <c r="KU36" s="49"/>
      <c r="KV36" s="49"/>
      <c r="KX36" s="49"/>
      <c r="LE36" s="75"/>
      <c r="LK36" s="49"/>
      <c r="LL36" s="49"/>
      <c r="LN36" s="49"/>
      <c r="LU36" s="75"/>
      <c r="MA36" s="49"/>
      <c r="MB36" s="49"/>
      <c r="MD36" s="49"/>
      <c r="MK36" s="75"/>
      <c r="MQ36" s="49"/>
      <c r="MR36" s="49"/>
      <c r="MT36" s="49"/>
      <c r="NA36" s="75"/>
      <c r="NG36" s="49"/>
      <c r="NH36" s="49"/>
      <c r="NJ36" s="49"/>
      <c r="NQ36" s="75"/>
      <c r="NW36" s="49"/>
      <c r="NX36" s="49"/>
      <c r="NZ36" s="49"/>
      <c r="OG36" s="75"/>
      <c r="OM36" s="49"/>
      <c r="ON36" s="49"/>
      <c r="OP36" s="49"/>
      <c r="OW36" s="75"/>
      <c r="PC36" s="49"/>
      <c r="PD36" s="49"/>
      <c r="PF36" s="49"/>
      <c r="PM36" s="75"/>
      <c r="PS36" s="49"/>
      <c r="PT36" s="49"/>
      <c r="PV36" s="49"/>
      <c r="QC36" s="75"/>
      <c r="QI36" s="49"/>
      <c r="QJ36" s="49"/>
      <c r="QL36" s="49"/>
      <c r="QS36" s="75"/>
      <c r="QY36" s="49"/>
      <c r="QZ36" s="49"/>
      <c r="RB36" s="49"/>
      <c r="RI36" s="75"/>
      <c r="RO36" s="49"/>
      <c r="RP36" s="49"/>
      <c r="RR36" s="49"/>
      <c r="RY36" s="75"/>
      <c r="SE36" s="49"/>
      <c r="SF36" s="49"/>
      <c r="SH36" s="49"/>
      <c r="SO36" s="75"/>
      <c r="SU36" s="49"/>
      <c r="SV36" s="49"/>
      <c r="SX36" s="49"/>
      <c r="TE36" s="75"/>
      <c r="TK36" s="49"/>
      <c r="TL36" s="49"/>
      <c r="TN36" s="49"/>
      <c r="TU36" s="75"/>
      <c r="UA36" s="49"/>
      <c r="UB36" s="49"/>
      <c r="UD36" s="49"/>
      <c r="UK36" s="75"/>
      <c r="UQ36" s="49"/>
      <c r="UR36" s="49"/>
      <c r="UT36" s="49"/>
      <c r="VA36" s="75"/>
      <c r="VG36" s="49"/>
      <c r="VH36" s="49"/>
      <c r="VJ36" s="49"/>
      <c r="VQ36" s="75"/>
      <c r="VW36" s="49"/>
      <c r="VX36" s="49"/>
      <c r="VZ36" s="49"/>
      <c r="WG36" s="75"/>
      <c r="WM36" s="49"/>
      <c r="WN36" s="49"/>
      <c r="WP36" s="49"/>
      <c r="WW36" s="75"/>
      <c r="XC36" s="49"/>
      <c r="XD36" s="49"/>
      <c r="XF36" s="49"/>
      <c r="XM36" s="75"/>
      <c r="XS36" s="49"/>
      <c r="XT36" s="49"/>
      <c r="XV36" s="49"/>
      <c r="YC36" s="75"/>
      <c r="YI36" s="49"/>
      <c r="YJ36" s="49"/>
      <c r="YL36" s="49"/>
      <c r="YS36" s="75"/>
      <c r="YY36" s="49"/>
      <c r="YZ36" s="49"/>
      <c r="ZB36" s="49"/>
      <c r="ZI36" s="75"/>
      <c r="ZO36" s="49"/>
      <c r="ZP36" s="49"/>
      <c r="ZR36" s="49"/>
      <c r="ZY36" s="75"/>
      <c r="AAE36" s="49"/>
      <c r="AAF36" s="49"/>
      <c r="AAH36" s="49"/>
      <c r="AAO36" s="75"/>
      <c r="AAU36" s="49"/>
      <c r="AAV36" s="49"/>
      <c r="AAX36" s="49"/>
      <c r="ABE36" s="75"/>
      <c r="ABK36" s="49"/>
      <c r="ABL36" s="49"/>
      <c r="ABN36" s="49"/>
      <c r="ABU36" s="75"/>
      <c r="ACA36" s="49"/>
      <c r="ACB36" s="49"/>
      <c r="ACD36" s="49"/>
      <c r="ACK36" s="75"/>
      <c r="ACQ36" s="49"/>
      <c r="ACR36" s="49"/>
      <c r="ACT36" s="49"/>
      <c r="ADA36" s="75"/>
      <c r="ADG36" s="49"/>
      <c r="ADH36" s="49"/>
      <c r="ADJ36" s="49"/>
      <c r="ADQ36" s="75"/>
      <c r="ADW36" s="49"/>
      <c r="ADX36" s="49"/>
      <c r="ADZ36" s="49"/>
      <c r="AEG36" s="75"/>
      <c r="AEM36" s="49"/>
      <c r="AEN36" s="49"/>
      <c r="AEP36" s="49"/>
      <c r="AEW36" s="75"/>
      <c r="AFC36" s="49"/>
      <c r="AFD36" s="49"/>
      <c r="AFF36" s="49"/>
      <c r="AFM36" s="75"/>
      <c r="AFS36" s="49"/>
      <c r="AFT36" s="49"/>
      <c r="AFV36" s="49"/>
      <c r="AGC36" s="75"/>
      <c r="AGI36" s="49"/>
      <c r="AGJ36" s="49"/>
      <c r="AGL36" s="49"/>
      <c r="AGS36" s="75"/>
      <c r="AGY36" s="49"/>
      <c r="AGZ36" s="49"/>
      <c r="AHB36" s="49"/>
      <c r="AHI36" s="75"/>
      <c r="AHO36" s="49"/>
      <c r="AHP36" s="49"/>
      <c r="AHR36" s="49"/>
      <c r="AHY36" s="75"/>
      <c r="AIE36" s="49"/>
      <c r="AIF36" s="49"/>
      <c r="AIH36" s="49"/>
      <c r="AIO36" s="75"/>
      <c r="AIU36" s="49"/>
      <c r="AIV36" s="49"/>
      <c r="AIX36" s="49"/>
      <c r="AJE36" s="75"/>
      <c r="AJK36" s="49"/>
      <c r="AJL36" s="49"/>
      <c r="AJN36" s="49"/>
      <c r="AJU36" s="75"/>
      <c r="AKA36" s="49"/>
      <c r="AKB36" s="49"/>
      <c r="AKD36" s="49"/>
      <c r="AKK36" s="75"/>
      <c r="AKQ36" s="49"/>
      <c r="AKR36" s="49"/>
      <c r="AKT36" s="49"/>
      <c r="ALA36" s="75"/>
      <c r="ALG36" s="49"/>
      <c r="ALH36" s="49"/>
      <c r="ALJ36" s="49"/>
      <c r="ALQ36" s="75"/>
      <c r="ALW36" s="49"/>
      <c r="ALX36" s="49"/>
      <c r="ALZ36" s="49"/>
      <c r="AMG36" s="75"/>
      <c r="AMM36" s="49"/>
      <c r="AMN36" s="49"/>
      <c r="AMP36" s="49"/>
      <c r="AMW36" s="75"/>
      <c r="ANC36" s="49"/>
      <c r="AND36" s="49"/>
      <c r="ANF36" s="49"/>
      <c r="ANM36" s="75"/>
      <c r="ANS36" s="49"/>
      <c r="ANT36" s="49"/>
      <c r="ANV36" s="49"/>
      <c r="AOC36" s="75"/>
      <c r="AOI36" s="49"/>
      <c r="AOJ36" s="49"/>
      <c r="AOL36" s="49"/>
      <c r="AOS36" s="75"/>
      <c r="AOY36" s="49"/>
      <c r="AOZ36" s="49"/>
      <c r="APB36" s="49"/>
      <c r="API36" s="75"/>
      <c r="APO36" s="49"/>
      <c r="APP36" s="49"/>
      <c r="APR36" s="49"/>
      <c r="APY36" s="75"/>
      <c r="AQE36" s="49"/>
      <c r="AQF36" s="49"/>
      <c r="AQH36" s="49"/>
      <c r="AQO36" s="75"/>
      <c r="AQU36" s="49"/>
      <c r="AQV36" s="49"/>
      <c r="AQX36" s="49"/>
      <c r="ARE36" s="75"/>
      <c r="ARK36" s="49"/>
      <c r="ARL36" s="49"/>
      <c r="ARN36" s="49"/>
      <c r="ARU36" s="75"/>
      <c r="ASA36" s="49"/>
      <c r="ASB36" s="49"/>
      <c r="ASD36" s="49"/>
      <c r="ASK36" s="75"/>
      <c r="ASQ36" s="49"/>
      <c r="ASR36" s="49"/>
      <c r="AST36" s="49"/>
      <c r="ATA36" s="75"/>
      <c r="ATG36" s="49"/>
      <c r="ATH36" s="49"/>
      <c r="ATJ36" s="49"/>
      <c r="ATQ36" s="75"/>
      <c r="ATW36" s="49"/>
      <c r="ATX36" s="49"/>
      <c r="ATZ36" s="49"/>
      <c r="AUG36" s="75"/>
      <c r="AUM36" s="49"/>
      <c r="AUN36" s="49"/>
      <c r="AUP36" s="49"/>
      <c r="AUW36" s="75"/>
      <c r="AVC36" s="49"/>
      <c r="AVD36" s="49"/>
      <c r="AVF36" s="49"/>
      <c r="AVM36" s="75"/>
      <c r="AVS36" s="49"/>
      <c r="AVT36" s="49"/>
      <c r="AVV36" s="49"/>
      <c r="AWC36" s="75"/>
      <c r="AWI36" s="49"/>
      <c r="AWJ36" s="49"/>
      <c r="AWL36" s="49"/>
      <c r="AWS36" s="75"/>
      <c r="AWY36" s="49"/>
      <c r="AWZ36" s="49"/>
      <c r="AXB36" s="49"/>
      <c r="AXI36" s="75"/>
      <c r="AXO36" s="49"/>
      <c r="AXP36" s="49"/>
      <c r="AXR36" s="49"/>
      <c r="AXY36" s="75"/>
      <c r="AYE36" s="49"/>
      <c r="AYF36" s="49"/>
      <c r="AYH36" s="49"/>
      <c r="AYO36" s="75"/>
      <c r="AYU36" s="49"/>
      <c r="AYV36" s="49"/>
      <c r="AYX36" s="49"/>
      <c r="AZE36" s="75"/>
      <c r="AZK36" s="49"/>
      <c r="AZL36" s="49"/>
      <c r="AZN36" s="49"/>
      <c r="AZU36" s="75"/>
      <c r="BAA36" s="49"/>
      <c r="BAB36" s="49"/>
      <c r="BAD36" s="49"/>
      <c r="BAK36" s="75"/>
      <c r="BAQ36" s="49"/>
      <c r="BAR36" s="49"/>
      <c r="BAT36" s="49"/>
      <c r="BBA36" s="75"/>
      <c r="BBG36" s="49"/>
      <c r="BBH36" s="49"/>
      <c r="BBJ36" s="49"/>
      <c r="BBQ36" s="75"/>
      <c r="BBW36" s="49"/>
      <c r="BBX36" s="49"/>
      <c r="BBZ36" s="49"/>
      <c r="BCG36" s="75"/>
      <c r="BCM36" s="49"/>
      <c r="BCN36" s="49"/>
      <c r="BCP36" s="49"/>
      <c r="BCW36" s="75"/>
      <c r="BDC36" s="49"/>
      <c r="BDD36" s="49"/>
      <c r="BDF36" s="49"/>
      <c r="BDM36" s="75"/>
      <c r="BDS36" s="49"/>
      <c r="BDT36" s="49"/>
      <c r="BDV36" s="49"/>
      <c r="BEC36" s="75"/>
      <c r="BEI36" s="49"/>
      <c r="BEJ36" s="49"/>
      <c r="BEL36" s="49"/>
      <c r="BES36" s="75"/>
      <c r="BEY36" s="49"/>
      <c r="BEZ36" s="49"/>
      <c r="BFB36" s="49"/>
      <c r="BFI36" s="75"/>
      <c r="BFO36" s="49"/>
      <c r="BFP36" s="49"/>
      <c r="BFR36" s="49"/>
      <c r="BFY36" s="75"/>
      <c r="BGE36" s="49"/>
      <c r="BGF36" s="49"/>
      <c r="BGH36" s="49"/>
      <c r="BGO36" s="75"/>
      <c r="BGU36" s="49"/>
      <c r="BGV36" s="49"/>
      <c r="BGX36" s="49"/>
      <c r="BHE36" s="75"/>
      <c r="BHK36" s="49"/>
      <c r="BHL36" s="49"/>
      <c r="BHN36" s="49"/>
      <c r="BHU36" s="75"/>
      <c r="BIA36" s="49"/>
      <c r="BIB36" s="49"/>
      <c r="BID36" s="49"/>
      <c r="BIK36" s="75"/>
      <c r="BIQ36" s="49"/>
      <c r="BIR36" s="49"/>
      <c r="BIT36" s="49"/>
      <c r="BJA36" s="75"/>
      <c r="BJG36" s="49"/>
      <c r="BJH36" s="49"/>
      <c r="BJJ36" s="49"/>
      <c r="BJQ36" s="75"/>
      <c r="BJW36" s="49"/>
      <c r="BJX36" s="49"/>
      <c r="BJZ36" s="49"/>
      <c r="BKG36" s="75"/>
      <c r="BKM36" s="49"/>
      <c r="BKN36" s="49"/>
      <c r="BKP36" s="49"/>
      <c r="BKW36" s="75"/>
      <c r="BLC36" s="49"/>
      <c r="BLD36" s="49"/>
      <c r="BLF36" s="49"/>
      <c r="BLM36" s="75"/>
      <c r="BLS36" s="49"/>
      <c r="BLT36" s="49"/>
      <c r="BLV36" s="49"/>
      <c r="BMC36" s="75"/>
      <c r="BMI36" s="49"/>
      <c r="BMJ36" s="49"/>
      <c r="BML36" s="49"/>
      <c r="BMS36" s="75"/>
      <c r="BMY36" s="49"/>
      <c r="BMZ36" s="49"/>
      <c r="BNB36" s="49"/>
      <c r="BNI36" s="75"/>
      <c r="BNO36" s="49"/>
      <c r="BNP36" s="49"/>
      <c r="BNR36" s="49"/>
      <c r="BNY36" s="75"/>
      <c r="BOE36" s="49"/>
      <c r="BOF36" s="49"/>
      <c r="BOH36" s="49"/>
      <c r="BOO36" s="75"/>
      <c r="BOU36" s="49"/>
      <c r="BOV36" s="49"/>
      <c r="BOX36" s="49"/>
      <c r="BPE36" s="75"/>
      <c r="BPK36" s="49"/>
      <c r="BPL36" s="49"/>
      <c r="BPN36" s="49"/>
      <c r="BPU36" s="75"/>
      <c r="BQA36" s="49"/>
      <c r="BQB36" s="49"/>
      <c r="BQD36" s="49"/>
      <c r="BQK36" s="75"/>
      <c r="BQQ36" s="49"/>
      <c r="BQR36" s="49"/>
      <c r="BQT36" s="49"/>
      <c r="BRA36" s="75"/>
      <c r="BRG36" s="49"/>
      <c r="BRH36" s="49"/>
      <c r="BRJ36" s="49"/>
      <c r="BRQ36" s="75"/>
      <c r="BRW36" s="49"/>
      <c r="BRX36" s="49"/>
      <c r="BRZ36" s="49"/>
      <c r="BSG36" s="75"/>
      <c r="BSM36" s="49"/>
      <c r="BSN36" s="49"/>
      <c r="BSP36" s="49"/>
      <c r="BSW36" s="75"/>
      <c r="BTC36" s="49"/>
      <c r="BTD36" s="49"/>
      <c r="BTF36" s="49"/>
      <c r="BTM36" s="75"/>
      <c r="BTS36" s="49"/>
      <c r="BTT36" s="49"/>
      <c r="BTV36" s="49"/>
      <c r="BUC36" s="75"/>
      <c r="BUI36" s="49"/>
      <c r="BUJ36" s="49"/>
      <c r="BUL36" s="49"/>
      <c r="BUS36" s="75"/>
      <c r="BUY36" s="49"/>
      <c r="BUZ36" s="49"/>
      <c r="BVB36" s="49"/>
      <c r="BVI36" s="75"/>
      <c r="BVO36" s="49"/>
      <c r="BVP36" s="49"/>
      <c r="BVR36" s="49"/>
      <c r="BVY36" s="75"/>
      <c r="BWE36" s="49"/>
      <c r="BWF36" s="49"/>
      <c r="BWH36" s="49"/>
      <c r="BWO36" s="75"/>
      <c r="BWU36" s="49"/>
      <c r="BWV36" s="49"/>
      <c r="BWX36" s="49"/>
      <c r="BXE36" s="75"/>
      <c r="BXK36" s="49"/>
      <c r="BXL36" s="49"/>
      <c r="BXN36" s="49"/>
      <c r="BXU36" s="75"/>
      <c r="BYA36" s="49"/>
      <c r="BYB36" s="49"/>
      <c r="BYD36" s="49"/>
      <c r="BYK36" s="75"/>
      <c r="BYQ36" s="49"/>
      <c r="BYR36" s="49"/>
      <c r="BYT36" s="49"/>
      <c r="BZA36" s="75"/>
      <c r="BZG36" s="49"/>
      <c r="BZH36" s="49"/>
      <c r="BZJ36" s="49"/>
      <c r="BZQ36" s="75"/>
      <c r="BZW36" s="49"/>
      <c r="BZX36" s="49"/>
      <c r="BZZ36" s="49"/>
      <c r="CAG36" s="75"/>
      <c r="CAM36" s="49"/>
      <c r="CAN36" s="49"/>
      <c r="CAP36" s="49"/>
      <c r="CAW36" s="75"/>
      <c r="CBC36" s="49"/>
      <c r="CBD36" s="49"/>
      <c r="CBF36" s="49"/>
      <c r="CBM36" s="75"/>
      <c r="CBS36" s="49"/>
      <c r="CBT36" s="49"/>
      <c r="CBV36" s="49"/>
      <c r="CCC36" s="75"/>
      <c r="CCI36" s="49"/>
      <c r="CCJ36" s="49"/>
      <c r="CCL36" s="49"/>
      <c r="CCS36" s="75"/>
      <c r="CCY36" s="49"/>
      <c r="CCZ36" s="49"/>
      <c r="CDB36" s="49"/>
      <c r="CDI36" s="75"/>
      <c r="CDO36" s="49"/>
      <c r="CDP36" s="49"/>
      <c r="CDR36" s="49"/>
      <c r="CDY36" s="75"/>
      <c r="CEE36" s="49"/>
      <c r="CEF36" s="49"/>
      <c r="CEH36" s="49"/>
      <c r="CEO36" s="75"/>
      <c r="CEU36" s="49"/>
      <c r="CEV36" s="49"/>
      <c r="CEX36" s="49"/>
      <c r="CFE36" s="75"/>
      <c r="CFK36" s="49"/>
      <c r="CFL36" s="49"/>
      <c r="CFN36" s="49"/>
      <c r="CFU36" s="75"/>
      <c r="CGA36" s="49"/>
      <c r="CGB36" s="49"/>
      <c r="CGD36" s="49"/>
      <c r="CGK36" s="75"/>
      <c r="CGQ36" s="49"/>
      <c r="CGR36" s="49"/>
      <c r="CGT36" s="49"/>
      <c r="CHA36" s="75"/>
      <c r="CHG36" s="49"/>
      <c r="CHH36" s="49"/>
      <c r="CHJ36" s="49"/>
      <c r="CHQ36" s="75"/>
      <c r="CHW36" s="49"/>
      <c r="CHX36" s="49"/>
      <c r="CHZ36" s="49"/>
      <c r="CIG36" s="75"/>
      <c r="CIM36" s="49"/>
      <c r="CIN36" s="49"/>
      <c r="CIP36" s="49"/>
      <c r="CIW36" s="75"/>
      <c r="CJC36" s="49"/>
      <c r="CJD36" s="49"/>
      <c r="CJF36" s="49"/>
      <c r="CJM36" s="75"/>
      <c r="CJS36" s="49"/>
      <c r="CJT36" s="49"/>
      <c r="CJV36" s="49"/>
      <c r="CKC36" s="75"/>
      <c r="CKI36" s="49"/>
      <c r="CKJ36" s="49"/>
      <c r="CKL36" s="49"/>
      <c r="CKS36" s="75"/>
      <c r="CKY36" s="49"/>
      <c r="CKZ36" s="49"/>
      <c r="CLB36" s="49"/>
      <c r="CLI36" s="75"/>
      <c r="CLO36" s="49"/>
      <c r="CLP36" s="49"/>
      <c r="CLR36" s="49"/>
      <c r="CLY36" s="75"/>
      <c r="CME36" s="49"/>
      <c r="CMF36" s="49"/>
      <c r="CMH36" s="49"/>
      <c r="CMO36" s="75"/>
      <c r="CMU36" s="49"/>
      <c r="CMV36" s="49"/>
      <c r="CMX36" s="49"/>
      <c r="CNE36" s="75"/>
      <c r="CNK36" s="49"/>
      <c r="CNL36" s="49"/>
      <c r="CNN36" s="49"/>
      <c r="CNU36" s="75"/>
      <c r="COA36" s="49"/>
      <c r="COB36" s="49"/>
      <c r="COD36" s="49"/>
      <c r="COK36" s="75"/>
      <c r="COQ36" s="49"/>
      <c r="COR36" s="49"/>
      <c r="COT36" s="49"/>
      <c r="CPA36" s="75"/>
      <c r="CPG36" s="49"/>
      <c r="CPH36" s="49"/>
      <c r="CPJ36" s="49"/>
      <c r="CPQ36" s="75"/>
      <c r="CPW36" s="49"/>
      <c r="CPX36" s="49"/>
      <c r="CPZ36" s="49"/>
      <c r="CQG36" s="75"/>
      <c r="CQM36" s="49"/>
      <c r="CQN36" s="49"/>
      <c r="CQP36" s="49"/>
      <c r="CQW36" s="75"/>
      <c r="CRC36" s="49"/>
      <c r="CRD36" s="49"/>
      <c r="CRF36" s="49"/>
      <c r="CRM36" s="75"/>
      <c r="CRS36" s="49"/>
      <c r="CRT36" s="49"/>
      <c r="CRV36" s="49"/>
      <c r="CSC36" s="75"/>
      <c r="CSI36" s="49"/>
      <c r="CSJ36" s="49"/>
      <c r="CSL36" s="49"/>
      <c r="CSS36" s="75"/>
      <c r="CSY36" s="49"/>
      <c r="CSZ36" s="49"/>
      <c r="CTB36" s="49"/>
      <c r="CTI36" s="75"/>
      <c r="CTO36" s="49"/>
      <c r="CTP36" s="49"/>
      <c r="CTR36" s="49"/>
      <c r="CTY36" s="75"/>
      <c r="CUE36" s="49"/>
      <c r="CUF36" s="49"/>
      <c r="CUH36" s="49"/>
      <c r="CUO36" s="75"/>
      <c r="CUU36" s="49"/>
      <c r="CUV36" s="49"/>
      <c r="CUX36" s="49"/>
      <c r="CVE36" s="75"/>
      <c r="CVK36" s="49"/>
      <c r="CVL36" s="49"/>
      <c r="CVN36" s="49"/>
      <c r="CVU36" s="75"/>
      <c r="CWA36" s="49"/>
      <c r="CWB36" s="49"/>
      <c r="CWD36" s="49"/>
      <c r="CWK36" s="75"/>
      <c r="CWQ36" s="49"/>
      <c r="CWR36" s="49"/>
      <c r="CWT36" s="49"/>
      <c r="CXA36" s="75"/>
      <c r="CXG36" s="49"/>
      <c r="CXH36" s="49"/>
      <c r="CXJ36" s="49"/>
      <c r="CXQ36" s="75"/>
      <c r="CXW36" s="49"/>
      <c r="CXX36" s="49"/>
      <c r="CXZ36" s="49"/>
      <c r="CYG36" s="75"/>
      <c r="CYM36" s="49"/>
      <c r="CYN36" s="49"/>
      <c r="CYP36" s="49"/>
      <c r="CYW36" s="75"/>
      <c r="CZC36" s="49"/>
      <c r="CZD36" s="49"/>
      <c r="CZF36" s="49"/>
      <c r="CZM36" s="75"/>
      <c r="CZS36" s="49"/>
      <c r="CZT36" s="49"/>
      <c r="CZV36" s="49"/>
      <c r="DAC36" s="75"/>
      <c r="DAI36" s="49"/>
      <c r="DAJ36" s="49"/>
      <c r="DAL36" s="49"/>
      <c r="DAS36" s="75"/>
      <c r="DAY36" s="49"/>
      <c r="DAZ36" s="49"/>
      <c r="DBB36" s="49"/>
      <c r="DBI36" s="75"/>
      <c r="DBO36" s="49"/>
      <c r="DBP36" s="49"/>
      <c r="DBR36" s="49"/>
      <c r="DBY36" s="75"/>
      <c r="DCE36" s="49"/>
      <c r="DCF36" s="49"/>
      <c r="DCH36" s="49"/>
      <c r="DCO36" s="75"/>
      <c r="DCU36" s="49"/>
      <c r="DCV36" s="49"/>
      <c r="DCX36" s="49"/>
      <c r="DDE36" s="75"/>
      <c r="DDK36" s="49"/>
      <c r="DDL36" s="49"/>
      <c r="DDN36" s="49"/>
      <c r="DDU36" s="75"/>
      <c r="DEA36" s="49"/>
      <c r="DEB36" s="49"/>
      <c r="DED36" s="49"/>
      <c r="DEK36" s="75"/>
      <c r="DEQ36" s="49"/>
      <c r="DER36" s="49"/>
      <c r="DET36" s="49"/>
      <c r="DFA36" s="75"/>
      <c r="DFG36" s="49"/>
      <c r="DFH36" s="49"/>
      <c r="DFJ36" s="49"/>
      <c r="DFQ36" s="75"/>
      <c r="DFW36" s="49"/>
      <c r="DFX36" s="49"/>
      <c r="DFZ36" s="49"/>
      <c r="DGG36" s="75"/>
      <c r="DGM36" s="49"/>
      <c r="DGN36" s="49"/>
      <c r="DGP36" s="49"/>
      <c r="DGW36" s="75"/>
      <c r="DHC36" s="49"/>
      <c r="DHD36" s="49"/>
      <c r="DHF36" s="49"/>
      <c r="DHM36" s="75"/>
      <c r="DHS36" s="49"/>
      <c r="DHT36" s="49"/>
      <c r="DHV36" s="49"/>
      <c r="DIC36" s="75"/>
      <c r="DII36" s="49"/>
      <c r="DIJ36" s="49"/>
      <c r="DIL36" s="49"/>
      <c r="DIS36" s="75"/>
      <c r="DIY36" s="49"/>
      <c r="DIZ36" s="49"/>
      <c r="DJB36" s="49"/>
      <c r="DJI36" s="75"/>
      <c r="DJO36" s="49"/>
      <c r="DJP36" s="49"/>
      <c r="DJR36" s="49"/>
      <c r="DJY36" s="75"/>
      <c r="DKE36" s="49"/>
      <c r="DKF36" s="49"/>
      <c r="DKH36" s="49"/>
      <c r="DKO36" s="75"/>
      <c r="DKU36" s="49"/>
      <c r="DKV36" s="49"/>
      <c r="DKX36" s="49"/>
      <c r="DLE36" s="75"/>
      <c r="DLK36" s="49"/>
      <c r="DLL36" s="49"/>
      <c r="DLN36" s="49"/>
      <c r="DLU36" s="75"/>
      <c r="DMA36" s="49"/>
      <c r="DMB36" s="49"/>
      <c r="DMD36" s="49"/>
      <c r="DMK36" s="75"/>
      <c r="DMQ36" s="49"/>
      <c r="DMR36" s="49"/>
      <c r="DMT36" s="49"/>
      <c r="DNA36" s="75"/>
      <c r="DNG36" s="49"/>
      <c r="DNH36" s="49"/>
      <c r="DNJ36" s="49"/>
      <c r="DNQ36" s="75"/>
      <c r="DNW36" s="49"/>
      <c r="DNX36" s="49"/>
      <c r="DNZ36" s="49"/>
      <c r="DOG36" s="75"/>
      <c r="DOM36" s="49"/>
      <c r="DON36" s="49"/>
      <c r="DOP36" s="49"/>
      <c r="DOW36" s="75"/>
      <c r="DPC36" s="49"/>
      <c r="DPD36" s="49"/>
      <c r="DPF36" s="49"/>
      <c r="DPM36" s="75"/>
      <c r="DPS36" s="49"/>
      <c r="DPT36" s="49"/>
      <c r="DPV36" s="49"/>
      <c r="DQC36" s="75"/>
      <c r="DQI36" s="49"/>
      <c r="DQJ36" s="49"/>
      <c r="DQL36" s="49"/>
      <c r="DQS36" s="75"/>
      <c r="DQY36" s="49"/>
      <c r="DQZ36" s="49"/>
      <c r="DRB36" s="49"/>
      <c r="DRI36" s="75"/>
      <c r="DRO36" s="49"/>
      <c r="DRP36" s="49"/>
      <c r="DRR36" s="49"/>
      <c r="DRY36" s="75"/>
      <c r="DSE36" s="49"/>
      <c r="DSF36" s="49"/>
      <c r="DSH36" s="49"/>
      <c r="DSO36" s="75"/>
      <c r="DSU36" s="49"/>
      <c r="DSV36" s="49"/>
      <c r="DSX36" s="49"/>
      <c r="DTE36" s="75"/>
      <c r="DTK36" s="49"/>
      <c r="DTL36" s="49"/>
      <c r="DTN36" s="49"/>
      <c r="DTU36" s="75"/>
      <c r="DUA36" s="49"/>
      <c r="DUB36" s="49"/>
      <c r="DUD36" s="49"/>
      <c r="DUK36" s="75"/>
      <c r="DUQ36" s="49"/>
      <c r="DUR36" s="49"/>
      <c r="DUT36" s="49"/>
      <c r="DVA36" s="75"/>
      <c r="DVG36" s="49"/>
      <c r="DVH36" s="49"/>
      <c r="DVJ36" s="49"/>
      <c r="DVQ36" s="75"/>
      <c r="DVW36" s="49"/>
      <c r="DVX36" s="49"/>
      <c r="DVZ36" s="49"/>
      <c r="DWG36" s="75"/>
      <c r="DWM36" s="49"/>
      <c r="DWN36" s="49"/>
      <c r="DWP36" s="49"/>
      <c r="DWW36" s="75"/>
      <c r="DXC36" s="49"/>
      <c r="DXD36" s="49"/>
      <c r="DXF36" s="49"/>
      <c r="DXM36" s="75"/>
      <c r="DXS36" s="49"/>
      <c r="DXT36" s="49"/>
      <c r="DXV36" s="49"/>
      <c r="DYC36" s="75"/>
      <c r="DYI36" s="49"/>
      <c r="DYJ36" s="49"/>
      <c r="DYL36" s="49"/>
      <c r="DYS36" s="75"/>
      <c r="DYY36" s="49"/>
      <c r="DYZ36" s="49"/>
      <c r="DZB36" s="49"/>
      <c r="DZI36" s="75"/>
      <c r="DZO36" s="49"/>
      <c r="DZP36" s="49"/>
      <c r="DZR36" s="49"/>
      <c r="DZY36" s="75"/>
      <c r="EAE36" s="49"/>
      <c r="EAF36" s="49"/>
      <c r="EAH36" s="49"/>
      <c r="EAO36" s="75"/>
      <c r="EAU36" s="49"/>
      <c r="EAV36" s="49"/>
      <c r="EAX36" s="49"/>
      <c r="EBE36" s="75"/>
      <c r="EBK36" s="49"/>
      <c r="EBL36" s="49"/>
      <c r="EBN36" s="49"/>
      <c r="EBU36" s="75"/>
      <c r="ECA36" s="49"/>
      <c r="ECB36" s="49"/>
      <c r="ECD36" s="49"/>
      <c r="ECK36" s="75"/>
      <c r="ECQ36" s="49"/>
      <c r="ECR36" s="49"/>
      <c r="ECT36" s="49"/>
      <c r="EDA36" s="75"/>
      <c r="EDG36" s="49"/>
      <c r="EDH36" s="49"/>
      <c r="EDJ36" s="49"/>
      <c r="EDQ36" s="75"/>
      <c r="EDW36" s="49"/>
      <c r="EDX36" s="49"/>
      <c r="EDZ36" s="49"/>
      <c r="EEG36" s="75"/>
      <c r="EEM36" s="49"/>
      <c r="EEN36" s="49"/>
      <c r="EEP36" s="49"/>
      <c r="EEW36" s="75"/>
      <c r="EFC36" s="49"/>
      <c r="EFD36" s="49"/>
      <c r="EFF36" s="49"/>
      <c r="EFM36" s="75"/>
      <c r="EFS36" s="49"/>
      <c r="EFT36" s="49"/>
      <c r="EFV36" s="49"/>
      <c r="EGC36" s="75"/>
      <c r="EGI36" s="49"/>
      <c r="EGJ36" s="49"/>
      <c r="EGL36" s="49"/>
      <c r="EGS36" s="75"/>
      <c r="EGY36" s="49"/>
      <c r="EGZ36" s="49"/>
      <c r="EHB36" s="49"/>
      <c r="EHI36" s="75"/>
      <c r="EHO36" s="49"/>
      <c r="EHP36" s="49"/>
      <c r="EHR36" s="49"/>
      <c r="EHY36" s="75"/>
      <c r="EIE36" s="49"/>
      <c r="EIF36" s="49"/>
      <c r="EIH36" s="49"/>
      <c r="EIO36" s="75"/>
      <c r="EIU36" s="49"/>
      <c r="EIV36" s="49"/>
      <c r="EIX36" s="49"/>
      <c r="EJE36" s="75"/>
      <c r="EJK36" s="49"/>
      <c r="EJL36" s="49"/>
      <c r="EJN36" s="49"/>
      <c r="EJU36" s="75"/>
      <c r="EKA36" s="49"/>
      <c r="EKB36" s="49"/>
      <c r="EKD36" s="49"/>
      <c r="EKK36" s="75"/>
      <c r="EKQ36" s="49"/>
      <c r="EKR36" s="49"/>
      <c r="EKT36" s="49"/>
      <c r="ELA36" s="75"/>
      <c r="ELG36" s="49"/>
      <c r="ELH36" s="49"/>
      <c r="ELJ36" s="49"/>
      <c r="ELQ36" s="75"/>
      <c r="ELW36" s="49"/>
      <c r="ELX36" s="49"/>
      <c r="ELZ36" s="49"/>
      <c r="EMG36" s="75"/>
      <c r="EMM36" s="49"/>
      <c r="EMN36" s="49"/>
      <c r="EMP36" s="49"/>
      <c r="EMW36" s="75"/>
      <c r="ENC36" s="49"/>
      <c r="END36" s="49"/>
      <c r="ENF36" s="49"/>
      <c r="ENM36" s="75"/>
      <c r="ENS36" s="49"/>
      <c r="ENT36" s="49"/>
      <c r="ENV36" s="49"/>
      <c r="EOC36" s="75"/>
      <c r="EOI36" s="49"/>
      <c r="EOJ36" s="49"/>
      <c r="EOL36" s="49"/>
      <c r="EOS36" s="75"/>
      <c r="EOY36" s="49"/>
      <c r="EOZ36" s="49"/>
      <c r="EPB36" s="49"/>
      <c r="EPI36" s="75"/>
      <c r="EPO36" s="49"/>
      <c r="EPP36" s="49"/>
      <c r="EPR36" s="49"/>
      <c r="EPY36" s="75"/>
      <c r="EQE36" s="49"/>
      <c r="EQF36" s="49"/>
      <c r="EQH36" s="49"/>
      <c r="EQO36" s="75"/>
      <c r="EQU36" s="49"/>
      <c r="EQV36" s="49"/>
      <c r="EQX36" s="49"/>
      <c r="ERE36" s="75"/>
      <c r="ERK36" s="49"/>
      <c r="ERL36" s="49"/>
      <c r="ERN36" s="49"/>
      <c r="ERU36" s="75"/>
      <c r="ESA36" s="49"/>
      <c r="ESB36" s="49"/>
      <c r="ESD36" s="49"/>
      <c r="ESK36" s="75"/>
      <c r="ESQ36" s="49"/>
      <c r="ESR36" s="49"/>
      <c r="EST36" s="49"/>
      <c r="ETA36" s="75"/>
      <c r="ETG36" s="49"/>
      <c r="ETH36" s="49"/>
      <c r="ETJ36" s="49"/>
      <c r="ETQ36" s="75"/>
      <c r="ETW36" s="49"/>
      <c r="ETX36" s="49"/>
      <c r="ETZ36" s="49"/>
      <c r="EUG36" s="75"/>
      <c r="EUM36" s="49"/>
      <c r="EUN36" s="49"/>
      <c r="EUP36" s="49"/>
      <c r="EUW36" s="75"/>
      <c r="EVC36" s="49"/>
      <c r="EVD36" s="49"/>
      <c r="EVF36" s="49"/>
      <c r="EVM36" s="75"/>
      <c r="EVS36" s="49"/>
      <c r="EVT36" s="49"/>
      <c r="EVV36" s="49"/>
      <c r="EWC36" s="75"/>
      <c r="EWI36" s="49"/>
      <c r="EWJ36" s="49"/>
      <c r="EWL36" s="49"/>
      <c r="EWS36" s="75"/>
      <c r="EWY36" s="49"/>
      <c r="EWZ36" s="49"/>
      <c r="EXB36" s="49"/>
      <c r="EXI36" s="75"/>
      <c r="EXO36" s="49"/>
      <c r="EXP36" s="49"/>
      <c r="EXR36" s="49"/>
      <c r="EXY36" s="75"/>
      <c r="EYE36" s="49"/>
      <c r="EYF36" s="49"/>
      <c r="EYH36" s="49"/>
      <c r="EYO36" s="75"/>
      <c r="EYU36" s="49"/>
      <c r="EYV36" s="49"/>
      <c r="EYX36" s="49"/>
      <c r="EZE36" s="75"/>
      <c r="EZK36" s="49"/>
      <c r="EZL36" s="49"/>
      <c r="EZN36" s="49"/>
      <c r="EZU36" s="75"/>
      <c r="FAA36" s="49"/>
      <c r="FAB36" s="49"/>
      <c r="FAD36" s="49"/>
      <c r="FAK36" s="75"/>
      <c r="FAQ36" s="49"/>
      <c r="FAR36" s="49"/>
      <c r="FAT36" s="49"/>
      <c r="FBA36" s="75"/>
      <c r="FBG36" s="49"/>
      <c r="FBH36" s="49"/>
      <c r="FBJ36" s="49"/>
      <c r="FBQ36" s="75"/>
      <c r="FBW36" s="49"/>
      <c r="FBX36" s="49"/>
      <c r="FBZ36" s="49"/>
      <c r="FCG36" s="75"/>
      <c r="FCM36" s="49"/>
      <c r="FCN36" s="49"/>
      <c r="FCP36" s="49"/>
      <c r="FCW36" s="75"/>
      <c r="FDC36" s="49"/>
      <c r="FDD36" s="49"/>
      <c r="FDF36" s="49"/>
      <c r="FDM36" s="75"/>
      <c r="FDS36" s="49"/>
      <c r="FDT36" s="49"/>
      <c r="FDV36" s="49"/>
      <c r="FEC36" s="75"/>
      <c r="FEI36" s="49"/>
      <c r="FEJ36" s="49"/>
      <c r="FEL36" s="49"/>
      <c r="FES36" s="75"/>
      <c r="FEY36" s="49"/>
      <c r="FEZ36" s="49"/>
      <c r="FFB36" s="49"/>
      <c r="FFI36" s="75"/>
      <c r="FFO36" s="49"/>
      <c r="FFP36" s="49"/>
      <c r="FFR36" s="49"/>
      <c r="FFY36" s="75"/>
      <c r="FGE36" s="49"/>
      <c r="FGF36" s="49"/>
      <c r="FGH36" s="49"/>
      <c r="FGO36" s="75"/>
      <c r="FGU36" s="49"/>
      <c r="FGV36" s="49"/>
      <c r="FGX36" s="49"/>
      <c r="FHE36" s="75"/>
      <c r="FHK36" s="49"/>
      <c r="FHL36" s="49"/>
      <c r="FHN36" s="49"/>
      <c r="FHU36" s="75"/>
      <c r="FIA36" s="49"/>
      <c r="FIB36" s="49"/>
      <c r="FID36" s="49"/>
      <c r="FIK36" s="75"/>
      <c r="FIQ36" s="49"/>
      <c r="FIR36" s="49"/>
      <c r="FIT36" s="49"/>
      <c r="FJA36" s="75"/>
      <c r="FJG36" s="49"/>
      <c r="FJH36" s="49"/>
      <c r="FJJ36" s="49"/>
      <c r="FJQ36" s="75"/>
      <c r="FJW36" s="49"/>
      <c r="FJX36" s="49"/>
      <c r="FJZ36" s="49"/>
      <c r="FKG36" s="75"/>
      <c r="FKM36" s="49"/>
      <c r="FKN36" s="49"/>
      <c r="FKP36" s="49"/>
      <c r="FKW36" s="75"/>
      <c r="FLC36" s="49"/>
      <c r="FLD36" s="49"/>
      <c r="FLF36" s="49"/>
      <c r="FLM36" s="75"/>
      <c r="FLS36" s="49"/>
      <c r="FLT36" s="49"/>
      <c r="FLV36" s="49"/>
      <c r="FMC36" s="75"/>
      <c r="FMI36" s="49"/>
      <c r="FMJ36" s="49"/>
      <c r="FML36" s="49"/>
      <c r="FMS36" s="75"/>
      <c r="FMY36" s="49"/>
      <c r="FMZ36" s="49"/>
      <c r="FNB36" s="49"/>
      <c r="FNI36" s="75"/>
      <c r="FNO36" s="49"/>
      <c r="FNP36" s="49"/>
      <c r="FNR36" s="49"/>
      <c r="FNY36" s="75"/>
      <c r="FOE36" s="49"/>
      <c r="FOF36" s="49"/>
      <c r="FOH36" s="49"/>
      <c r="FOO36" s="75"/>
      <c r="FOU36" s="49"/>
      <c r="FOV36" s="49"/>
      <c r="FOX36" s="49"/>
      <c r="FPE36" s="75"/>
      <c r="FPK36" s="49"/>
      <c r="FPL36" s="49"/>
      <c r="FPN36" s="49"/>
      <c r="FPU36" s="75"/>
      <c r="FQA36" s="49"/>
      <c r="FQB36" s="49"/>
      <c r="FQD36" s="49"/>
      <c r="FQK36" s="75"/>
      <c r="FQQ36" s="49"/>
      <c r="FQR36" s="49"/>
      <c r="FQT36" s="49"/>
      <c r="FRA36" s="75"/>
      <c r="FRG36" s="49"/>
      <c r="FRH36" s="49"/>
      <c r="FRJ36" s="49"/>
      <c r="FRQ36" s="75"/>
      <c r="FRW36" s="49"/>
      <c r="FRX36" s="49"/>
      <c r="FRZ36" s="49"/>
      <c r="FSG36" s="75"/>
      <c r="FSM36" s="49"/>
      <c r="FSN36" s="49"/>
      <c r="FSP36" s="49"/>
      <c r="FSW36" s="75"/>
      <c r="FTC36" s="49"/>
      <c r="FTD36" s="49"/>
      <c r="FTF36" s="49"/>
      <c r="FTM36" s="75"/>
      <c r="FTS36" s="49"/>
      <c r="FTT36" s="49"/>
      <c r="FTV36" s="49"/>
      <c r="FUC36" s="75"/>
      <c r="FUI36" s="49"/>
      <c r="FUJ36" s="49"/>
      <c r="FUL36" s="49"/>
      <c r="FUS36" s="75"/>
      <c r="FUY36" s="49"/>
      <c r="FUZ36" s="49"/>
      <c r="FVB36" s="49"/>
      <c r="FVI36" s="75"/>
      <c r="FVO36" s="49"/>
      <c r="FVP36" s="49"/>
      <c r="FVR36" s="49"/>
      <c r="FVY36" s="75"/>
      <c r="FWE36" s="49"/>
      <c r="FWF36" s="49"/>
      <c r="FWH36" s="49"/>
      <c r="FWO36" s="75"/>
      <c r="FWU36" s="49"/>
      <c r="FWV36" s="49"/>
      <c r="FWX36" s="49"/>
      <c r="FXE36" s="75"/>
      <c r="FXK36" s="49"/>
      <c r="FXL36" s="49"/>
      <c r="FXN36" s="49"/>
      <c r="FXU36" s="75"/>
      <c r="FYA36" s="49"/>
      <c r="FYB36" s="49"/>
      <c r="FYD36" s="49"/>
      <c r="FYK36" s="75"/>
      <c r="FYQ36" s="49"/>
      <c r="FYR36" s="49"/>
      <c r="FYT36" s="49"/>
      <c r="FZA36" s="75"/>
      <c r="FZG36" s="49"/>
      <c r="FZH36" s="49"/>
      <c r="FZJ36" s="49"/>
      <c r="FZQ36" s="75"/>
      <c r="FZW36" s="49"/>
      <c r="FZX36" s="49"/>
      <c r="FZZ36" s="49"/>
      <c r="GAG36" s="75"/>
      <c r="GAM36" s="49"/>
      <c r="GAN36" s="49"/>
      <c r="GAP36" s="49"/>
      <c r="GAW36" s="75"/>
      <c r="GBC36" s="49"/>
      <c r="GBD36" s="49"/>
      <c r="GBF36" s="49"/>
      <c r="GBM36" s="75"/>
      <c r="GBS36" s="49"/>
      <c r="GBT36" s="49"/>
      <c r="GBV36" s="49"/>
      <c r="GCC36" s="75"/>
      <c r="GCI36" s="49"/>
      <c r="GCJ36" s="49"/>
      <c r="GCL36" s="49"/>
      <c r="GCS36" s="75"/>
      <c r="GCY36" s="49"/>
      <c r="GCZ36" s="49"/>
      <c r="GDB36" s="49"/>
      <c r="GDI36" s="75"/>
      <c r="GDO36" s="49"/>
      <c r="GDP36" s="49"/>
      <c r="GDR36" s="49"/>
      <c r="GDY36" s="75"/>
      <c r="GEE36" s="49"/>
      <c r="GEF36" s="49"/>
      <c r="GEH36" s="49"/>
      <c r="GEO36" s="75"/>
      <c r="GEU36" s="49"/>
      <c r="GEV36" s="49"/>
      <c r="GEX36" s="49"/>
      <c r="GFE36" s="75"/>
      <c r="GFK36" s="49"/>
      <c r="GFL36" s="49"/>
      <c r="GFN36" s="49"/>
      <c r="GFU36" s="75"/>
      <c r="GGA36" s="49"/>
      <c r="GGB36" s="49"/>
      <c r="GGD36" s="49"/>
      <c r="GGK36" s="75"/>
      <c r="GGQ36" s="49"/>
      <c r="GGR36" s="49"/>
      <c r="GGT36" s="49"/>
      <c r="GHA36" s="75"/>
      <c r="GHG36" s="49"/>
      <c r="GHH36" s="49"/>
      <c r="GHJ36" s="49"/>
      <c r="GHQ36" s="75"/>
      <c r="GHW36" s="49"/>
      <c r="GHX36" s="49"/>
      <c r="GHZ36" s="49"/>
      <c r="GIG36" s="75"/>
      <c r="GIM36" s="49"/>
      <c r="GIN36" s="49"/>
      <c r="GIP36" s="49"/>
      <c r="GIW36" s="75"/>
      <c r="GJC36" s="49"/>
      <c r="GJD36" s="49"/>
      <c r="GJF36" s="49"/>
      <c r="GJM36" s="75"/>
      <c r="GJS36" s="49"/>
      <c r="GJT36" s="49"/>
      <c r="GJV36" s="49"/>
      <c r="GKC36" s="75"/>
      <c r="GKI36" s="49"/>
      <c r="GKJ36" s="49"/>
      <c r="GKL36" s="49"/>
      <c r="GKS36" s="75"/>
      <c r="GKY36" s="49"/>
      <c r="GKZ36" s="49"/>
      <c r="GLB36" s="49"/>
      <c r="GLI36" s="75"/>
      <c r="GLO36" s="49"/>
      <c r="GLP36" s="49"/>
      <c r="GLR36" s="49"/>
      <c r="GLY36" s="75"/>
      <c r="GME36" s="49"/>
      <c r="GMF36" s="49"/>
      <c r="GMH36" s="49"/>
      <c r="GMO36" s="75"/>
      <c r="GMU36" s="49"/>
      <c r="GMV36" s="49"/>
      <c r="GMX36" s="49"/>
      <c r="GNE36" s="75"/>
      <c r="GNK36" s="49"/>
      <c r="GNL36" s="49"/>
      <c r="GNN36" s="49"/>
      <c r="GNU36" s="75"/>
      <c r="GOA36" s="49"/>
      <c r="GOB36" s="49"/>
      <c r="GOD36" s="49"/>
      <c r="GOK36" s="75"/>
      <c r="GOQ36" s="49"/>
      <c r="GOR36" s="49"/>
      <c r="GOT36" s="49"/>
      <c r="GPA36" s="75"/>
      <c r="GPG36" s="49"/>
      <c r="GPH36" s="49"/>
      <c r="GPJ36" s="49"/>
      <c r="GPQ36" s="75"/>
      <c r="GPW36" s="49"/>
      <c r="GPX36" s="49"/>
      <c r="GPZ36" s="49"/>
      <c r="GQG36" s="75"/>
      <c r="GQM36" s="49"/>
      <c r="GQN36" s="49"/>
      <c r="GQP36" s="49"/>
      <c r="GQW36" s="75"/>
      <c r="GRC36" s="49"/>
      <c r="GRD36" s="49"/>
      <c r="GRF36" s="49"/>
      <c r="GRM36" s="75"/>
      <c r="GRS36" s="49"/>
      <c r="GRT36" s="49"/>
      <c r="GRV36" s="49"/>
      <c r="GSC36" s="75"/>
      <c r="GSI36" s="49"/>
      <c r="GSJ36" s="49"/>
      <c r="GSL36" s="49"/>
      <c r="GSS36" s="75"/>
      <c r="GSY36" s="49"/>
      <c r="GSZ36" s="49"/>
      <c r="GTB36" s="49"/>
      <c r="GTI36" s="75"/>
      <c r="GTO36" s="49"/>
      <c r="GTP36" s="49"/>
      <c r="GTR36" s="49"/>
      <c r="GTY36" s="75"/>
      <c r="GUE36" s="49"/>
      <c r="GUF36" s="49"/>
      <c r="GUH36" s="49"/>
      <c r="GUO36" s="75"/>
      <c r="GUU36" s="49"/>
      <c r="GUV36" s="49"/>
      <c r="GUX36" s="49"/>
      <c r="GVE36" s="75"/>
      <c r="GVK36" s="49"/>
      <c r="GVL36" s="49"/>
      <c r="GVN36" s="49"/>
      <c r="GVU36" s="75"/>
      <c r="GWA36" s="49"/>
      <c r="GWB36" s="49"/>
      <c r="GWD36" s="49"/>
      <c r="GWK36" s="75"/>
      <c r="GWQ36" s="49"/>
      <c r="GWR36" s="49"/>
      <c r="GWT36" s="49"/>
      <c r="GXA36" s="75"/>
      <c r="GXG36" s="49"/>
      <c r="GXH36" s="49"/>
      <c r="GXJ36" s="49"/>
      <c r="GXQ36" s="75"/>
      <c r="GXW36" s="49"/>
      <c r="GXX36" s="49"/>
      <c r="GXZ36" s="49"/>
      <c r="GYG36" s="75"/>
      <c r="GYM36" s="49"/>
      <c r="GYN36" s="49"/>
      <c r="GYP36" s="49"/>
      <c r="GYW36" s="75"/>
      <c r="GZC36" s="49"/>
      <c r="GZD36" s="49"/>
      <c r="GZF36" s="49"/>
      <c r="GZM36" s="75"/>
      <c r="GZS36" s="49"/>
      <c r="GZT36" s="49"/>
      <c r="GZV36" s="49"/>
      <c r="HAC36" s="75"/>
      <c r="HAI36" s="49"/>
      <c r="HAJ36" s="49"/>
      <c r="HAL36" s="49"/>
      <c r="HAS36" s="75"/>
      <c r="HAY36" s="49"/>
      <c r="HAZ36" s="49"/>
      <c r="HBB36" s="49"/>
      <c r="HBI36" s="75"/>
      <c r="HBO36" s="49"/>
      <c r="HBP36" s="49"/>
      <c r="HBR36" s="49"/>
      <c r="HBY36" s="75"/>
      <c r="HCE36" s="49"/>
      <c r="HCF36" s="49"/>
      <c r="HCH36" s="49"/>
      <c r="HCO36" s="75"/>
      <c r="HCU36" s="49"/>
      <c r="HCV36" s="49"/>
      <c r="HCX36" s="49"/>
      <c r="HDE36" s="75"/>
      <c r="HDK36" s="49"/>
      <c r="HDL36" s="49"/>
      <c r="HDN36" s="49"/>
      <c r="HDU36" s="75"/>
      <c r="HEA36" s="49"/>
      <c r="HEB36" s="49"/>
      <c r="HED36" s="49"/>
      <c r="HEK36" s="75"/>
      <c r="HEQ36" s="49"/>
      <c r="HER36" s="49"/>
      <c r="HET36" s="49"/>
      <c r="HFA36" s="75"/>
      <c r="HFG36" s="49"/>
      <c r="HFH36" s="49"/>
      <c r="HFJ36" s="49"/>
      <c r="HFQ36" s="75"/>
      <c r="HFW36" s="49"/>
      <c r="HFX36" s="49"/>
      <c r="HFZ36" s="49"/>
      <c r="HGG36" s="75"/>
      <c r="HGM36" s="49"/>
      <c r="HGN36" s="49"/>
      <c r="HGP36" s="49"/>
      <c r="HGW36" s="75"/>
      <c r="HHC36" s="49"/>
      <c r="HHD36" s="49"/>
      <c r="HHF36" s="49"/>
      <c r="HHM36" s="75"/>
      <c r="HHS36" s="49"/>
      <c r="HHT36" s="49"/>
      <c r="HHV36" s="49"/>
      <c r="HIC36" s="75"/>
      <c r="HII36" s="49"/>
      <c r="HIJ36" s="49"/>
      <c r="HIL36" s="49"/>
      <c r="HIS36" s="75"/>
      <c r="HIY36" s="49"/>
      <c r="HIZ36" s="49"/>
      <c r="HJB36" s="49"/>
      <c r="HJI36" s="75"/>
      <c r="HJO36" s="49"/>
      <c r="HJP36" s="49"/>
      <c r="HJR36" s="49"/>
      <c r="HJY36" s="75"/>
      <c r="HKE36" s="49"/>
      <c r="HKF36" s="49"/>
      <c r="HKH36" s="49"/>
      <c r="HKO36" s="75"/>
      <c r="HKU36" s="49"/>
      <c r="HKV36" s="49"/>
      <c r="HKX36" s="49"/>
      <c r="HLE36" s="75"/>
      <c r="HLK36" s="49"/>
      <c r="HLL36" s="49"/>
      <c r="HLN36" s="49"/>
      <c r="HLU36" s="75"/>
      <c r="HMA36" s="49"/>
      <c r="HMB36" s="49"/>
      <c r="HMD36" s="49"/>
      <c r="HMK36" s="75"/>
      <c r="HMQ36" s="49"/>
      <c r="HMR36" s="49"/>
      <c r="HMT36" s="49"/>
      <c r="HNA36" s="75"/>
      <c r="HNG36" s="49"/>
      <c r="HNH36" s="49"/>
      <c r="HNJ36" s="49"/>
      <c r="HNQ36" s="75"/>
      <c r="HNW36" s="49"/>
      <c r="HNX36" s="49"/>
      <c r="HNZ36" s="49"/>
      <c r="HOG36" s="75"/>
      <c r="HOM36" s="49"/>
      <c r="HON36" s="49"/>
      <c r="HOP36" s="49"/>
      <c r="HOW36" s="75"/>
      <c r="HPC36" s="49"/>
      <c r="HPD36" s="49"/>
      <c r="HPF36" s="49"/>
      <c r="HPM36" s="75"/>
      <c r="HPS36" s="49"/>
      <c r="HPT36" s="49"/>
      <c r="HPV36" s="49"/>
      <c r="HQC36" s="75"/>
      <c r="HQI36" s="49"/>
      <c r="HQJ36" s="49"/>
      <c r="HQL36" s="49"/>
      <c r="HQS36" s="75"/>
      <c r="HQY36" s="49"/>
      <c r="HQZ36" s="49"/>
      <c r="HRB36" s="49"/>
      <c r="HRI36" s="75"/>
      <c r="HRO36" s="49"/>
      <c r="HRP36" s="49"/>
      <c r="HRR36" s="49"/>
      <c r="HRY36" s="75"/>
      <c r="HSE36" s="49"/>
      <c r="HSF36" s="49"/>
      <c r="HSH36" s="49"/>
      <c r="HSO36" s="75"/>
      <c r="HSU36" s="49"/>
      <c r="HSV36" s="49"/>
      <c r="HSX36" s="49"/>
      <c r="HTE36" s="75"/>
      <c r="HTK36" s="49"/>
      <c r="HTL36" s="49"/>
      <c r="HTN36" s="49"/>
      <c r="HTU36" s="75"/>
      <c r="HUA36" s="49"/>
      <c r="HUB36" s="49"/>
      <c r="HUD36" s="49"/>
      <c r="HUK36" s="75"/>
      <c r="HUQ36" s="49"/>
      <c r="HUR36" s="49"/>
      <c r="HUT36" s="49"/>
      <c r="HVA36" s="75"/>
      <c r="HVG36" s="49"/>
      <c r="HVH36" s="49"/>
      <c r="HVJ36" s="49"/>
      <c r="HVQ36" s="75"/>
      <c r="HVW36" s="49"/>
      <c r="HVX36" s="49"/>
      <c r="HVZ36" s="49"/>
      <c r="HWG36" s="75"/>
      <c r="HWM36" s="49"/>
      <c r="HWN36" s="49"/>
      <c r="HWP36" s="49"/>
      <c r="HWW36" s="75"/>
      <c r="HXC36" s="49"/>
      <c r="HXD36" s="49"/>
      <c r="HXF36" s="49"/>
      <c r="HXM36" s="75"/>
      <c r="HXS36" s="49"/>
      <c r="HXT36" s="49"/>
      <c r="HXV36" s="49"/>
      <c r="HYC36" s="75"/>
      <c r="HYI36" s="49"/>
      <c r="HYJ36" s="49"/>
      <c r="HYL36" s="49"/>
      <c r="HYS36" s="75"/>
      <c r="HYY36" s="49"/>
      <c r="HYZ36" s="49"/>
      <c r="HZB36" s="49"/>
      <c r="HZI36" s="75"/>
      <c r="HZO36" s="49"/>
      <c r="HZP36" s="49"/>
      <c r="HZR36" s="49"/>
      <c r="HZY36" s="75"/>
      <c r="IAE36" s="49"/>
      <c r="IAF36" s="49"/>
      <c r="IAH36" s="49"/>
      <c r="IAO36" s="75"/>
      <c r="IAU36" s="49"/>
      <c r="IAV36" s="49"/>
      <c r="IAX36" s="49"/>
      <c r="IBE36" s="75"/>
      <c r="IBK36" s="49"/>
      <c r="IBL36" s="49"/>
      <c r="IBN36" s="49"/>
      <c r="IBU36" s="75"/>
      <c r="ICA36" s="49"/>
      <c r="ICB36" s="49"/>
      <c r="ICD36" s="49"/>
      <c r="ICK36" s="75"/>
      <c r="ICQ36" s="49"/>
      <c r="ICR36" s="49"/>
      <c r="ICT36" s="49"/>
      <c r="IDA36" s="75"/>
      <c r="IDG36" s="49"/>
      <c r="IDH36" s="49"/>
      <c r="IDJ36" s="49"/>
      <c r="IDQ36" s="75"/>
      <c r="IDW36" s="49"/>
      <c r="IDX36" s="49"/>
      <c r="IDZ36" s="49"/>
      <c r="IEG36" s="75"/>
      <c r="IEM36" s="49"/>
      <c r="IEN36" s="49"/>
      <c r="IEP36" s="49"/>
      <c r="IEW36" s="75"/>
      <c r="IFC36" s="49"/>
      <c r="IFD36" s="49"/>
      <c r="IFF36" s="49"/>
      <c r="IFM36" s="75"/>
      <c r="IFS36" s="49"/>
      <c r="IFT36" s="49"/>
      <c r="IFV36" s="49"/>
      <c r="IGC36" s="75"/>
      <c r="IGI36" s="49"/>
      <c r="IGJ36" s="49"/>
      <c r="IGL36" s="49"/>
      <c r="IGS36" s="75"/>
      <c r="IGY36" s="49"/>
      <c r="IGZ36" s="49"/>
      <c r="IHB36" s="49"/>
      <c r="IHI36" s="75"/>
      <c r="IHO36" s="49"/>
      <c r="IHP36" s="49"/>
      <c r="IHR36" s="49"/>
      <c r="IHY36" s="75"/>
      <c r="IIE36" s="49"/>
      <c r="IIF36" s="49"/>
      <c r="IIH36" s="49"/>
      <c r="IIO36" s="75"/>
      <c r="IIU36" s="49"/>
      <c r="IIV36" s="49"/>
      <c r="IIX36" s="49"/>
      <c r="IJE36" s="75"/>
      <c r="IJK36" s="49"/>
      <c r="IJL36" s="49"/>
      <c r="IJN36" s="49"/>
      <c r="IJU36" s="75"/>
      <c r="IKA36" s="49"/>
      <c r="IKB36" s="49"/>
      <c r="IKD36" s="49"/>
      <c r="IKK36" s="75"/>
      <c r="IKQ36" s="49"/>
      <c r="IKR36" s="49"/>
      <c r="IKT36" s="49"/>
      <c r="ILA36" s="75"/>
      <c r="ILG36" s="49"/>
      <c r="ILH36" s="49"/>
      <c r="ILJ36" s="49"/>
      <c r="ILQ36" s="75"/>
      <c r="ILW36" s="49"/>
      <c r="ILX36" s="49"/>
      <c r="ILZ36" s="49"/>
      <c r="IMG36" s="75"/>
      <c r="IMM36" s="49"/>
      <c r="IMN36" s="49"/>
      <c r="IMP36" s="49"/>
      <c r="IMW36" s="75"/>
      <c r="INC36" s="49"/>
      <c r="IND36" s="49"/>
      <c r="INF36" s="49"/>
      <c r="INM36" s="75"/>
      <c r="INS36" s="49"/>
      <c r="INT36" s="49"/>
      <c r="INV36" s="49"/>
      <c r="IOC36" s="75"/>
      <c r="IOI36" s="49"/>
      <c r="IOJ36" s="49"/>
      <c r="IOL36" s="49"/>
      <c r="IOS36" s="75"/>
      <c r="IOY36" s="49"/>
      <c r="IOZ36" s="49"/>
      <c r="IPB36" s="49"/>
      <c r="IPI36" s="75"/>
      <c r="IPO36" s="49"/>
      <c r="IPP36" s="49"/>
      <c r="IPR36" s="49"/>
      <c r="IPY36" s="75"/>
      <c r="IQE36" s="49"/>
      <c r="IQF36" s="49"/>
      <c r="IQH36" s="49"/>
      <c r="IQO36" s="75"/>
      <c r="IQU36" s="49"/>
      <c r="IQV36" s="49"/>
      <c r="IQX36" s="49"/>
      <c r="IRE36" s="75"/>
      <c r="IRK36" s="49"/>
      <c r="IRL36" s="49"/>
      <c r="IRN36" s="49"/>
      <c r="IRU36" s="75"/>
      <c r="ISA36" s="49"/>
      <c r="ISB36" s="49"/>
      <c r="ISD36" s="49"/>
      <c r="ISK36" s="75"/>
      <c r="ISQ36" s="49"/>
      <c r="ISR36" s="49"/>
      <c r="IST36" s="49"/>
      <c r="ITA36" s="75"/>
      <c r="ITG36" s="49"/>
      <c r="ITH36" s="49"/>
      <c r="ITJ36" s="49"/>
      <c r="ITQ36" s="75"/>
      <c r="ITW36" s="49"/>
      <c r="ITX36" s="49"/>
      <c r="ITZ36" s="49"/>
      <c r="IUG36" s="75"/>
      <c r="IUM36" s="49"/>
      <c r="IUN36" s="49"/>
      <c r="IUP36" s="49"/>
      <c r="IUW36" s="75"/>
      <c r="IVC36" s="49"/>
      <c r="IVD36" s="49"/>
      <c r="IVF36" s="49"/>
      <c r="IVM36" s="75"/>
      <c r="IVS36" s="49"/>
      <c r="IVT36" s="49"/>
      <c r="IVV36" s="49"/>
      <c r="IWC36" s="75"/>
      <c r="IWI36" s="49"/>
      <c r="IWJ36" s="49"/>
      <c r="IWL36" s="49"/>
      <c r="IWS36" s="75"/>
      <c r="IWY36" s="49"/>
      <c r="IWZ36" s="49"/>
      <c r="IXB36" s="49"/>
      <c r="IXI36" s="75"/>
      <c r="IXO36" s="49"/>
      <c r="IXP36" s="49"/>
      <c r="IXR36" s="49"/>
      <c r="IXY36" s="75"/>
      <c r="IYE36" s="49"/>
      <c r="IYF36" s="49"/>
      <c r="IYH36" s="49"/>
      <c r="IYO36" s="75"/>
      <c r="IYU36" s="49"/>
      <c r="IYV36" s="49"/>
      <c r="IYX36" s="49"/>
      <c r="IZE36" s="75"/>
      <c r="IZK36" s="49"/>
      <c r="IZL36" s="49"/>
      <c r="IZN36" s="49"/>
      <c r="IZU36" s="75"/>
      <c r="JAA36" s="49"/>
      <c r="JAB36" s="49"/>
      <c r="JAD36" s="49"/>
      <c r="JAK36" s="75"/>
      <c r="JAQ36" s="49"/>
      <c r="JAR36" s="49"/>
      <c r="JAT36" s="49"/>
      <c r="JBA36" s="75"/>
      <c r="JBG36" s="49"/>
      <c r="JBH36" s="49"/>
      <c r="JBJ36" s="49"/>
      <c r="JBQ36" s="75"/>
      <c r="JBW36" s="49"/>
      <c r="JBX36" s="49"/>
      <c r="JBZ36" s="49"/>
      <c r="JCG36" s="75"/>
      <c r="JCM36" s="49"/>
      <c r="JCN36" s="49"/>
      <c r="JCP36" s="49"/>
      <c r="JCW36" s="75"/>
      <c r="JDC36" s="49"/>
      <c r="JDD36" s="49"/>
      <c r="JDF36" s="49"/>
      <c r="JDM36" s="75"/>
      <c r="JDS36" s="49"/>
      <c r="JDT36" s="49"/>
      <c r="JDV36" s="49"/>
      <c r="JEC36" s="75"/>
      <c r="JEI36" s="49"/>
      <c r="JEJ36" s="49"/>
      <c r="JEL36" s="49"/>
      <c r="JES36" s="75"/>
      <c r="JEY36" s="49"/>
      <c r="JEZ36" s="49"/>
      <c r="JFB36" s="49"/>
      <c r="JFI36" s="75"/>
      <c r="JFO36" s="49"/>
      <c r="JFP36" s="49"/>
      <c r="JFR36" s="49"/>
      <c r="JFY36" s="75"/>
      <c r="JGE36" s="49"/>
      <c r="JGF36" s="49"/>
      <c r="JGH36" s="49"/>
      <c r="JGO36" s="75"/>
      <c r="JGU36" s="49"/>
      <c r="JGV36" s="49"/>
      <c r="JGX36" s="49"/>
      <c r="JHE36" s="75"/>
      <c r="JHK36" s="49"/>
      <c r="JHL36" s="49"/>
      <c r="JHN36" s="49"/>
      <c r="JHU36" s="75"/>
      <c r="JIA36" s="49"/>
      <c r="JIB36" s="49"/>
      <c r="JID36" s="49"/>
      <c r="JIK36" s="75"/>
      <c r="JIQ36" s="49"/>
      <c r="JIR36" s="49"/>
      <c r="JIT36" s="49"/>
      <c r="JJA36" s="75"/>
      <c r="JJG36" s="49"/>
      <c r="JJH36" s="49"/>
      <c r="JJJ36" s="49"/>
      <c r="JJQ36" s="75"/>
      <c r="JJW36" s="49"/>
      <c r="JJX36" s="49"/>
      <c r="JJZ36" s="49"/>
      <c r="JKG36" s="75"/>
      <c r="JKM36" s="49"/>
      <c r="JKN36" s="49"/>
      <c r="JKP36" s="49"/>
      <c r="JKW36" s="75"/>
      <c r="JLC36" s="49"/>
      <c r="JLD36" s="49"/>
      <c r="JLF36" s="49"/>
      <c r="JLM36" s="75"/>
      <c r="JLS36" s="49"/>
      <c r="JLT36" s="49"/>
      <c r="JLV36" s="49"/>
      <c r="JMC36" s="75"/>
      <c r="JMI36" s="49"/>
      <c r="JMJ36" s="49"/>
      <c r="JML36" s="49"/>
      <c r="JMS36" s="75"/>
      <c r="JMY36" s="49"/>
      <c r="JMZ36" s="49"/>
      <c r="JNB36" s="49"/>
      <c r="JNI36" s="75"/>
      <c r="JNO36" s="49"/>
      <c r="JNP36" s="49"/>
      <c r="JNR36" s="49"/>
      <c r="JNY36" s="75"/>
      <c r="JOE36" s="49"/>
      <c r="JOF36" s="49"/>
      <c r="JOH36" s="49"/>
      <c r="JOO36" s="75"/>
      <c r="JOU36" s="49"/>
      <c r="JOV36" s="49"/>
      <c r="JOX36" s="49"/>
      <c r="JPE36" s="75"/>
      <c r="JPK36" s="49"/>
      <c r="JPL36" s="49"/>
      <c r="JPN36" s="49"/>
      <c r="JPU36" s="75"/>
      <c r="JQA36" s="49"/>
      <c r="JQB36" s="49"/>
      <c r="JQD36" s="49"/>
      <c r="JQK36" s="75"/>
      <c r="JQQ36" s="49"/>
      <c r="JQR36" s="49"/>
      <c r="JQT36" s="49"/>
      <c r="JRA36" s="75"/>
      <c r="JRG36" s="49"/>
      <c r="JRH36" s="49"/>
      <c r="JRJ36" s="49"/>
      <c r="JRQ36" s="75"/>
      <c r="JRW36" s="49"/>
      <c r="JRX36" s="49"/>
      <c r="JRZ36" s="49"/>
      <c r="JSG36" s="75"/>
      <c r="JSM36" s="49"/>
      <c r="JSN36" s="49"/>
      <c r="JSP36" s="49"/>
      <c r="JSW36" s="75"/>
      <c r="JTC36" s="49"/>
      <c r="JTD36" s="49"/>
      <c r="JTF36" s="49"/>
      <c r="JTM36" s="75"/>
      <c r="JTS36" s="49"/>
      <c r="JTT36" s="49"/>
      <c r="JTV36" s="49"/>
      <c r="JUC36" s="75"/>
      <c r="JUI36" s="49"/>
      <c r="JUJ36" s="49"/>
      <c r="JUL36" s="49"/>
      <c r="JUS36" s="75"/>
      <c r="JUY36" s="49"/>
      <c r="JUZ36" s="49"/>
      <c r="JVB36" s="49"/>
      <c r="JVI36" s="75"/>
      <c r="JVO36" s="49"/>
      <c r="JVP36" s="49"/>
      <c r="JVR36" s="49"/>
      <c r="JVY36" s="75"/>
      <c r="JWE36" s="49"/>
      <c r="JWF36" s="49"/>
      <c r="JWH36" s="49"/>
      <c r="JWO36" s="75"/>
      <c r="JWU36" s="49"/>
      <c r="JWV36" s="49"/>
      <c r="JWX36" s="49"/>
      <c r="JXE36" s="75"/>
      <c r="JXK36" s="49"/>
      <c r="JXL36" s="49"/>
      <c r="JXN36" s="49"/>
      <c r="JXU36" s="75"/>
      <c r="JYA36" s="49"/>
      <c r="JYB36" s="49"/>
      <c r="JYD36" s="49"/>
      <c r="JYK36" s="75"/>
      <c r="JYQ36" s="49"/>
      <c r="JYR36" s="49"/>
      <c r="JYT36" s="49"/>
      <c r="JZA36" s="75"/>
      <c r="JZG36" s="49"/>
      <c r="JZH36" s="49"/>
      <c r="JZJ36" s="49"/>
      <c r="JZQ36" s="75"/>
      <c r="JZW36" s="49"/>
      <c r="JZX36" s="49"/>
      <c r="JZZ36" s="49"/>
      <c r="KAG36" s="75"/>
      <c r="KAM36" s="49"/>
      <c r="KAN36" s="49"/>
      <c r="KAP36" s="49"/>
      <c r="KAW36" s="75"/>
      <c r="KBC36" s="49"/>
      <c r="KBD36" s="49"/>
      <c r="KBF36" s="49"/>
      <c r="KBM36" s="75"/>
      <c r="KBS36" s="49"/>
      <c r="KBT36" s="49"/>
      <c r="KBV36" s="49"/>
      <c r="KCC36" s="75"/>
      <c r="KCI36" s="49"/>
      <c r="KCJ36" s="49"/>
      <c r="KCL36" s="49"/>
      <c r="KCS36" s="75"/>
      <c r="KCY36" s="49"/>
      <c r="KCZ36" s="49"/>
      <c r="KDB36" s="49"/>
      <c r="KDI36" s="75"/>
      <c r="KDO36" s="49"/>
      <c r="KDP36" s="49"/>
      <c r="KDR36" s="49"/>
      <c r="KDY36" s="75"/>
      <c r="KEE36" s="49"/>
      <c r="KEF36" s="49"/>
      <c r="KEH36" s="49"/>
      <c r="KEO36" s="75"/>
      <c r="KEU36" s="49"/>
      <c r="KEV36" s="49"/>
      <c r="KEX36" s="49"/>
      <c r="KFE36" s="75"/>
      <c r="KFK36" s="49"/>
      <c r="KFL36" s="49"/>
      <c r="KFN36" s="49"/>
      <c r="KFU36" s="75"/>
      <c r="KGA36" s="49"/>
      <c r="KGB36" s="49"/>
      <c r="KGD36" s="49"/>
      <c r="KGK36" s="75"/>
      <c r="KGQ36" s="49"/>
      <c r="KGR36" s="49"/>
      <c r="KGT36" s="49"/>
      <c r="KHA36" s="75"/>
      <c r="KHG36" s="49"/>
      <c r="KHH36" s="49"/>
      <c r="KHJ36" s="49"/>
      <c r="KHQ36" s="75"/>
      <c r="KHW36" s="49"/>
      <c r="KHX36" s="49"/>
      <c r="KHZ36" s="49"/>
      <c r="KIG36" s="75"/>
      <c r="KIM36" s="49"/>
      <c r="KIN36" s="49"/>
      <c r="KIP36" s="49"/>
      <c r="KIW36" s="75"/>
      <c r="KJC36" s="49"/>
      <c r="KJD36" s="49"/>
      <c r="KJF36" s="49"/>
      <c r="KJM36" s="75"/>
      <c r="KJS36" s="49"/>
      <c r="KJT36" s="49"/>
      <c r="KJV36" s="49"/>
      <c r="KKC36" s="75"/>
      <c r="KKI36" s="49"/>
      <c r="KKJ36" s="49"/>
      <c r="KKL36" s="49"/>
      <c r="KKS36" s="75"/>
      <c r="KKY36" s="49"/>
      <c r="KKZ36" s="49"/>
      <c r="KLB36" s="49"/>
      <c r="KLI36" s="75"/>
      <c r="KLO36" s="49"/>
      <c r="KLP36" s="49"/>
      <c r="KLR36" s="49"/>
      <c r="KLY36" s="75"/>
      <c r="KME36" s="49"/>
      <c r="KMF36" s="49"/>
      <c r="KMH36" s="49"/>
      <c r="KMO36" s="75"/>
      <c r="KMU36" s="49"/>
      <c r="KMV36" s="49"/>
      <c r="KMX36" s="49"/>
      <c r="KNE36" s="75"/>
      <c r="KNK36" s="49"/>
      <c r="KNL36" s="49"/>
      <c r="KNN36" s="49"/>
      <c r="KNU36" s="75"/>
      <c r="KOA36" s="49"/>
      <c r="KOB36" s="49"/>
      <c r="KOD36" s="49"/>
      <c r="KOK36" s="75"/>
      <c r="KOQ36" s="49"/>
      <c r="KOR36" s="49"/>
      <c r="KOT36" s="49"/>
      <c r="KPA36" s="75"/>
      <c r="KPG36" s="49"/>
      <c r="KPH36" s="49"/>
      <c r="KPJ36" s="49"/>
      <c r="KPQ36" s="75"/>
      <c r="KPW36" s="49"/>
      <c r="KPX36" s="49"/>
      <c r="KPZ36" s="49"/>
      <c r="KQG36" s="75"/>
      <c r="KQM36" s="49"/>
      <c r="KQN36" s="49"/>
      <c r="KQP36" s="49"/>
      <c r="KQW36" s="75"/>
      <c r="KRC36" s="49"/>
      <c r="KRD36" s="49"/>
      <c r="KRF36" s="49"/>
      <c r="KRM36" s="75"/>
      <c r="KRS36" s="49"/>
      <c r="KRT36" s="49"/>
      <c r="KRV36" s="49"/>
      <c r="KSC36" s="75"/>
      <c r="KSI36" s="49"/>
      <c r="KSJ36" s="49"/>
      <c r="KSL36" s="49"/>
      <c r="KSS36" s="75"/>
      <c r="KSY36" s="49"/>
      <c r="KSZ36" s="49"/>
      <c r="KTB36" s="49"/>
      <c r="KTI36" s="75"/>
      <c r="KTO36" s="49"/>
      <c r="KTP36" s="49"/>
      <c r="KTR36" s="49"/>
      <c r="KTY36" s="75"/>
      <c r="KUE36" s="49"/>
      <c r="KUF36" s="49"/>
      <c r="KUH36" s="49"/>
      <c r="KUO36" s="75"/>
      <c r="KUU36" s="49"/>
      <c r="KUV36" s="49"/>
      <c r="KUX36" s="49"/>
      <c r="KVE36" s="75"/>
      <c r="KVK36" s="49"/>
      <c r="KVL36" s="49"/>
      <c r="KVN36" s="49"/>
      <c r="KVU36" s="75"/>
      <c r="KWA36" s="49"/>
      <c r="KWB36" s="49"/>
      <c r="KWD36" s="49"/>
      <c r="KWK36" s="75"/>
      <c r="KWQ36" s="49"/>
      <c r="KWR36" s="49"/>
      <c r="KWT36" s="49"/>
      <c r="KXA36" s="75"/>
      <c r="KXG36" s="49"/>
      <c r="KXH36" s="49"/>
      <c r="KXJ36" s="49"/>
      <c r="KXQ36" s="75"/>
      <c r="KXW36" s="49"/>
      <c r="KXX36" s="49"/>
      <c r="KXZ36" s="49"/>
      <c r="KYG36" s="75"/>
      <c r="KYM36" s="49"/>
      <c r="KYN36" s="49"/>
      <c r="KYP36" s="49"/>
      <c r="KYW36" s="75"/>
      <c r="KZC36" s="49"/>
      <c r="KZD36" s="49"/>
      <c r="KZF36" s="49"/>
      <c r="KZM36" s="75"/>
      <c r="KZS36" s="49"/>
      <c r="KZT36" s="49"/>
      <c r="KZV36" s="49"/>
      <c r="LAC36" s="75"/>
      <c r="LAI36" s="49"/>
      <c r="LAJ36" s="49"/>
      <c r="LAL36" s="49"/>
      <c r="LAS36" s="75"/>
      <c r="LAY36" s="49"/>
      <c r="LAZ36" s="49"/>
      <c r="LBB36" s="49"/>
      <c r="LBI36" s="75"/>
      <c r="LBO36" s="49"/>
      <c r="LBP36" s="49"/>
      <c r="LBR36" s="49"/>
      <c r="LBY36" s="75"/>
      <c r="LCE36" s="49"/>
      <c r="LCF36" s="49"/>
      <c r="LCH36" s="49"/>
      <c r="LCO36" s="75"/>
      <c r="LCU36" s="49"/>
      <c r="LCV36" s="49"/>
      <c r="LCX36" s="49"/>
      <c r="LDE36" s="75"/>
      <c r="LDK36" s="49"/>
      <c r="LDL36" s="49"/>
      <c r="LDN36" s="49"/>
      <c r="LDU36" s="75"/>
      <c r="LEA36" s="49"/>
      <c r="LEB36" s="49"/>
      <c r="LED36" s="49"/>
      <c r="LEK36" s="75"/>
      <c r="LEQ36" s="49"/>
      <c r="LER36" s="49"/>
      <c r="LET36" s="49"/>
      <c r="LFA36" s="75"/>
      <c r="LFG36" s="49"/>
      <c r="LFH36" s="49"/>
      <c r="LFJ36" s="49"/>
      <c r="LFQ36" s="75"/>
      <c r="LFW36" s="49"/>
      <c r="LFX36" s="49"/>
      <c r="LFZ36" s="49"/>
      <c r="LGG36" s="75"/>
      <c r="LGM36" s="49"/>
      <c r="LGN36" s="49"/>
      <c r="LGP36" s="49"/>
      <c r="LGW36" s="75"/>
      <c r="LHC36" s="49"/>
      <c r="LHD36" s="49"/>
      <c r="LHF36" s="49"/>
      <c r="LHM36" s="75"/>
      <c r="LHS36" s="49"/>
      <c r="LHT36" s="49"/>
      <c r="LHV36" s="49"/>
      <c r="LIC36" s="75"/>
      <c r="LII36" s="49"/>
      <c r="LIJ36" s="49"/>
      <c r="LIL36" s="49"/>
      <c r="LIS36" s="75"/>
      <c r="LIY36" s="49"/>
      <c r="LIZ36" s="49"/>
      <c r="LJB36" s="49"/>
      <c r="LJI36" s="75"/>
      <c r="LJO36" s="49"/>
      <c r="LJP36" s="49"/>
      <c r="LJR36" s="49"/>
      <c r="LJY36" s="75"/>
      <c r="LKE36" s="49"/>
      <c r="LKF36" s="49"/>
      <c r="LKH36" s="49"/>
      <c r="LKO36" s="75"/>
      <c r="LKU36" s="49"/>
      <c r="LKV36" s="49"/>
      <c r="LKX36" s="49"/>
      <c r="LLE36" s="75"/>
      <c r="LLK36" s="49"/>
      <c r="LLL36" s="49"/>
      <c r="LLN36" s="49"/>
      <c r="LLU36" s="75"/>
      <c r="LMA36" s="49"/>
      <c r="LMB36" s="49"/>
      <c r="LMD36" s="49"/>
      <c r="LMK36" s="75"/>
      <c r="LMQ36" s="49"/>
      <c r="LMR36" s="49"/>
      <c r="LMT36" s="49"/>
      <c r="LNA36" s="75"/>
      <c r="LNG36" s="49"/>
      <c r="LNH36" s="49"/>
      <c r="LNJ36" s="49"/>
      <c r="LNQ36" s="75"/>
      <c r="LNW36" s="49"/>
      <c r="LNX36" s="49"/>
      <c r="LNZ36" s="49"/>
      <c r="LOG36" s="75"/>
      <c r="LOM36" s="49"/>
      <c r="LON36" s="49"/>
      <c r="LOP36" s="49"/>
      <c r="LOW36" s="75"/>
      <c r="LPC36" s="49"/>
      <c r="LPD36" s="49"/>
      <c r="LPF36" s="49"/>
      <c r="LPM36" s="75"/>
      <c r="LPS36" s="49"/>
      <c r="LPT36" s="49"/>
      <c r="LPV36" s="49"/>
      <c r="LQC36" s="75"/>
      <c r="LQI36" s="49"/>
      <c r="LQJ36" s="49"/>
      <c r="LQL36" s="49"/>
      <c r="LQS36" s="75"/>
      <c r="LQY36" s="49"/>
      <c r="LQZ36" s="49"/>
      <c r="LRB36" s="49"/>
      <c r="LRI36" s="75"/>
      <c r="LRO36" s="49"/>
      <c r="LRP36" s="49"/>
      <c r="LRR36" s="49"/>
      <c r="LRY36" s="75"/>
      <c r="LSE36" s="49"/>
      <c r="LSF36" s="49"/>
      <c r="LSH36" s="49"/>
      <c r="LSO36" s="75"/>
      <c r="LSU36" s="49"/>
      <c r="LSV36" s="49"/>
      <c r="LSX36" s="49"/>
      <c r="LTE36" s="75"/>
      <c r="LTK36" s="49"/>
      <c r="LTL36" s="49"/>
      <c r="LTN36" s="49"/>
      <c r="LTU36" s="75"/>
      <c r="LUA36" s="49"/>
      <c r="LUB36" s="49"/>
      <c r="LUD36" s="49"/>
      <c r="LUK36" s="75"/>
      <c r="LUQ36" s="49"/>
      <c r="LUR36" s="49"/>
      <c r="LUT36" s="49"/>
      <c r="LVA36" s="75"/>
      <c r="LVG36" s="49"/>
      <c r="LVH36" s="49"/>
      <c r="LVJ36" s="49"/>
      <c r="LVQ36" s="75"/>
      <c r="LVW36" s="49"/>
      <c r="LVX36" s="49"/>
      <c r="LVZ36" s="49"/>
      <c r="LWG36" s="75"/>
      <c r="LWM36" s="49"/>
      <c r="LWN36" s="49"/>
      <c r="LWP36" s="49"/>
      <c r="LWW36" s="75"/>
      <c r="LXC36" s="49"/>
      <c r="LXD36" s="49"/>
      <c r="LXF36" s="49"/>
      <c r="LXM36" s="75"/>
      <c r="LXS36" s="49"/>
      <c r="LXT36" s="49"/>
      <c r="LXV36" s="49"/>
      <c r="LYC36" s="75"/>
      <c r="LYI36" s="49"/>
      <c r="LYJ36" s="49"/>
      <c r="LYL36" s="49"/>
      <c r="LYS36" s="75"/>
      <c r="LYY36" s="49"/>
      <c r="LYZ36" s="49"/>
      <c r="LZB36" s="49"/>
      <c r="LZI36" s="75"/>
      <c r="LZO36" s="49"/>
      <c r="LZP36" s="49"/>
      <c r="LZR36" s="49"/>
      <c r="LZY36" s="75"/>
      <c r="MAE36" s="49"/>
      <c r="MAF36" s="49"/>
      <c r="MAH36" s="49"/>
      <c r="MAO36" s="75"/>
      <c r="MAU36" s="49"/>
      <c r="MAV36" s="49"/>
      <c r="MAX36" s="49"/>
      <c r="MBE36" s="75"/>
      <c r="MBK36" s="49"/>
      <c r="MBL36" s="49"/>
      <c r="MBN36" s="49"/>
      <c r="MBU36" s="75"/>
      <c r="MCA36" s="49"/>
      <c r="MCB36" s="49"/>
      <c r="MCD36" s="49"/>
      <c r="MCK36" s="75"/>
      <c r="MCQ36" s="49"/>
      <c r="MCR36" s="49"/>
      <c r="MCT36" s="49"/>
      <c r="MDA36" s="75"/>
      <c r="MDG36" s="49"/>
      <c r="MDH36" s="49"/>
      <c r="MDJ36" s="49"/>
      <c r="MDQ36" s="75"/>
      <c r="MDW36" s="49"/>
      <c r="MDX36" s="49"/>
      <c r="MDZ36" s="49"/>
      <c r="MEG36" s="75"/>
      <c r="MEM36" s="49"/>
      <c r="MEN36" s="49"/>
      <c r="MEP36" s="49"/>
      <c r="MEW36" s="75"/>
      <c r="MFC36" s="49"/>
      <c r="MFD36" s="49"/>
      <c r="MFF36" s="49"/>
      <c r="MFM36" s="75"/>
      <c r="MFS36" s="49"/>
      <c r="MFT36" s="49"/>
      <c r="MFV36" s="49"/>
      <c r="MGC36" s="75"/>
      <c r="MGI36" s="49"/>
      <c r="MGJ36" s="49"/>
      <c r="MGL36" s="49"/>
      <c r="MGS36" s="75"/>
      <c r="MGY36" s="49"/>
      <c r="MGZ36" s="49"/>
      <c r="MHB36" s="49"/>
      <c r="MHI36" s="75"/>
      <c r="MHO36" s="49"/>
      <c r="MHP36" s="49"/>
      <c r="MHR36" s="49"/>
      <c r="MHY36" s="75"/>
      <c r="MIE36" s="49"/>
      <c r="MIF36" s="49"/>
      <c r="MIH36" s="49"/>
      <c r="MIO36" s="75"/>
      <c r="MIU36" s="49"/>
      <c r="MIV36" s="49"/>
      <c r="MIX36" s="49"/>
      <c r="MJE36" s="75"/>
      <c r="MJK36" s="49"/>
      <c r="MJL36" s="49"/>
      <c r="MJN36" s="49"/>
      <c r="MJU36" s="75"/>
      <c r="MKA36" s="49"/>
      <c r="MKB36" s="49"/>
      <c r="MKD36" s="49"/>
      <c r="MKK36" s="75"/>
      <c r="MKQ36" s="49"/>
      <c r="MKR36" s="49"/>
      <c r="MKT36" s="49"/>
      <c r="MLA36" s="75"/>
      <c r="MLG36" s="49"/>
      <c r="MLH36" s="49"/>
      <c r="MLJ36" s="49"/>
      <c r="MLQ36" s="75"/>
      <c r="MLW36" s="49"/>
      <c r="MLX36" s="49"/>
      <c r="MLZ36" s="49"/>
      <c r="MMG36" s="75"/>
      <c r="MMM36" s="49"/>
      <c r="MMN36" s="49"/>
      <c r="MMP36" s="49"/>
      <c r="MMW36" s="75"/>
      <c r="MNC36" s="49"/>
      <c r="MND36" s="49"/>
      <c r="MNF36" s="49"/>
      <c r="MNM36" s="75"/>
      <c r="MNS36" s="49"/>
      <c r="MNT36" s="49"/>
      <c r="MNV36" s="49"/>
      <c r="MOC36" s="75"/>
      <c r="MOI36" s="49"/>
      <c r="MOJ36" s="49"/>
      <c r="MOL36" s="49"/>
      <c r="MOS36" s="75"/>
      <c r="MOY36" s="49"/>
      <c r="MOZ36" s="49"/>
      <c r="MPB36" s="49"/>
      <c r="MPI36" s="75"/>
      <c r="MPO36" s="49"/>
      <c r="MPP36" s="49"/>
      <c r="MPR36" s="49"/>
      <c r="MPY36" s="75"/>
      <c r="MQE36" s="49"/>
      <c r="MQF36" s="49"/>
      <c r="MQH36" s="49"/>
      <c r="MQO36" s="75"/>
      <c r="MQU36" s="49"/>
      <c r="MQV36" s="49"/>
      <c r="MQX36" s="49"/>
      <c r="MRE36" s="75"/>
      <c r="MRK36" s="49"/>
      <c r="MRL36" s="49"/>
      <c r="MRN36" s="49"/>
      <c r="MRU36" s="75"/>
      <c r="MSA36" s="49"/>
      <c r="MSB36" s="49"/>
      <c r="MSD36" s="49"/>
      <c r="MSK36" s="75"/>
      <c r="MSQ36" s="49"/>
      <c r="MSR36" s="49"/>
      <c r="MST36" s="49"/>
      <c r="MTA36" s="75"/>
      <c r="MTG36" s="49"/>
      <c r="MTH36" s="49"/>
      <c r="MTJ36" s="49"/>
      <c r="MTQ36" s="75"/>
      <c r="MTW36" s="49"/>
      <c r="MTX36" s="49"/>
      <c r="MTZ36" s="49"/>
      <c r="MUG36" s="75"/>
      <c r="MUM36" s="49"/>
      <c r="MUN36" s="49"/>
      <c r="MUP36" s="49"/>
      <c r="MUW36" s="75"/>
      <c r="MVC36" s="49"/>
      <c r="MVD36" s="49"/>
      <c r="MVF36" s="49"/>
      <c r="MVM36" s="75"/>
      <c r="MVS36" s="49"/>
      <c r="MVT36" s="49"/>
      <c r="MVV36" s="49"/>
      <c r="MWC36" s="75"/>
      <c r="MWI36" s="49"/>
      <c r="MWJ36" s="49"/>
      <c r="MWL36" s="49"/>
      <c r="MWS36" s="75"/>
      <c r="MWY36" s="49"/>
      <c r="MWZ36" s="49"/>
      <c r="MXB36" s="49"/>
      <c r="MXI36" s="75"/>
      <c r="MXO36" s="49"/>
      <c r="MXP36" s="49"/>
      <c r="MXR36" s="49"/>
      <c r="MXY36" s="75"/>
      <c r="MYE36" s="49"/>
      <c r="MYF36" s="49"/>
      <c r="MYH36" s="49"/>
      <c r="MYO36" s="75"/>
      <c r="MYU36" s="49"/>
      <c r="MYV36" s="49"/>
      <c r="MYX36" s="49"/>
      <c r="MZE36" s="75"/>
      <c r="MZK36" s="49"/>
      <c r="MZL36" s="49"/>
      <c r="MZN36" s="49"/>
      <c r="MZU36" s="75"/>
      <c r="NAA36" s="49"/>
      <c r="NAB36" s="49"/>
      <c r="NAD36" s="49"/>
      <c r="NAK36" s="75"/>
      <c r="NAQ36" s="49"/>
      <c r="NAR36" s="49"/>
      <c r="NAT36" s="49"/>
      <c r="NBA36" s="75"/>
      <c r="NBG36" s="49"/>
      <c r="NBH36" s="49"/>
      <c r="NBJ36" s="49"/>
      <c r="NBQ36" s="75"/>
      <c r="NBW36" s="49"/>
      <c r="NBX36" s="49"/>
      <c r="NBZ36" s="49"/>
      <c r="NCG36" s="75"/>
      <c r="NCM36" s="49"/>
      <c r="NCN36" s="49"/>
      <c r="NCP36" s="49"/>
      <c r="NCW36" s="75"/>
      <c r="NDC36" s="49"/>
      <c r="NDD36" s="49"/>
      <c r="NDF36" s="49"/>
      <c r="NDM36" s="75"/>
      <c r="NDS36" s="49"/>
      <c r="NDT36" s="49"/>
      <c r="NDV36" s="49"/>
      <c r="NEC36" s="75"/>
      <c r="NEI36" s="49"/>
      <c r="NEJ36" s="49"/>
      <c r="NEL36" s="49"/>
      <c r="NES36" s="75"/>
      <c r="NEY36" s="49"/>
      <c r="NEZ36" s="49"/>
      <c r="NFB36" s="49"/>
      <c r="NFI36" s="75"/>
      <c r="NFO36" s="49"/>
      <c r="NFP36" s="49"/>
      <c r="NFR36" s="49"/>
      <c r="NFY36" s="75"/>
      <c r="NGE36" s="49"/>
      <c r="NGF36" s="49"/>
      <c r="NGH36" s="49"/>
      <c r="NGO36" s="75"/>
      <c r="NGU36" s="49"/>
      <c r="NGV36" s="49"/>
      <c r="NGX36" s="49"/>
      <c r="NHE36" s="75"/>
      <c r="NHK36" s="49"/>
      <c r="NHL36" s="49"/>
      <c r="NHN36" s="49"/>
      <c r="NHU36" s="75"/>
      <c r="NIA36" s="49"/>
      <c r="NIB36" s="49"/>
      <c r="NID36" s="49"/>
      <c r="NIK36" s="75"/>
      <c r="NIQ36" s="49"/>
      <c r="NIR36" s="49"/>
      <c r="NIT36" s="49"/>
      <c r="NJA36" s="75"/>
      <c r="NJG36" s="49"/>
      <c r="NJH36" s="49"/>
      <c r="NJJ36" s="49"/>
      <c r="NJQ36" s="75"/>
      <c r="NJW36" s="49"/>
      <c r="NJX36" s="49"/>
      <c r="NJZ36" s="49"/>
      <c r="NKG36" s="75"/>
      <c r="NKM36" s="49"/>
      <c r="NKN36" s="49"/>
      <c r="NKP36" s="49"/>
      <c r="NKW36" s="75"/>
      <c r="NLC36" s="49"/>
      <c r="NLD36" s="49"/>
      <c r="NLF36" s="49"/>
      <c r="NLM36" s="75"/>
      <c r="NLS36" s="49"/>
      <c r="NLT36" s="49"/>
      <c r="NLV36" s="49"/>
      <c r="NMC36" s="75"/>
      <c r="NMI36" s="49"/>
      <c r="NMJ36" s="49"/>
      <c r="NML36" s="49"/>
      <c r="NMS36" s="75"/>
      <c r="NMY36" s="49"/>
      <c r="NMZ36" s="49"/>
      <c r="NNB36" s="49"/>
      <c r="NNI36" s="75"/>
      <c r="NNO36" s="49"/>
      <c r="NNP36" s="49"/>
      <c r="NNR36" s="49"/>
      <c r="NNY36" s="75"/>
      <c r="NOE36" s="49"/>
      <c r="NOF36" s="49"/>
      <c r="NOH36" s="49"/>
      <c r="NOO36" s="75"/>
      <c r="NOU36" s="49"/>
      <c r="NOV36" s="49"/>
      <c r="NOX36" s="49"/>
      <c r="NPE36" s="75"/>
      <c r="NPK36" s="49"/>
      <c r="NPL36" s="49"/>
      <c r="NPN36" s="49"/>
      <c r="NPU36" s="75"/>
      <c r="NQA36" s="49"/>
      <c r="NQB36" s="49"/>
      <c r="NQD36" s="49"/>
      <c r="NQK36" s="75"/>
      <c r="NQQ36" s="49"/>
      <c r="NQR36" s="49"/>
      <c r="NQT36" s="49"/>
      <c r="NRA36" s="75"/>
      <c r="NRG36" s="49"/>
      <c r="NRH36" s="49"/>
      <c r="NRJ36" s="49"/>
      <c r="NRQ36" s="75"/>
      <c r="NRW36" s="49"/>
      <c r="NRX36" s="49"/>
      <c r="NRZ36" s="49"/>
      <c r="NSG36" s="75"/>
      <c r="NSM36" s="49"/>
      <c r="NSN36" s="49"/>
      <c r="NSP36" s="49"/>
      <c r="NSW36" s="75"/>
      <c r="NTC36" s="49"/>
      <c r="NTD36" s="49"/>
      <c r="NTF36" s="49"/>
      <c r="NTM36" s="75"/>
      <c r="NTS36" s="49"/>
      <c r="NTT36" s="49"/>
      <c r="NTV36" s="49"/>
      <c r="NUC36" s="75"/>
      <c r="NUI36" s="49"/>
      <c r="NUJ36" s="49"/>
      <c r="NUL36" s="49"/>
      <c r="NUS36" s="75"/>
      <c r="NUY36" s="49"/>
      <c r="NUZ36" s="49"/>
      <c r="NVB36" s="49"/>
      <c r="NVI36" s="75"/>
      <c r="NVO36" s="49"/>
      <c r="NVP36" s="49"/>
      <c r="NVR36" s="49"/>
      <c r="NVY36" s="75"/>
      <c r="NWE36" s="49"/>
      <c r="NWF36" s="49"/>
      <c r="NWH36" s="49"/>
      <c r="NWO36" s="75"/>
      <c r="NWU36" s="49"/>
      <c r="NWV36" s="49"/>
      <c r="NWX36" s="49"/>
      <c r="NXE36" s="75"/>
      <c r="NXK36" s="49"/>
      <c r="NXL36" s="49"/>
      <c r="NXN36" s="49"/>
      <c r="NXU36" s="75"/>
      <c r="NYA36" s="49"/>
      <c r="NYB36" s="49"/>
      <c r="NYD36" s="49"/>
      <c r="NYK36" s="75"/>
      <c r="NYQ36" s="49"/>
      <c r="NYR36" s="49"/>
      <c r="NYT36" s="49"/>
      <c r="NZA36" s="75"/>
      <c r="NZG36" s="49"/>
      <c r="NZH36" s="49"/>
      <c r="NZJ36" s="49"/>
      <c r="NZQ36" s="75"/>
      <c r="NZW36" s="49"/>
      <c r="NZX36" s="49"/>
      <c r="NZZ36" s="49"/>
      <c r="OAG36" s="75"/>
      <c r="OAM36" s="49"/>
      <c r="OAN36" s="49"/>
      <c r="OAP36" s="49"/>
      <c r="OAW36" s="75"/>
      <c r="OBC36" s="49"/>
      <c r="OBD36" s="49"/>
      <c r="OBF36" s="49"/>
      <c r="OBM36" s="75"/>
      <c r="OBS36" s="49"/>
      <c r="OBT36" s="49"/>
      <c r="OBV36" s="49"/>
      <c r="OCC36" s="75"/>
      <c r="OCI36" s="49"/>
      <c r="OCJ36" s="49"/>
      <c r="OCL36" s="49"/>
      <c r="OCS36" s="75"/>
      <c r="OCY36" s="49"/>
      <c r="OCZ36" s="49"/>
      <c r="ODB36" s="49"/>
      <c r="ODI36" s="75"/>
      <c r="ODO36" s="49"/>
      <c r="ODP36" s="49"/>
      <c r="ODR36" s="49"/>
      <c r="ODY36" s="75"/>
      <c r="OEE36" s="49"/>
      <c r="OEF36" s="49"/>
      <c r="OEH36" s="49"/>
      <c r="OEO36" s="75"/>
      <c r="OEU36" s="49"/>
      <c r="OEV36" s="49"/>
      <c r="OEX36" s="49"/>
      <c r="OFE36" s="75"/>
      <c r="OFK36" s="49"/>
      <c r="OFL36" s="49"/>
      <c r="OFN36" s="49"/>
      <c r="OFU36" s="75"/>
      <c r="OGA36" s="49"/>
      <c r="OGB36" s="49"/>
      <c r="OGD36" s="49"/>
      <c r="OGK36" s="75"/>
      <c r="OGQ36" s="49"/>
      <c r="OGR36" s="49"/>
      <c r="OGT36" s="49"/>
      <c r="OHA36" s="75"/>
      <c r="OHG36" s="49"/>
      <c r="OHH36" s="49"/>
      <c r="OHJ36" s="49"/>
      <c r="OHQ36" s="75"/>
      <c r="OHW36" s="49"/>
      <c r="OHX36" s="49"/>
      <c r="OHZ36" s="49"/>
      <c r="OIG36" s="75"/>
      <c r="OIM36" s="49"/>
      <c r="OIN36" s="49"/>
      <c r="OIP36" s="49"/>
      <c r="OIW36" s="75"/>
      <c r="OJC36" s="49"/>
      <c r="OJD36" s="49"/>
      <c r="OJF36" s="49"/>
      <c r="OJM36" s="75"/>
      <c r="OJS36" s="49"/>
      <c r="OJT36" s="49"/>
      <c r="OJV36" s="49"/>
      <c r="OKC36" s="75"/>
      <c r="OKI36" s="49"/>
      <c r="OKJ36" s="49"/>
      <c r="OKL36" s="49"/>
      <c r="OKS36" s="75"/>
      <c r="OKY36" s="49"/>
      <c r="OKZ36" s="49"/>
      <c r="OLB36" s="49"/>
      <c r="OLI36" s="75"/>
      <c r="OLO36" s="49"/>
      <c r="OLP36" s="49"/>
      <c r="OLR36" s="49"/>
      <c r="OLY36" s="75"/>
      <c r="OME36" s="49"/>
      <c r="OMF36" s="49"/>
      <c r="OMH36" s="49"/>
      <c r="OMO36" s="75"/>
      <c r="OMU36" s="49"/>
      <c r="OMV36" s="49"/>
      <c r="OMX36" s="49"/>
      <c r="ONE36" s="75"/>
      <c r="ONK36" s="49"/>
      <c r="ONL36" s="49"/>
      <c r="ONN36" s="49"/>
      <c r="ONU36" s="75"/>
      <c r="OOA36" s="49"/>
      <c r="OOB36" s="49"/>
      <c r="OOD36" s="49"/>
      <c r="OOK36" s="75"/>
      <c r="OOQ36" s="49"/>
      <c r="OOR36" s="49"/>
      <c r="OOT36" s="49"/>
      <c r="OPA36" s="75"/>
      <c r="OPG36" s="49"/>
      <c r="OPH36" s="49"/>
      <c r="OPJ36" s="49"/>
      <c r="OPQ36" s="75"/>
      <c r="OPW36" s="49"/>
      <c r="OPX36" s="49"/>
      <c r="OPZ36" s="49"/>
      <c r="OQG36" s="75"/>
      <c r="OQM36" s="49"/>
      <c r="OQN36" s="49"/>
      <c r="OQP36" s="49"/>
      <c r="OQW36" s="75"/>
      <c r="ORC36" s="49"/>
      <c r="ORD36" s="49"/>
      <c r="ORF36" s="49"/>
      <c r="ORM36" s="75"/>
      <c r="ORS36" s="49"/>
      <c r="ORT36" s="49"/>
      <c r="ORV36" s="49"/>
      <c r="OSC36" s="75"/>
      <c r="OSI36" s="49"/>
      <c r="OSJ36" s="49"/>
      <c r="OSL36" s="49"/>
      <c r="OSS36" s="75"/>
      <c r="OSY36" s="49"/>
      <c r="OSZ36" s="49"/>
      <c r="OTB36" s="49"/>
      <c r="OTI36" s="75"/>
      <c r="OTO36" s="49"/>
      <c r="OTP36" s="49"/>
      <c r="OTR36" s="49"/>
      <c r="OTY36" s="75"/>
      <c r="OUE36" s="49"/>
      <c r="OUF36" s="49"/>
      <c r="OUH36" s="49"/>
      <c r="OUO36" s="75"/>
      <c r="OUU36" s="49"/>
      <c r="OUV36" s="49"/>
      <c r="OUX36" s="49"/>
      <c r="OVE36" s="75"/>
      <c r="OVK36" s="49"/>
      <c r="OVL36" s="49"/>
      <c r="OVN36" s="49"/>
      <c r="OVU36" s="75"/>
      <c r="OWA36" s="49"/>
      <c r="OWB36" s="49"/>
      <c r="OWD36" s="49"/>
      <c r="OWK36" s="75"/>
      <c r="OWQ36" s="49"/>
      <c r="OWR36" s="49"/>
      <c r="OWT36" s="49"/>
      <c r="OXA36" s="75"/>
      <c r="OXG36" s="49"/>
      <c r="OXH36" s="49"/>
      <c r="OXJ36" s="49"/>
      <c r="OXQ36" s="75"/>
      <c r="OXW36" s="49"/>
      <c r="OXX36" s="49"/>
      <c r="OXZ36" s="49"/>
      <c r="OYG36" s="75"/>
      <c r="OYM36" s="49"/>
      <c r="OYN36" s="49"/>
      <c r="OYP36" s="49"/>
      <c r="OYW36" s="75"/>
      <c r="OZC36" s="49"/>
      <c r="OZD36" s="49"/>
      <c r="OZF36" s="49"/>
      <c r="OZM36" s="75"/>
      <c r="OZS36" s="49"/>
      <c r="OZT36" s="49"/>
      <c r="OZV36" s="49"/>
      <c r="PAC36" s="75"/>
      <c r="PAI36" s="49"/>
      <c r="PAJ36" s="49"/>
      <c r="PAL36" s="49"/>
      <c r="PAS36" s="75"/>
      <c r="PAY36" s="49"/>
      <c r="PAZ36" s="49"/>
      <c r="PBB36" s="49"/>
      <c r="PBI36" s="75"/>
      <c r="PBO36" s="49"/>
      <c r="PBP36" s="49"/>
      <c r="PBR36" s="49"/>
      <c r="PBY36" s="75"/>
      <c r="PCE36" s="49"/>
      <c r="PCF36" s="49"/>
      <c r="PCH36" s="49"/>
      <c r="PCO36" s="75"/>
      <c r="PCU36" s="49"/>
      <c r="PCV36" s="49"/>
      <c r="PCX36" s="49"/>
      <c r="PDE36" s="75"/>
      <c r="PDK36" s="49"/>
      <c r="PDL36" s="49"/>
      <c r="PDN36" s="49"/>
      <c r="PDU36" s="75"/>
      <c r="PEA36" s="49"/>
      <c r="PEB36" s="49"/>
      <c r="PED36" s="49"/>
      <c r="PEK36" s="75"/>
      <c r="PEQ36" s="49"/>
      <c r="PER36" s="49"/>
      <c r="PET36" s="49"/>
      <c r="PFA36" s="75"/>
      <c r="PFG36" s="49"/>
      <c r="PFH36" s="49"/>
      <c r="PFJ36" s="49"/>
      <c r="PFQ36" s="75"/>
      <c r="PFW36" s="49"/>
      <c r="PFX36" s="49"/>
      <c r="PFZ36" s="49"/>
      <c r="PGG36" s="75"/>
      <c r="PGM36" s="49"/>
      <c r="PGN36" s="49"/>
      <c r="PGP36" s="49"/>
      <c r="PGW36" s="75"/>
      <c r="PHC36" s="49"/>
      <c r="PHD36" s="49"/>
      <c r="PHF36" s="49"/>
      <c r="PHM36" s="75"/>
      <c r="PHS36" s="49"/>
      <c r="PHT36" s="49"/>
      <c r="PHV36" s="49"/>
      <c r="PIC36" s="75"/>
      <c r="PII36" s="49"/>
      <c r="PIJ36" s="49"/>
      <c r="PIL36" s="49"/>
      <c r="PIS36" s="75"/>
      <c r="PIY36" s="49"/>
      <c r="PIZ36" s="49"/>
      <c r="PJB36" s="49"/>
      <c r="PJI36" s="75"/>
      <c r="PJO36" s="49"/>
      <c r="PJP36" s="49"/>
      <c r="PJR36" s="49"/>
      <c r="PJY36" s="75"/>
      <c r="PKE36" s="49"/>
      <c r="PKF36" s="49"/>
      <c r="PKH36" s="49"/>
      <c r="PKO36" s="75"/>
      <c r="PKU36" s="49"/>
      <c r="PKV36" s="49"/>
      <c r="PKX36" s="49"/>
      <c r="PLE36" s="75"/>
      <c r="PLK36" s="49"/>
      <c r="PLL36" s="49"/>
      <c r="PLN36" s="49"/>
      <c r="PLU36" s="75"/>
      <c r="PMA36" s="49"/>
      <c r="PMB36" s="49"/>
      <c r="PMD36" s="49"/>
      <c r="PMK36" s="75"/>
      <c r="PMQ36" s="49"/>
      <c r="PMR36" s="49"/>
      <c r="PMT36" s="49"/>
      <c r="PNA36" s="75"/>
      <c r="PNG36" s="49"/>
      <c r="PNH36" s="49"/>
      <c r="PNJ36" s="49"/>
      <c r="PNQ36" s="75"/>
      <c r="PNW36" s="49"/>
      <c r="PNX36" s="49"/>
      <c r="PNZ36" s="49"/>
      <c r="POG36" s="75"/>
      <c r="POM36" s="49"/>
      <c r="PON36" s="49"/>
      <c r="POP36" s="49"/>
      <c r="POW36" s="75"/>
      <c r="PPC36" s="49"/>
      <c r="PPD36" s="49"/>
      <c r="PPF36" s="49"/>
      <c r="PPM36" s="75"/>
      <c r="PPS36" s="49"/>
      <c r="PPT36" s="49"/>
      <c r="PPV36" s="49"/>
      <c r="PQC36" s="75"/>
      <c r="PQI36" s="49"/>
      <c r="PQJ36" s="49"/>
      <c r="PQL36" s="49"/>
      <c r="PQS36" s="75"/>
      <c r="PQY36" s="49"/>
      <c r="PQZ36" s="49"/>
      <c r="PRB36" s="49"/>
      <c r="PRI36" s="75"/>
      <c r="PRO36" s="49"/>
      <c r="PRP36" s="49"/>
      <c r="PRR36" s="49"/>
      <c r="PRY36" s="75"/>
      <c r="PSE36" s="49"/>
      <c r="PSF36" s="49"/>
      <c r="PSH36" s="49"/>
      <c r="PSO36" s="75"/>
      <c r="PSU36" s="49"/>
      <c r="PSV36" s="49"/>
      <c r="PSX36" s="49"/>
      <c r="PTE36" s="75"/>
      <c r="PTK36" s="49"/>
      <c r="PTL36" s="49"/>
      <c r="PTN36" s="49"/>
      <c r="PTU36" s="75"/>
      <c r="PUA36" s="49"/>
      <c r="PUB36" s="49"/>
      <c r="PUD36" s="49"/>
      <c r="PUK36" s="75"/>
      <c r="PUQ36" s="49"/>
      <c r="PUR36" s="49"/>
      <c r="PUT36" s="49"/>
      <c r="PVA36" s="75"/>
      <c r="PVG36" s="49"/>
      <c r="PVH36" s="49"/>
      <c r="PVJ36" s="49"/>
      <c r="PVQ36" s="75"/>
      <c r="PVW36" s="49"/>
      <c r="PVX36" s="49"/>
      <c r="PVZ36" s="49"/>
      <c r="PWG36" s="75"/>
      <c r="PWM36" s="49"/>
      <c r="PWN36" s="49"/>
      <c r="PWP36" s="49"/>
      <c r="PWW36" s="75"/>
      <c r="PXC36" s="49"/>
      <c r="PXD36" s="49"/>
      <c r="PXF36" s="49"/>
      <c r="PXM36" s="75"/>
      <c r="PXS36" s="49"/>
      <c r="PXT36" s="49"/>
      <c r="PXV36" s="49"/>
      <c r="PYC36" s="75"/>
      <c r="PYI36" s="49"/>
      <c r="PYJ36" s="49"/>
      <c r="PYL36" s="49"/>
      <c r="PYS36" s="75"/>
      <c r="PYY36" s="49"/>
      <c r="PYZ36" s="49"/>
      <c r="PZB36" s="49"/>
      <c r="PZI36" s="75"/>
      <c r="PZO36" s="49"/>
      <c r="PZP36" s="49"/>
      <c r="PZR36" s="49"/>
      <c r="PZY36" s="75"/>
      <c r="QAE36" s="49"/>
      <c r="QAF36" s="49"/>
      <c r="QAH36" s="49"/>
      <c r="QAO36" s="75"/>
      <c r="QAU36" s="49"/>
      <c r="QAV36" s="49"/>
      <c r="QAX36" s="49"/>
      <c r="QBE36" s="75"/>
      <c r="QBK36" s="49"/>
      <c r="QBL36" s="49"/>
      <c r="QBN36" s="49"/>
      <c r="QBU36" s="75"/>
      <c r="QCA36" s="49"/>
      <c r="QCB36" s="49"/>
      <c r="QCD36" s="49"/>
      <c r="QCK36" s="75"/>
      <c r="QCQ36" s="49"/>
      <c r="QCR36" s="49"/>
      <c r="QCT36" s="49"/>
      <c r="QDA36" s="75"/>
      <c r="QDG36" s="49"/>
      <c r="QDH36" s="49"/>
      <c r="QDJ36" s="49"/>
      <c r="QDQ36" s="75"/>
      <c r="QDW36" s="49"/>
      <c r="QDX36" s="49"/>
      <c r="QDZ36" s="49"/>
      <c r="QEG36" s="75"/>
      <c r="QEM36" s="49"/>
      <c r="QEN36" s="49"/>
      <c r="QEP36" s="49"/>
      <c r="QEW36" s="75"/>
      <c r="QFC36" s="49"/>
      <c r="QFD36" s="49"/>
      <c r="QFF36" s="49"/>
      <c r="QFM36" s="75"/>
      <c r="QFS36" s="49"/>
      <c r="QFT36" s="49"/>
      <c r="QFV36" s="49"/>
      <c r="QGC36" s="75"/>
      <c r="QGI36" s="49"/>
      <c r="QGJ36" s="49"/>
      <c r="QGL36" s="49"/>
      <c r="QGS36" s="75"/>
      <c r="QGY36" s="49"/>
      <c r="QGZ36" s="49"/>
      <c r="QHB36" s="49"/>
      <c r="QHI36" s="75"/>
      <c r="QHO36" s="49"/>
      <c r="QHP36" s="49"/>
      <c r="QHR36" s="49"/>
      <c r="QHY36" s="75"/>
      <c r="QIE36" s="49"/>
      <c r="QIF36" s="49"/>
      <c r="QIH36" s="49"/>
      <c r="QIO36" s="75"/>
      <c r="QIU36" s="49"/>
      <c r="QIV36" s="49"/>
      <c r="QIX36" s="49"/>
      <c r="QJE36" s="75"/>
      <c r="QJK36" s="49"/>
      <c r="QJL36" s="49"/>
      <c r="QJN36" s="49"/>
      <c r="QJU36" s="75"/>
      <c r="QKA36" s="49"/>
      <c r="QKB36" s="49"/>
      <c r="QKD36" s="49"/>
      <c r="QKK36" s="75"/>
      <c r="QKQ36" s="49"/>
      <c r="QKR36" s="49"/>
      <c r="QKT36" s="49"/>
      <c r="QLA36" s="75"/>
      <c r="QLG36" s="49"/>
      <c r="QLH36" s="49"/>
      <c r="QLJ36" s="49"/>
      <c r="QLQ36" s="75"/>
      <c r="QLW36" s="49"/>
      <c r="QLX36" s="49"/>
      <c r="QLZ36" s="49"/>
      <c r="QMG36" s="75"/>
      <c r="QMM36" s="49"/>
      <c r="QMN36" s="49"/>
      <c r="QMP36" s="49"/>
      <c r="QMW36" s="75"/>
      <c r="QNC36" s="49"/>
      <c r="QND36" s="49"/>
      <c r="QNF36" s="49"/>
      <c r="QNM36" s="75"/>
      <c r="QNS36" s="49"/>
      <c r="QNT36" s="49"/>
      <c r="QNV36" s="49"/>
      <c r="QOC36" s="75"/>
      <c r="QOI36" s="49"/>
      <c r="QOJ36" s="49"/>
      <c r="QOL36" s="49"/>
      <c r="QOS36" s="75"/>
      <c r="QOY36" s="49"/>
      <c r="QOZ36" s="49"/>
      <c r="QPB36" s="49"/>
      <c r="QPI36" s="75"/>
      <c r="QPO36" s="49"/>
      <c r="QPP36" s="49"/>
      <c r="QPR36" s="49"/>
      <c r="QPY36" s="75"/>
      <c r="QQE36" s="49"/>
      <c r="QQF36" s="49"/>
      <c r="QQH36" s="49"/>
      <c r="QQO36" s="75"/>
      <c r="QQU36" s="49"/>
      <c r="QQV36" s="49"/>
      <c r="QQX36" s="49"/>
      <c r="QRE36" s="75"/>
      <c r="QRK36" s="49"/>
      <c r="QRL36" s="49"/>
      <c r="QRN36" s="49"/>
      <c r="QRU36" s="75"/>
      <c r="QSA36" s="49"/>
      <c r="QSB36" s="49"/>
      <c r="QSD36" s="49"/>
      <c r="QSK36" s="75"/>
      <c r="QSQ36" s="49"/>
      <c r="QSR36" s="49"/>
      <c r="QST36" s="49"/>
      <c r="QTA36" s="75"/>
      <c r="QTG36" s="49"/>
      <c r="QTH36" s="49"/>
      <c r="QTJ36" s="49"/>
      <c r="QTQ36" s="75"/>
      <c r="QTW36" s="49"/>
      <c r="QTX36" s="49"/>
      <c r="QTZ36" s="49"/>
      <c r="QUG36" s="75"/>
      <c r="QUM36" s="49"/>
      <c r="QUN36" s="49"/>
      <c r="QUP36" s="49"/>
      <c r="QUW36" s="75"/>
      <c r="QVC36" s="49"/>
      <c r="QVD36" s="49"/>
      <c r="QVF36" s="49"/>
      <c r="QVM36" s="75"/>
      <c r="QVS36" s="49"/>
      <c r="QVT36" s="49"/>
      <c r="QVV36" s="49"/>
      <c r="QWC36" s="75"/>
      <c r="QWI36" s="49"/>
      <c r="QWJ36" s="49"/>
      <c r="QWL36" s="49"/>
      <c r="QWS36" s="75"/>
      <c r="QWY36" s="49"/>
      <c r="QWZ36" s="49"/>
      <c r="QXB36" s="49"/>
      <c r="QXI36" s="75"/>
      <c r="QXO36" s="49"/>
      <c r="QXP36" s="49"/>
      <c r="QXR36" s="49"/>
      <c r="QXY36" s="75"/>
      <c r="QYE36" s="49"/>
      <c r="QYF36" s="49"/>
      <c r="QYH36" s="49"/>
      <c r="QYO36" s="75"/>
      <c r="QYU36" s="49"/>
      <c r="QYV36" s="49"/>
      <c r="QYX36" s="49"/>
      <c r="QZE36" s="75"/>
      <c r="QZK36" s="49"/>
      <c r="QZL36" s="49"/>
      <c r="QZN36" s="49"/>
      <c r="QZU36" s="75"/>
      <c r="RAA36" s="49"/>
      <c r="RAB36" s="49"/>
      <c r="RAD36" s="49"/>
      <c r="RAK36" s="75"/>
      <c r="RAQ36" s="49"/>
      <c r="RAR36" s="49"/>
      <c r="RAT36" s="49"/>
      <c r="RBA36" s="75"/>
      <c r="RBG36" s="49"/>
      <c r="RBH36" s="49"/>
      <c r="RBJ36" s="49"/>
      <c r="RBQ36" s="75"/>
      <c r="RBW36" s="49"/>
      <c r="RBX36" s="49"/>
      <c r="RBZ36" s="49"/>
      <c r="RCG36" s="75"/>
      <c r="RCM36" s="49"/>
      <c r="RCN36" s="49"/>
      <c r="RCP36" s="49"/>
      <c r="RCW36" s="75"/>
      <c r="RDC36" s="49"/>
      <c r="RDD36" s="49"/>
      <c r="RDF36" s="49"/>
      <c r="RDM36" s="75"/>
      <c r="RDS36" s="49"/>
      <c r="RDT36" s="49"/>
      <c r="RDV36" s="49"/>
      <c r="REC36" s="75"/>
      <c r="REI36" s="49"/>
      <c r="REJ36" s="49"/>
      <c r="REL36" s="49"/>
      <c r="RES36" s="75"/>
      <c r="REY36" s="49"/>
      <c r="REZ36" s="49"/>
      <c r="RFB36" s="49"/>
      <c r="RFI36" s="75"/>
      <c r="RFO36" s="49"/>
      <c r="RFP36" s="49"/>
      <c r="RFR36" s="49"/>
      <c r="RFY36" s="75"/>
      <c r="RGE36" s="49"/>
      <c r="RGF36" s="49"/>
      <c r="RGH36" s="49"/>
      <c r="RGO36" s="75"/>
      <c r="RGU36" s="49"/>
      <c r="RGV36" s="49"/>
      <c r="RGX36" s="49"/>
      <c r="RHE36" s="75"/>
      <c r="RHK36" s="49"/>
      <c r="RHL36" s="49"/>
      <c r="RHN36" s="49"/>
      <c r="RHU36" s="75"/>
      <c r="RIA36" s="49"/>
      <c r="RIB36" s="49"/>
      <c r="RID36" s="49"/>
      <c r="RIK36" s="75"/>
      <c r="RIQ36" s="49"/>
      <c r="RIR36" s="49"/>
      <c r="RIT36" s="49"/>
      <c r="RJA36" s="75"/>
      <c r="RJG36" s="49"/>
      <c r="RJH36" s="49"/>
      <c r="RJJ36" s="49"/>
      <c r="RJQ36" s="75"/>
      <c r="RJW36" s="49"/>
      <c r="RJX36" s="49"/>
      <c r="RJZ36" s="49"/>
      <c r="RKG36" s="75"/>
      <c r="RKM36" s="49"/>
      <c r="RKN36" s="49"/>
      <c r="RKP36" s="49"/>
      <c r="RKW36" s="75"/>
      <c r="RLC36" s="49"/>
      <c r="RLD36" s="49"/>
      <c r="RLF36" s="49"/>
      <c r="RLM36" s="75"/>
      <c r="RLS36" s="49"/>
      <c r="RLT36" s="49"/>
      <c r="RLV36" s="49"/>
      <c r="RMC36" s="75"/>
      <c r="RMI36" s="49"/>
      <c r="RMJ36" s="49"/>
      <c r="RML36" s="49"/>
      <c r="RMS36" s="75"/>
      <c r="RMY36" s="49"/>
      <c r="RMZ36" s="49"/>
      <c r="RNB36" s="49"/>
      <c r="RNI36" s="75"/>
      <c r="RNO36" s="49"/>
      <c r="RNP36" s="49"/>
      <c r="RNR36" s="49"/>
      <c r="RNY36" s="75"/>
      <c r="ROE36" s="49"/>
      <c r="ROF36" s="49"/>
      <c r="ROH36" s="49"/>
      <c r="ROO36" s="75"/>
      <c r="ROU36" s="49"/>
      <c r="ROV36" s="49"/>
      <c r="ROX36" s="49"/>
      <c r="RPE36" s="75"/>
      <c r="RPK36" s="49"/>
      <c r="RPL36" s="49"/>
      <c r="RPN36" s="49"/>
      <c r="RPU36" s="75"/>
      <c r="RQA36" s="49"/>
      <c r="RQB36" s="49"/>
      <c r="RQD36" s="49"/>
      <c r="RQK36" s="75"/>
      <c r="RQQ36" s="49"/>
      <c r="RQR36" s="49"/>
      <c r="RQT36" s="49"/>
      <c r="RRA36" s="75"/>
      <c r="RRG36" s="49"/>
      <c r="RRH36" s="49"/>
      <c r="RRJ36" s="49"/>
      <c r="RRQ36" s="75"/>
      <c r="RRW36" s="49"/>
      <c r="RRX36" s="49"/>
      <c r="RRZ36" s="49"/>
      <c r="RSG36" s="75"/>
      <c r="RSM36" s="49"/>
      <c r="RSN36" s="49"/>
      <c r="RSP36" s="49"/>
      <c r="RSW36" s="75"/>
      <c r="RTC36" s="49"/>
      <c r="RTD36" s="49"/>
      <c r="RTF36" s="49"/>
      <c r="RTM36" s="75"/>
      <c r="RTS36" s="49"/>
      <c r="RTT36" s="49"/>
      <c r="RTV36" s="49"/>
      <c r="RUC36" s="75"/>
      <c r="RUI36" s="49"/>
      <c r="RUJ36" s="49"/>
      <c r="RUL36" s="49"/>
      <c r="RUS36" s="75"/>
      <c r="RUY36" s="49"/>
      <c r="RUZ36" s="49"/>
      <c r="RVB36" s="49"/>
      <c r="RVI36" s="75"/>
      <c r="RVO36" s="49"/>
      <c r="RVP36" s="49"/>
      <c r="RVR36" s="49"/>
      <c r="RVY36" s="75"/>
      <c r="RWE36" s="49"/>
      <c r="RWF36" s="49"/>
      <c r="RWH36" s="49"/>
      <c r="RWO36" s="75"/>
      <c r="RWU36" s="49"/>
      <c r="RWV36" s="49"/>
      <c r="RWX36" s="49"/>
      <c r="RXE36" s="75"/>
      <c r="RXK36" s="49"/>
      <c r="RXL36" s="49"/>
      <c r="RXN36" s="49"/>
      <c r="RXU36" s="75"/>
      <c r="RYA36" s="49"/>
      <c r="RYB36" s="49"/>
      <c r="RYD36" s="49"/>
      <c r="RYK36" s="75"/>
      <c r="RYQ36" s="49"/>
      <c r="RYR36" s="49"/>
      <c r="RYT36" s="49"/>
      <c r="RZA36" s="75"/>
      <c r="RZG36" s="49"/>
      <c r="RZH36" s="49"/>
      <c r="RZJ36" s="49"/>
      <c r="RZQ36" s="75"/>
      <c r="RZW36" s="49"/>
      <c r="RZX36" s="49"/>
      <c r="RZZ36" s="49"/>
      <c r="SAG36" s="75"/>
      <c r="SAM36" s="49"/>
      <c r="SAN36" s="49"/>
      <c r="SAP36" s="49"/>
      <c r="SAW36" s="75"/>
      <c r="SBC36" s="49"/>
      <c r="SBD36" s="49"/>
      <c r="SBF36" s="49"/>
      <c r="SBM36" s="75"/>
      <c r="SBS36" s="49"/>
      <c r="SBT36" s="49"/>
      <c r="SBV36" s="49"/>
      <c r="SCC36" s="75"/>
      <c r="SCI36" s="49"/>
      <c r="SCJ36" s="49"/>
      <c r="SCL36" s="49"/>
      <c r="SCS36" s="75"/>
      <c r="SCY36" s="49"/>
      <c r="SCZ36" s="49"/>
      <c r="SDB36" s="49"/>
      <c r="SDI36" s="75"/>
      <c r="SDO36" s="49"/>
      <c r="SDP36" s="49"/>
      <c r="SDR36" s="49"/>
      <c r="SDY36" s="75"/>
      <c r="SEE36" s="49"/>
      <c r="SEF36" s="49"/>
      <c r="SEH36" s="49"/>
      <c r="SEO36" s="75"/>
      <c r="SEU36" s="49"/>
      <c r="SEV36" s="49"/>
      <c r="SEX36" s="49"/>
      <c r="SFE36" s="75"/>
      <c r="SFK36" s="49"/>
      <c r="SFL36" s="49"/>
      <c r="SFN36" s="49"/>
      <c r="SFU36" s="75"/>
      <c r="SGA36" s="49"/>
      <c r="SGB36" s="49"/>
      <c r="SGD36" s="49"/>
      <c r="SGK36" s="75"/>
      <c r="SGQ36" s="49"/>
      <c r="SGR36" s="49"/>
      <c r="SGT36" s="49"/>
      <c r="SHA36" s="75"/>
      <c r="SHG36" s="49"/>
      <c r="SHH36" s="49"/>
      <c r="SHJ36" s="49"/>
      <c r="SHQ36" s="75"/>
      <c r="SHW36" s="49"/>
      <c r="SHX36" s="49"/>
      <c r="SHZ36" s="49"/>
      <c r="SIG36" s="75"/>
      <c r="SIM36" s="49"/>
      <c r="SIN36" s="49"/>
      <c r="SIP36" s="49"/>
      <c r="SIW36" s="75"/>
      <c r="SJC36" s="49"/>
      <c r="SJD36" s="49"/>
      <c r="SJF36" s="49"/>
      <c r="SJM36" s="75"/>
      <c r="SJS36" s="49"/>
      <c r="SJT36" s="49"/>
      <c r="SJV36" s="49"/>
      <c r="SKC36" s="75"/>
      <c r="SKI36" s="49"/>
      <c r="SKJ36" s="49"/>
      <c r="SKL36" s="49"/>
      <c r="SKS36" s="75"/>
      <c r="SKY36" s="49"/>
      <c r="SKZ36" s="49"/>
      <c r="SLB36" s="49"/>
      <c r="SLI36" s="75"/>
      <c r="SLO36" s="49"/>
      <c r="SLP36" s="49"/>
      <c r="SLR36" s="49"/>
      <c r="SLY36" s="75"/>
      <c r="SME36" s="49"/>
      <c r="SMF36" s="49"/>
      <c r="SMH36" s="49"/>
      <c r="SMO36" s="75"/>
      <c r="SMU36" s="49"/>
      <c r="SMV36" s="49"/>
      <c r="SMX36" s="49"/>
      <c r="SNE36" s="75"/>
      <c r="SNK36" s="49"/>
      <c r="SNL36" s="49"/>
      <c r="SNN36" s="49"/>
      <c r="SNU36" s="75"/>
      <c r="SOA36" s="49"/>
      <c r="SOB36" s="49"/>
      <c r="SOD36" s="49"/>
      <c r="SOK36" s="75"/>
      <c r="SOQ36" s="49"/>
      <c r="SOR36" s="49"/>
      <c r="SOT36" s="49"/>
      <c r="SPA36" s="75"/>
      <c r="SPG36" s="49"/>
      <c r="SPH36" s="49"/>
      <c r="SPJ36" s="49"/>
      <c r="SPQ36" s="75"/>
      <c r="SPW36" s="49"/>
      <c r="SPX36" s="49"/>
      <c r="SPZ36" s="49"/>
      <c r="SQG36" s="75"/>
      <c r="SQM36" s="49"/>
      <c r="SQN36" s="49"/>
      <c r="SQP36" s="49"/>
      <c r="SQW36" s="75"/>
      <c r="SRC36" s="49"/>
      <c r="SRD36" s="49"/>
      <c r="SRF36" s="49"/>
      <c r="SRM36" s="75"/>
      <c r="SRS36" s="49"/>
      <c r="SRT36" s="49"/>
      <c r="SRV36" s="49"/>
      <c r="SSC36" s="75"/>
      <c r="SSI36" s="49"/>
      <c r="SSJ36" s="49"/>
      <c r="SSL36" s="49"/>
      <c r="SSS36" s="75"/>
      <c r="SSY36" s="49"/>
      <c r="SSZ36" s="49"/>
      <c r="STB36" s="49"/>
      <c r="STI36" s="75"/>
      <c r="STO36" s="49"/>
      <c r="STP36" s="49"/>
      <c r="STR36" s="49"/>
      <c r="STY36" s="75"/>
      <c r="SUE36" s="49"/>
      <c r="SUF36" s="49"/>
      <c r="SUH36" s="49"/>
      <c r="SUO36" s="75"/>
      <c r="SUU36" s="49"/>
      <c r="SUV36" s="49"/>
      <c r="SUX36" s="49"/>
      <c r="SVE36" s="75"/>
      <c r="SVK36" s="49"/>
      <c r="SVL36" s="49"/>
      <c r="SVN36" s="49"/>
      <c r="SVU36" s="75"/>
      <c r="SWA36" s="49"/>
      <c r="SWB36" s="49"/>
      <c r="SWD36" s="49"/>
      <c r="SWK36" s="75"/>
      <c r="SWQ36" s="49"/>
      <c r="SWR36" s="49"/>
      <c r="SWT36" s="49"/>
      <c r="SXA36" s="75"/>
      <c r="SXG36" s="49"/>
      <c r="SXH36" s="49"/>
      <c r="SXJ36" s="49"/>
      <c r="SXQ36" s="75"/>
      <c r="SXW36" s="49"/>
      <c r="SXX36" s="49"/>
      <c r="SXZ36" s="49"/>
      <c r="SYG36" s="75"/>
      <c r="SYM36" s="49"/>
      <c r="SYN36" s="49"/>
      <c r="SYP36" s="49"/>
      <c r="SYW36" s="75"/>
      <c r="SZC36" s="49"/>
      <c r="SZD36" s="49"/>
      <c r="SZF36" s="49"/>
      <c r="SZM36" s="75"/>
      <c r="SZS36" s="49"/>
      <c r="SZT36" s="49"/>
      <c r="SZV36" s="49"/>
      <c r="TAC36" s="75"/>
      <c r="TAI36" s="49"/>
      <c r="TAJ36" s="49"/>
      <c r="TAL36" s="49"/>
      <c r="TAS36" s="75"/>
      <c r="TAY36" s="49"/>
      <c r="TAZ36" s="49"/>
      <c r="TBB36" s="49"/>
      <c r="TBI36" s="75"/>
      <c r="TBO36" s="49"/>
      <c r="TBP36" s="49"/>
      <c r="TBR36" s="49"/>
      <c r="TBY36" s="75"/>
      <c r="TCE36" s="49"/>
      <c r="TCF36" s="49"/>
      <c r="TCH36" s="49"/>
      <c r="TCO36" s="75"/>
      <c r="TCU36" s="49"/>
      <c r="TCV36" s="49"/>
      <c r="TCX36" s="49"/>
      <c r="TDE36" s="75"/>
      <c r="TDK36" s="49"/>
      <c r="TDL36" s="49"/>
      <c r="TDN36" s="49"/>
      <c r="TDU36" s="75"/>
      <c r="TEA36" s="49"/>
      <c r="TEB36" s="49"/>
      <c r="TED36" s="49"/>
      <c r="TEK36" s="75"/>
      <c r="TEQ36" s="49"/>
      <c r="TER36" s="49"/>
      <c r="TET36" s="49"/>
      <c r="TFA36" s="75"/>
      <c r="TFG36" s="49"/>
      <c r="TFH36" s="49"/>
      <c r="TFJ36" s="49"/>
      <c r="TFQ36" s="75"/>
      <c r="TFW36" s="49"/>
      <c r="TFX36" s="49"/>
      <c r="TFZ36" s="49"/>
      <c r="TGG36" s="75"/>
      <c r="TGM36" s="49"/>
      <c r="TGN36" s="49"/>
      <c r="TGP36" s="49"/>
      <c r="TGW36" s="75"/>
      <c r="THC36" s="49"/>
      <c r="THD36" s="49"/>
      <c r="THF36" s="49"/>
      <c r="THM36" s="75"/>
      <c r="THS36" s="49"/>
      <c r="THT36" s="49"/>
      <c r="THV36" s="49"/>
      <c r="TIC36" s="75"/>
      <c r="TII36" s="49"/>
      <c r="TIJ36" s="49"/>
      <c r="TIL36" s="49"/>
      <c r="TIS36" s="75"/>
      <c r="TIY36" s="49"/>
      <c r="TIZ36" s="49"/>
      <c r="TJB36" s="49"/>
      <c r="TJI36" s="75"/>
      <c r="TJO36" s="49"/>
      <c r="TJP36" s="49"/>
      <c r="TJR36" s="49"/>
      <c r="TJY36" s="75"/>
      <c r="TKE36" s="49"/>
      <c r="TKF36" s="49"/>
      <c r="TKH36" s="49"/>
      <c r="TKO36" s="75"/>
      <c r="TKU36" s="49"/>
      <c r="TKV36" s="49"/>
      <c r="TKX36" s="49"/>
      <c r="TLE36" s="75"/>
      <c r="TLK36" s="49"/>
      <c r="TLL36" s="49"/>
      <c r="TLN36" s="49"/>
      <c r="TLU36" s="75"/>
      <c r="TMA36" s="49"/>
      <c r="TMB36" s="49"/>
      <c r="TMD36" s="49"/>
      <c r="TMK36" s="75"/>
      <c r="TMQ36" s="49"/>
      <c r="TMR36" s="49"/>
      <c r="TMT36" s="49"/>
      <c r="TNA36" s="75"/>
      <c r="TNG36" s="49"/>
      <c r="TNH36" s="49"/>
      <c r="TNJ36" s="49"/>
      <c r="TNQ36" s="75"/>
      <c r="TNW36" s="49"/>
      <c r="TNX36" s="49"/>
      <c r="TNZ36" s="49"/>
      <c r="TOG36" s="75"/>
      <c r="TOM36" s="49"/>
      <c r="TON36" s="49"/>
      <c r="TOP36" s="49"/>
      <c r="TOW36" s="75"/>
      <c r="TPC36" s="49"/>
      <c r="TPD36" s="49"/>
      <c r="TPF36" s="49"/>
      <c r="TPM36" s="75"/>
      <c r="TPS36" s="49"/>
      <c r="TPT36" s="49"/>
      <c r="TPV36" s="49"/>
      <c r="TQC36" s="75"/>
      <c r="TQI36" s="49"/>
      <c r="TQJ36" s="49"/>
      <c r="TQL36" s="49"/>
      <c r="TQS36" s="75"/>
      <c r="TQY36" s="49"/>
      <c r="TQZ36" s="49"/>
      <c r="TRB36" s="49"/>
      <c r="TRI36" s="75"/>
      <c r="TRO36" s="49"/>
      <c r="TRP36" s="49"/>
      <c r="TRR36" s="49"/>
      <c r="TRY36" s="75"/>
      <c r="TSE36" s="49"/>
      <c r="TSF36" s="49"/>
      <c r="TSH36" s="49"/>
      <c r="TSO36" s="75"/>
      <c r="TSU36" s="49"/>
      <c r="TSV36" s="49"/>
      <c r="TSX36" s="49"/>
      <c r="TTE36" s="75"/>
      <c r="TTK36" s="49"/>
      <c r="TTL36" s="49"/>
      <c r="TTN36" s="49"/>
      <c r="TTU36" s="75"/>
      <c r="TUA36" s="49"/>
      <c r="TUB36" s="49"/>
      <c r="TUD36" s="49"/>
      <c r="TUK36" s="75"/>
      <c r="TUQ36" s="49"/>
      <c r="TUR36" s="49"/>
      <c r="TUT36" s="49"/>
      <c r="TVA36" s="75"/>
      <c r="TVG36" s="49"/>
      <c r="TVH36" s="49"/>
      <c r="TVJ36" s="49"/>
      <c r="TVQ36" s="75"/>
      <c r="TVW36" s="49"/>
      <c r="TVX36" s="49"/>
      <c r="TVZ36" s="49"/>
      <c r="TWG36" s="75"/>
      <c r="TWM36" s="49"/>
      <c r="TWN36" s="49"/>
      <c r="TWP36" s="49"/>
      <c r="TWW36" s="75"/>
      <c r="TXC36" s="49"/>
      <c r="TXD36" s="49"/>
      <c r="TXF36" s="49"/>
      <c r="TXM36" s="75"/>
      <c r="TXS36" s="49"/>
      <c r="TXT36" s="49"/>
      <c r="TXV36" s="49"/>
      <c r="TYC36" s="75"/>
      <c r="TYI36" s="49"/>
      <c r="TYJ36" s="49"/>
      <c r="TYL36" s="49"/>
      <c r="TYS36" s="75"/>
      <c r="TYY36" s="49"/>
      <c r="TYZ36" s="49"/>
      <c r="TZB36" s="49"/>
      <c r="TZI36" s="75"/>
      <c r="TZO36" s="49"/>
      <c r="TZP36" s="49"/>
      <c r="TZR36" s="49"/>
      <c r="TZY36" s="75"/>
      <c r="UAE36" s="49"/>
      <c r="UAF36" s="49"/>
      <c r="UAH36" s="49"/>
      <c r="UAO36" s="75"/>
      <c r="UAU36" s="49"/>
      <c r="UAV36" s="49"/>
      <c r="UAX36" s="49"/>
      <c r="UBE36" s="75"/>
      <c r="UBK36" s="49"/>
      <c r="UBL36" s="49"/>
      <c r="UBN36" s="49"/>
      <c r="UBU36" s="75"/>
      <c r="UCA36" s="49"/>
      <c r="UCB36" s="49"/>
      <c r="UCD36" s="49"/>
      <c r="UCK36" s="75"/>
      <c r="UCQ36" s="49"/>
      <c r="UCR36" s="49"/>
      <c r="UCT36" s="49"/>
      <c r="UDA36" s="75"/>
      <c r="UDG36" s="49"/>
      <c r="UDH36" s="49"/>
      <c r="UDJ36" s="49"/>
      <c r="UDQ36" s="75"/>
      <c r="UDW36" s="49"/>
      <c r="UDX36" s="49"/>
      <c r="UDZ36" s="49"/>
      <c r="UEG36" s="75"/>
      <c r="UEM36" s="49"/>
      <c r="UEN36" s="49"/>
      <c r="UEP36" s="49"/>
      <c r="UEW36" s="75"/>
      <c r="UFC36" s="49"/>
      <c r="UFD36" s="49"/>
      <c r="UFF36" s="49"/>
      <c r="UFM36" s="75"/>
      <c r="UFS36" s="49"/>
      <c r="UFT36" s="49"/>
      <c r="UFV36" s="49"/>
      <c r="UGC36" s="75"/>
      <c r="UGI36" s="49"/>
      <c r="UGJ36" s="49"/>
      <c r="UGL36" s="49"/>
      <c r="UGS36" s="75"/>
      <c r="UGY36" s="49"/>
      <c r="UGZ36" s="49"/>
      <c r="UHB36" s="49"/>
      <c r="UHI36" s="75"/>
      <c r="UHO36" s="49"/>
      <c r="UHP36" s="49"/>
      <c r="UHR36" s="49"/>
      <c r="UHY36" s="75"/>
      <c r="UIE36" s="49"/>
      <c r="UIF36" s="49"/>
      <c r="UIH36" s="49"/>
      <c r="UIO36" s="75"/>
      <c r="UIU36" s="49"/>
      <c r="UIV36" s="49"/>
      <c r="UIX36" s="49"/>
      <c r="UJE36" s="75"/>
      <c r="UJK36" s="49"/>
      <c r="UJL36" s="49"/>
      <c r="UJN36" s="49"/>
      <c r="UJU36" s="75"/>
      <c r="UKA36" s="49"/>
      <c r="UKB36" s="49"/>
      <c r="UKD36" s="49"/>
      <c r="UKK36" s="75"/>
      <c r="UKQ36" s="49"/>
      <c r="UKR36" s="49"/>
      <c r="UKT36" s="49"/>
      <c r="ULA36" s="75"/>
      <c r="ULG36" s="49"/>
      <c r="ULH36" s="49"/>
      <c r="ULJ36" s="49"/>
      <c r="ULQ36" s="75"/>
      <c r="ULW36" s="49"/>
      <c r="ULX36" s="49"/>
      <c r="ULZ36" s="49"/>
      <c r="UMG36" s="75"/>
      <c r="UMM36" s="49"/>
      <c r="UMN36" s="49"/>
      <c r="UMP36" s="49"/>
      <c r="UMW36" s="75"/>
      <c r="UNC36" s="49"/>
      <c r="UND36" s="49"/>
      <c r="UNF36" s="49"/>
      <c r="UNM36" s="75"/>
      <c r="UNS36" s="49"/>
      <c r="UNT36" s="49"/>
      <c r="UNV36" s="49"/>
      <c r="UOC36" s="75"/>
      <c r="UOI36" s="49"/>
      <c r="UOJ36" s="49"/>
      <c r="UOL36" s="49"/>
      <c r="UOS36" s="75"/>
      <c r="UOY36" s="49"/>
      <c r="UOZ36" s="49"/>
      <c r="UPB36" s="49"/>
      <c r="UPI36" s="75"/>
      <c r="UPO36" s="49"/>
      <c r="UPP36" s="49"/>
      <c r="UPR36" s="49"/>
      <c r="UPY36" s="75"/>
      <c r="UQE36" s="49"/>
      <c r="UQF36" s="49"/>
      <c r="UQH36" s="49"/>
      <c r="UQO36" s="75"/>
      <c r="UQU36" s="49"/>
      <c r="UQV36" s="49"/>
      <c r="UQX36" s="49"/>
      <c r="URE36" s="75"/>
      <c r="URK36" s="49"/>
      <c r="URL36" s="49"/>
      <c r="URN36" s="49"/>
      <c r="URU36" s="75"/>
      <c r="USA36" s="49"/>
      <c r="USB36" s="49"/>
      <c r="USD36" s="49"/>
      <c r="USK36" s="75"/>
      <c r="USQ36" s="49"/>
      <c r="USR36" s="49"/>
      <c r="UST36" s="49"/>
      <c r="UTA36" s="75"/>
      <c r="UTG36" s="49"/>
      <c r="UTH36" s="49"/>
      <c r="UTJ36" s="49"/>
      <c r="UTQ36" s="75"/>
      <c r="UTW36" s="49"/>
      <c r="UTX36" s="49"/>
      <c r="UTZ36" s="49"/>
      <c r="UUG36" s="75"/>
      <c r="UUM36" s="49"/>
      <c r="UUN36" s="49"/>
      <c r="UUP36" s="49"/>
      <c r="UUW36" s="75"/>
      <c r="UVC36" s="49"/>
      <c r="UVD36" s="49"/>
      <c r="UVF36" s="49"/>
      <c r="UVM36" s="75"/>
      <c r="UVS36" s="49"/>
      <c r="UVT36" s="49"/>
      <c r="UVV36" s="49"/>
      <c r="UWC36" s="75"/>
      <c r="UWI36" s="49"/>
      <c r="UWJ36" s="49"/>
      <c r="UWL36" s="49"/>
      <c r="UWS36" s="75"/>
      <c r="UWY36" s="49"/>
      <c r="UWZ36" s="49"/>
      <c r="UXB36" s="49"/>
      <c r="UXI36" s="75"/>
      <c r="UXO36" s="49"/>
      <c r="UXP36" s="49"/>
      <c r="UXR36" s="49"/>
      <c r="UXY36" s="75"/>
      <c r="UYE36" s="49"/>
      <c r="UYF36" s="49"/>
      <c r="UYH36" s="49"/>
      <c r="UYO36" s="75"/>
      <c r="UYU36" s="49"/>
      <c r="UYV36" s="49"/>
      <c r="UYX36" s="49"/>
      <c r="UZE36" s="75"/>
      <c r="UZK36" s="49"/>
      <c r="UZL36" s="49"/>
      <c r="UZN36" s="49"/>
      <c r="UZU36" s="75"/>
      <c r="VAA36" s="49"/>
      <c r="VAB36" s="49"/>
      <c r="VAD36" s="49"/>
      <c r="VAK36" s="75"/>
      <c r="VAQ36" s="49"/>
      <c r="VAR36" s="49"/>
      <c r="VAT36" s="49"/>
      <c r="VBA36" s="75"/>
      <c r="VBG36" s="49"/>
      <c r="VBH36" s="49"/>
      <c r="VBJ36" s="49"/>
      <c r="VBQ36" s="75"/>
      <c r="VBW36" s="49"/>
      <c r="VBX36" s="49"/>
      <c r="VBZ36" s="49"/>
      <c r="VCG36" s="75"/>
      <c r="VCM36" s="49"/>
      <c r="VCN36" s="49"/>
      <c r="VCP36" s="49"/>
      <c r="VCW36" s="75"/>
      <c r="VDC36" s="49"/>
      <c r="VDD36" s="49"/>
      <c r="VDF36" s="49"/>
      <c r="VDM36" s="75"/>
      <c r="VDS36" s="49"/>
      <c r="VDT36" s="49"/>
      <c r="VDV36" s="49"/>
      <c r="VEC36" s="75"/>
      <c r="VEI36" s="49"/>
      <c r="VEJ36" s="49"/>
      <c r="VEL36" s="49"/>
      <c r="VES36" s="75"/>
      <c r="VEY36" s="49"/>
      <c r="VEZ36" s="49"/>
      <c r="VFB36" s="49"/>
      <c r="VFI36" s="75"/>
      <c r="VFO36" s="49"/>
      <c r="VFP36" s="49"/>
      <c r="VFR36" s="49"/>
      <c r="VFY36" s="75"/>
      <c r="VGE36" s="49"/>
      <c r="VGF36" s="49"/>
      <c r="VGH36" s="49"/>
      <c r="VGO36" s="75"/>
      <c r="VGU36" s="49"/>
      <c r="VGV36" s="49"/>
      <c r="VGX36" s="49"/>
      <c r="VHE36" s="75"/>
      <c r="VHK36" s="49"/>
      <c r="VHL36" s="49"/>
      <c r="VHN36" s="49"/>
      <c r="VHU36" s="75"/>
      <c r="VIA36" s="49"/>
      <c r="VIB36" s="49"/>
      <c r="VID36" s="49"/>
      <c r="VIK36" s="75"/>
      <c r="VIQ36" s="49"/>
      <c r="VIR36" s="49"/>
      <c r="VIT36" s="49"/>
      <c r="VJA36" s="75"/>
      <c r="VJG36" s="49"/>
      <c r="VJH36" s="49"/>
      <c r="VJJ36" s="49"/>
      <c r="VJQ36" s="75"/>
      <c r="VJW36" s="49"/>
      <c r="VJX36" s="49"/>
      <c r="VJZ36" s="49"/>
      <c r="VKG36" s="75"/>
      <c r="VKM36" s="49"/>
      <c r="VKN36" s="49"/>
      <c r="VKP36" s="49"/>
      <c r="VKW36" s="75"/>
      <c r="VLC36" s="49"/>
      <c r="VLD36" s="49"/>
      <c r="VLF36" s="49"/>
      <c r="VLM36" s="75"/>
      <c r="VLS36" s="49"/>
      <c r="VLT36" s="49"/>
      <c r="VLV36" s="49"/>
      <c r="VMC36" s="75"/>
      <c r="VMI36" s="49"/>
      <c r="VMJ36" s="49"/>
      <c r="VML36" s="49"/>
      <c r="VMS36" s="75"/>
      <c r="VMY36" s="49"/>
      <c r="VMZ36" s="49"/>
      <c r="VNB36" s="49"/>
      <c r="VNI36" s="75"/>
      <c r="VNO36" s="49"/>
      <c r="VNP36" s="49"/>
      <c r="VNR36" s="49"/>
      <c r="VNY36" s="75"/>
      <c r="VOE36" s="49"/>
      <c r="VOF36" s="49"/>
      <c r="VOH36" s="49"/>
      <c r="VOO36" s="75"/>
      <c r="VOU36" s="49"/>
      <c r="VOV36" s="49"/>
      <c r="VOX36" s="49"/>
      <c r="VPE36" s="75"/>
      <c r="VPK36" s="49"/>
      <c r="VPL36" s="49"/>
      <c r="VPN36" s="49"/>
      <c r="VPU36" s="75"/>
      <c r="VQA36" s="49"/>
      <c r="VQB36" s="49"/>
      <c r="VQD36" s="49"/>
      <c r="VQK36" s="75"/>
      <c r="VQQ36" s="49"/>
      <c r="VQR36" s="49"/>
      <c r="VQT36" s="49"/>
      <c r="VRA36" s="75"/>
      <c r="VRG36" s="49"/>
      <c r="VRH36" s="49"/>
      <c r="VRJ36" s="49"/>
      <c r="VRQ36" s="75"/>
      <c r="VRW36" s="49"/>
      <c r="VRX36" s="49"/>
      <c r="VRZ36" s="49"/>
      <c r="VSG36" s="75"/>
      <c r="VSM36" s="49"/>
      <c r="VSN36" s="49"/>
      <c r="VSP36" s="49"/>
      <c r="VSW36" s="75"/>
      <c r="VTC36" s="49"/>
      <c r="VTD36" s="49"/>
      <c r="VTF36" s="49"/>
      <c r="VTM36" s="75"/>
      <c r="VTS36" s="49"/>
      <c r="VTT36" s="49"/>
      <c r="VTV36" s="49"/>
      <c r="VUC36" s="75"/>
      <c r="VUI36" s="49"/>
      <c r="VUJ36" s="49"/>
      <c r="VUL36" s="49"/>
      <c r="VUS36" s="75"/>
      <c r="VUY36" s="49"/>
      <c r="VUZ36" s="49"/>
      <c r="VVB36" s="49"/>
      <c r="VVI36" s="75"/>
      <c r="VVO36" s="49"/>
      <c r="VVP36" s="49"/>
      <c r="VVR36" s="49"/>
      <c r="VVY36" s="75"/>
      <c r="VWE36" s="49"/>
      <c r="VWF36" s="49"/>
      <c r="VWH36" s="49"/>
      <c r="VWO36" s="75"/>
      <c r="VWU36" s="49"/>
      <c r="VWV36" s="49"/>
      <c r="VWX36" s="49"/>
      <c r="VXE36" s="75"/>
      <c r="VXK36" s="49"/>
      <c r="VXL36" s="49"/>
      <c r="VXN36" s="49"/>
      <c r="VXU36" s="75"/>
      <c r="VYA36" s="49"/>
      <c r="VYB36" s="49"/>
      <c r="VYD36" s="49"/>
      <c r="VYK36" s="75"/>
      <c r="VYQ36" s="49"/>
      <c r="VYR36" s="49"/>
      <c r="VYT36" s="49"/>
      <c r="VZA36" s="75"/>
      <c r="VZG36" s="49"/>
      <c r="VZH36" s="49"/>
      <c r="VZJ36" s="49"/>
      <c r="VZQ36" s="75"/>
      <c r="VZW36" s="49"/>
      <c r="VZX36" s="49"/>
      <c r="VZZ36" s="49"/>
      <c r="WAG36" s="75"/>
      <c r="WAM36" s="49"/>
      <c r="WAN36" s="49"/>
      <c r="WAP36" s="49"/>
      <c r="WAW36" s="75"/>
      <c r="WBC36" s="49"/>
      <c r="WBD36" s="49"/>
      <c r="WBF36" s="49"/>
      <c r="WBM36" s="75"/>
      <c r="WBS36" s="49"/>
      <c r="WBT36" s="49"/>
      <c r="WBV36" s="49"/>
      <c r="WCC36" s="75"/>
      <c r="WCI36" s="49"/>
      <c r="WCJ36" s="49"/>
      <c r="WCL36" s="49"/>
      <c r="WCS36" s="75"/>
      <c r="WCY36" s="49"/>
      <c r="WCZ36" s="49"/>
      <c r="WDB36" s="49"/>
      <c r="WDI36" s="75"/>
      <c r="WDO36" s="49"/>
      <c r="WDP36" s="49"/>
      <c r="WDR36" s="49"/>
      <c r="WDY36" s="75"/>
      <c r="WEE36" s="49"/>
      <c r="WEF36" s="49"/>
      <c r="WEH36" s="49"/>
      <c r="WEO36" s="75"/>
      <c r="WEU36" s="49"/>
      <c r="WEV36" s="49"/>
      <c r="WEX36" s="49"/>
      <c r="WFE36" s="75"/>
      <c r="WFK36" s="49"/>
      <c r="WFL36" s="49"/>
      <c r="WFN36" s="49"/>
      <c r="WFU36" s="75"/>
      <c r="WGA36" s="49"/>
      <c r="WGB36" s="49"/>
      <c r="WGD36" s="49"/>
      <c r="WGK36" s="75"/>
      <c r="WGQ36" s="49"/>
      <c r="WGR36" s="49"/>
      <c r="WGT36" s="49"/>
      <c r="WHA36" s="75"/>
      <c r="WHG36" s="49"/>
      <c r="WHH36" s="49"/>
      <c r="WHJ36" s="49"/>
      <c r="WHQ36" s="75"/>
      <c r="WHW36" s="49"/>
      <c r="WHX36" s="49"/>
      <c r="WHZ36" s="49"/>
      <c r="WIG36" s="75"/>
      <c r="WIM36" s="49"/>
      <c r="WIN36" s="49"/>
      <c r="WIP36" s="49"/>
      <c r="WIW36" s="75"/>
      <c r="WJC36" s="49"/>
      <c r="WJD36" s="49"/>
      <c r="WJF36" s="49"/>
      <c r="WJM36" s="75"/>
      <c r="WJS36" s="49"/>
      <c r="WJT36" s="49"/>
      <c r="WJV36" s="49"/>
      <c r="WKC36" s="75"/>
      <c r="WKI36" s="49"/>
      <c r="WKJ36" s="49"/>
      <c r="WKL36" s="49"/>
      <c r="WKS36" s="75"/>
      <c r="WKY36" s="49"/>
      <c r="WKZ36" s="49"/>
      <c r="WLB36" s="49"/>
      <c r="WLI36" s="75"/>
      <c r="WLO36" s="49"/>
      <c r="WLP36" s="49"/>
      <c r="WLR36" s="49"/>
      <c r="WLY36" s="75"/>
      <c r="WME36" s="49"/>
      <c r="WMF36" s="49"/>
      <c r="WMH36" s="49"/>
      <c r="WMO36" s="75"/>
      <c r="WMU36" s="49"/>
      <c r="WMV36" s="49"/>
      <c r="WMX36" s="49"/>
      <c r="WNE36" s="75"/>
      <c r="WNK36" s="49"/>
      <c r="WNL36" s="49"/>
      <c r="WNN36" s="49"/>
      <c r="WNU36" s="75"/>
      <c r="WOA36" s="49"/>
      <c r="WOB36" s="49"/>
      <c r="WOD36" s="49"/>
      <c r="WOK36" s="75"/>
      <c r="WOQ36" s="49"/>
      <c r="WOR36" s="49"/>
      <c r="WOT36" s="49"/>
      <c r="WPA36" s="75"/>
      <c r="WPG36" s="49"/>
      <c r="WPH36" s="49"/>
      <c r="WPJ36" s="49"/>
      <c r="WPQ36" s="75"/>
      <c r="WPW36" s="49"/>
      <c r="WPX36" s="49"/>
      <c r="WPZ36" s="49"/>
      <c r="WQG36" s="75"/>
      <c r="WQM36" s="49"/>
      <c r="WQN36" s="49"/>
      <c r="WQP36" s="49"/>
      <c r="WQW36" s="75"/>
      <c r="WRC36" s="49"/>
      <c r="WRD36" s="49"/>
      <c r="WRF36" s="49"/>
      <c r="WRM36" s="75"/>
      <c r="WRS36" s="49"/>
      <c r="WRT36" s="49"/>
      <c r="WRV36" s="49"/>
      <c r="WSC36" s="75"/>
      <c r="WSI36" s="49"/>
      <c r="WSJ36" s="49"/>
      <c r="WSL36" s="49"/>
      <c r="WSS36" s="75"/>
      <c r="WSY36" s="49"/>
      <c r="WSZ36" s="49"/>
      <c r="WTB36" s="49"/>
      <c r="WTI36" s="75"/>
      <c r="WTO36" s="49"/>
      <c r="WTP36" s="49"/>
      <c r="WTR36" s="49"/>
      <c r="WTY36" s="75"/>
      <c r="WUE36" s="49"/>
      <c r="WUF36" s="49"/>
      <c r="WUH36" s="49"/>
      <c r="WUO36" s="75"/>
      <c r="WUU36" s="49"/>
      <c r="WUV36" s="49"/>
      <c r="WUX36" s="49"/>
      <c r="WVE36" s="75"/>
      <c r="WVK36" s="49"/>
      <c r="WVL36" s="49"/>
      <c r="WVN36" s="49"/>
      <c r="WVU36" s="75"/>
      <c r="WWA36" s="49"/>
      <c r="WWB36" s="49"/>
      <c r="WWD36" s="49"/>
      <c r="WWK36" s="75"/>
      <c r="WWQ36" s="49"/>
      <c r="WWR36" s="49"/>
      <c r="WWT36" s="49"/>
      <c r="WXA36" s="75"/>
      <c r="WXG36" s="49"/>
      <c r="WXH36" s="49"/>
      <c r="WXJ36" s="49"/>
      <c r="WXQ36" s="75"/>
      <c r="WXW36" s="49"/>
      <c r="WXX36" s="49"/>
      <c r="WXZ36" s="49"/>
      <c r="WYG36" s="75"/>
      <c r="WYM36" s="49"/>
      <c r="WYN36" s="49"/>
      <c r="WYP36" s="49"/>
      <c r="WYW36" s="75"/>
      <c r="WZC36" s="49"/>
      <c r="WZD36" s="49"/>
      <c r="WZF36" s="49"/>
      <c r="WZM36" s="75"/>
      <c r="WZS36" s="49"/>
      <c r="WZT36" s="49"/>
      <c r="WZV36" s="49"/>
      <c r="XAC36" s="75"/>
      <c r="XAI36" s="49"/>
      <c r="XAJ36" s="49"/>
      <c r="XAL36" s="49"/>
      <c r="XAS36" s="75"/>
      <c r="XAY36" s="49"/>
      <c r="XAZ36" s="49"/>
      <c r="XBB36" s="49"/>
      <c r="XBI36" s="75"/>
      <c r="XBO36" s="49"/>
      <c r="XBP36" s="49"/>
      <c r="XBR36" s="49"/>
      <c r="XBY36" s="75"/>
      <c r="XCE36" s="49"/>
      <c r="XCF36" s="49"/>
      <c r="XCH36" s="49"/>
      <c r="XCO36" s="75"/>
      <c r="XCU36" s="49"/>
      <c r="XCV36" s="49"/>
      <c r="XCX36" s="49"/>
      <c r="XDE36" s="75"/>
      <c r="XDK36" s="49"/>
      <c r="XDL36" s="49"/>
      <c r="XDN36" s="49"/>
      <c r="XDU36" s="75"/>
      <c r="XEA36" s="49"/>
      <c r="XEB36" s="49"/>
      <c r="XED36" s="49"/>
      <c r="XEK36" s="75"/>
      <c r="XEQ36" s="49"/>
      <c r="XER36" s="49"/>
      <c r="XET36" s="49"/>
      <c r="XFA36" s="75"/>
    </row>
    <row r="37" spans="1:1021 1027:2045 2051:3069 3075:4093 4099:5117 5123:6141 6147:7165 7171:8189 8195:9213 9219:10237 10243:11261 11267:12285 12291:13309 13315:14333 14339:15357 15363:16381" s="48" customFormat="1" x14ac:dyDescent="0.25">
      <c r="A37" s="48" t="s">
        <v>93</v>
      </c>
      <c r="B37" s="48" t="s">
        <v>94</v>
      </c>
      <c r="C37" s="49"/>
      <c r="D37" s="49">
        <v>570</v>
      </c>
      <c r="E37" s="48" t="s">
        <v>93</v>
      </c>
      <c r="F37" s="49">
        <v>570</v>
      </c>
      <c r="G37" s="48" t="s">
        <v>312</v>
      </c>
      <c r="H37" s="48" t="s">
        <v>313</v>
      </c>
      <c r="I37" s="48" t="s">
        <v>314</v>
      </c>
      <c r="J37" s="48" t="s">
        <v>280</v>
      </c>
      <c r="K37" s="48" t="s">
        <v>281</v>
      </c>
      <c r="L37" s="48" t="s">
        <v>282</v>
      </c>
      <c r="M37" s="75">
        <v>44839</v>
      </c>
      <c r="N37" s="48" t="s">
        <v>315</v>
      </c>
      <c r="O37" s="48" t="s">
        <v>282</v>
      </c>
      <c r="P37" s="48" t="s">
        <v>89</v>
      </c>
      <c r="Q37" s="76"/>
      <c r="R37" s="50" t="s">
        <v>91</v>
      </c>
      <c r="S37" s="49"/>
      <c r="T37" s="49"/>
      <c r="V37" s="49"/>
      <c r="AC37" s="75"/>
      <c r="AI37" s="49"/>
      <c r="AJ37" s="49"/>
      <c r="AL37" s="49"/>
      <c r="AS37" s="75"/>
      <c r="AY37" s="49"/>
      <c r="AZ37" s="49"/>
      <c r="BB37" s="49"/>
      <c r="BI37" s="75"/>
      <c r="BO37" s="49"/>
      <c r="BP37" s="49"/>
      <c r="BR37" s="49"/>
      <c r="BY37" s="75"/>
      <c r="CE37" s="49"/>
      <c r="CF37" s="49"/>
      <c r="CH37" s="49"/>
      <c r="CO37" s="75"/>
      <c r="CU37" s="49"/>
      <c r="CV37" s="49"/>
      <c r="CX37" s="49"/>
      <c r="DE37" s="75"/>
      <c r="DK37" s="49"/>
      <c r="DL37" s="49"/>
      <c r="DN37" s="49"/>
      <c r="DU37" s="75"/>
      <c r="EA37" s="49"/>
      <c r="EB37" s="49"/>
      <c r="ED37" s="49"/>
      <c r="EK37" s="75"/>
      <c r="EQ37" s="49"/>
      <c r="ER37" s="49"/>
      <c r="ET37" s="49"/>
      <c r="FA37" s="75"/>
      <c r="FG37" s="49"/>
      <c r="FH37" s="49"/>
      <c r="FJ37" s="49"/>
      <c r="FQ37" s="75"/>
      <c r="FW37" s="49"/>
      <c r="FX37" s="49"/>
      <c r="FZ37" s="49"/>
      <c r="GG37" s="75"/>
      <c r="GM37" s="49"/>
      <c r="GN37" s="49"/>
      <c r="GP37" s="49"/>
      <c r="GW37" s="75"/>
      <c r="HC37" s="49"/>
      <c r="HD37" s="49"/>
      <c r="HF37" s="49"/>
      <c r="HM37" s="75"/>
      <c r="HS37" s="49"/>
      <c r="HT37" s="49"/>
      <c r="HV37" s="49"/>
      <c r="IC37" s="75"/>
      <c r="II37" s="49"/>
      <c r="IJ37" s="49"/>
      <c r="IL37" s="49"/>
      <c r="IS37" s="75"/>
      <c r="IY37" s="49"/>
      <c r="IZ37" s="49"/>
      <c r="JB37" s="49"/>
      <c r="JI37" s="75"/>
      <c r="JO37" s="49"/>
      <c r="JP37" s="49"/>
      <c r="JR37" s="49"/>
      <c r="JY37" s="75"/>
      <c r="KE37" s="49"/>
      <c r="KF37" s="49"/>
      <c r="KH37" s="49"/>
      <c r="KO37" s="75"/>
      <c r="KU37" s="49"/>
      <c r="KV37" s="49"/>
      <c r="KX37" s="49"/>
      <c r="LE37" s="75"/>
      <c r="LK37" s="49"/>
      <c r="LL37" s="49"/>
      <c r="LN37" s="49"/>
      <c r="LU37" s="75"/>
      <c r="MA37" s="49"/>
      <c r="MB37" s="49"/>
      <c r="MD37" s="49"/>
      <c r="MK37" s="75"/>
      <c r="MQ37" s="49"/>
      <c r="MR37" s="49"/>
      <c r="MT37" s="49"/>
      <c r="NA37" s="75"/>
      <c r="NG37" s="49"/>
      <c r="NH37" s="49"/>
      <c r="NJ37" s="49"/>
      <c r="NQ37" s="75"/>
      <c r="NW37" s="49"/>
      <c r="NX37" s="49"/>
      <c r="NZ37" s="49"/>
      <c r="OG37" s="75"/>
      <c r="OM37" s="49"/>
      <c r="ON37" s="49"/>
      <c r="OP37" s="49"/>
      <c r="OW37" s="75"/>
      <c r="PC37" s="49"/>
      <c r="PD37" s="49"/>
      <c r="PF37" s="49"/>
      <c r="PM37" s="75"/>
      <c r="PS37" s="49"/>
      <c r="PT37" s="49"/>
      <c r="PV37" s="49"/>
      <c r="QC37" s="75"/>
      <c r="QI37" s="49"/>
      <c r="QJ37" s="49"/>
      <c r="QL37" s="49"/>
      <c r="QS37" s="75"/>
      <c r="QY37" s="49"/>
      <c r="QZ37" s="49"/>
      <c r="RB37" s="49"/>
      <c r="RI37" s="75"/>
      <c r="RO37" s="49"/>
      <c r="RP37" s="49"/>
      <c r="RR37" s="49"/>
      <c r="RY37" s="75"/>
      <c r="SE37" s="49"/>
      <c r="SF37" s="49"/>
      <c r="SH37" s="49"/>
      <c r="SO37" s="75"/>
      <c r="SU37" s="49"/>
      <c r="SV37" s="49"/>
      <c r="SX37" s="49"/>
      <c r="TE37" s="75"/>
      <c r="TK37" s="49"/>
      <c r="TL37" s="49"/>
      <c r="TN37" s="49"/>
      <c r="TU37" s="75"/>
      <c r="UA37" s="49"/>
      <c r="UB37" s="49"/>
      <c r="UD37" s="49"/>
      <c r="UK37" s="75"/>
      <c r="UQ37" s="49"/>
      <c r="UR37" s="49"/>
      <c r="UT37" s="49"/>
      <c r="VA37" s="75"/>
      <c r="VG37" s="49"/>
      <c r="VH37" s="49"/>
      <c r="VJ37" s="49"/>
      <c r="VQ37" s="75"/>
      <c r="VW37" s="49"/>
      <c r="VX37" s="49"/>
      <c r="VZ37" s="49"/>
      <c r="WG37" s="75"/>
      <c r="WM37" s="49"/>
      <c r="WN37" s="49"/>
      <c r="WP37" s="49"/>
      <c r="WW37" s="75"/>
      <c r="XC37" s="49"/>
      <c r="XD37" s="49"/>
      <c r="XF37" s="49"/>
      <c r="XM37" s="75"/>
      <c r="XS37" s="49"/>
      <c r="XT37" s="49"/>
      <c r="XV37" s="49"/>
      <c r="YC37" s="75"/>
      <c r="YI37" s="49"/>
      <c r="YJ37" s="49"/>
      <c r="YL37" s="49"/>
      <c r="YS37" s="75"/>
      <c r="YY37" s="49"/>
      <c r="YZ37" s="49"/>
      <c r="ZB37" s="49"/>
      <c r="ZI37" s="75"/>
      <c r="ZO37" s="49"/>
      <c r="ZP37" s="49"/>
      <c r="ZR37" s="49"/>
      <c r="ZY37" s="75"/>
      <c r="AAE37" s="49"/>
      <c r="AAF37" s="49"/>
      <c r="AAH37" s="49"/>
      <c r="AAO37" s="75"/>
      <c r="AAU37" s="49"/>
      <c r="AAV37" s="49"/>
      <c r="AAX37" s="49"/>
      <c r="ABE37" s="75"/>
      <c r="ABK37" s="49"/>
      <c r="ABL37" s="49"/>
      <c r="ABN37" s="49"/>
      <c r="ABU37" s="75"/>
      <c r="ACA37" s="49"/>
      <c r="ACB37" s="49"/>
      <c r="ACD37" s="49"/>
      <c r="ACK37" s="75"/>
      <c r="ACQ37" s="49"/>
      <c r="ACR37" s="49"/>
      <c r="ACT37" s="49"/>
      <c r="ADA37" s="75"/>
      <c r="ADG37" s="49"/>
      <c r="ADH37" s="49"/>
      <c r="ADJ37" s="49"/>
      <c r="ADQ37" s="75"/>
      <c r="ADW37" s="49"/>
      <c r="ADX37" s="49"/>
      <c r="ADZ37" s="49"/>
      <c r="AEG37" s="75"/>
      <c r="AEM37" s="49"/>
      <c r="AEN37" s="49"/>
      <c r="AEP37" s="49"/>
      <c r="AEW37" s="75"/>
      <c r="AFC37" s="49"/>
      <c r="AFD37" s="49"/>
      <c r="AFF37" s="49"/>
      <c r="AFM37" s="75"/>
      <c r="AFS37" s="49"/>
      <c r="AFT37" s="49"/>
      <c r="AFV37" s="49"/>
      <c r="AGC37" s="75"/>
      <c r="AGI37" s="49"/>
      <c r="AGJ37" s="49"/>
      <c r="AGL37" s="49"/>
      <c r="AGS37" s="75"/>
      <c r="AGY37" s="49"/>
      <c r="AGZ37" s="49"/>
      <c r="AHB37" s="49"/>
      <c r="AHI37" s="75"/>
      <c r="AHO37" s="49"/>
      <c r="AHP37" s="49"/>
      <c r="AHR37" s="49"/>
      <c r="AHY37" s="75"/>
      <c r="AIE37" s="49"/>
      <c r="AIF37" s="49"/>
      <c r="AIH37" s="49"/>
      <c r="AIO37" s="75"/>
      <c r="AIU37" s="49"/>
      <c r="AIV37" s="49"/>
      <c r="AIX37" s="49"/>
      <c r="AJE37" s="75"/>
      <c r="AJK37" s="49"/>
      <c r="AJL37" s="49"/>
      <c r="AJN37" s="49"/>
      <c r="AJU37" s="75"/>
      <c r="AKA37" s="49"/>
      <c r="AKB37" s="49"/>
      <c r="AKD37" s="49"/>
      <c r="AKK37" s="75"/>
      <c r="AKQ37" s="49"/>
      <c r="AKR37" s="49"/>
      <c r="AKT37" s="49"/>
      <c r="ALA37" s="75"/>
      <c r="ALG37" s="49"/>
      <c r="ALH37" s="49"/>
      <c r="ALJ37" s="49"/>
      <c r="ALQ37" s="75"/>
      <c r="ALW37" s="49"/>
      <c r="ALX37" s="49"/>
      <c r="ALZ37" s="49"/>
      <c r="AMG37" s="75"/>
      <c r="AMM37" s="49"/>
      <c r="AMN37" s="49"/>
      <c r="AMP37" s="49"/>
      <c r="AMW37" s="75"/>
      <c r="ANC37" s="49"/>
      <c r="AND37" s="49"/>
      <c r="ANF37" s="49"/>
      <c r="ANM37" s="75"/>
      <c r="ANS37" s="49"/>
      <c r="ANT37" s="49"/>
      <c r="ANV37" s="49"/>
      <c r="AOC37" s="75"/>
      <c r="AOI37" s="49"/>
      <c r="AOJ37" s="49"/>
      <c r="AOL37" s="49"/>
      <c r="AOS37" s="75"/>
      <c r="AOY37" s="49"/>
      <c r="AOZ37" s="49"/>
      <c r="APB37" s="49"/>
      <c r="API37" s="75"/>
      <c r="APO37" s="49"/>
      <c r="APP37" s="49"/>
      <c r="APR37" s="49"/>
      <c r="APY37" s="75"/>
      <c r="AQE37" s="49"/>
      <c r="AQF37" s="49"/>
      <c r="AQH37" s="49"/>
      <c r="AQO37" s="75"/>
      <c r="AQU37" s="49"/>
      <c r="AQV37" s="49"/>
      <c r="AQX37" s="49"/>
      <c r="ARE37" s="75"/>
      <c r="ARK37" s="49"/>
      <c r="ARL37" s="49"/>
      <c r="ARN37" s="49"/>
      <c r="ARU37" s="75"/>
      <c r="ASA37" s="49"/>
      <c r="ASB37" s="49"/>
      <c r="ASD37" s="49"/>
      <c r="ASK37" s="75"/>
      <c r="ASQ37" s="49"/>
      <c r="ASR37" s="49"/>
      <c r="AST37" s="49"/>
      <c r="ATA37" s="75"/>
      <c r="ATG37" s="49"/>
      <c r="ATH37" s="49"/>
      <c r="ATJ37" s="49"/>
      <c r="ATQ37" s="75"/>
      <c r="ATW37" s="49"/>
      <c r="ATX37" s="49"/>
      <c r="ATZ37" s="49"/>
      <c r="AUG37" s="75"/>
      <c r="AUM37" s="49"/>
      <c r="AUN37" s="49"/>
      <c r="AUP37" s="49"/>
      <c r="AUW37" s="75"/>
      <c r="AVC37" s="49"/>
      <c r="AVD37" s="49"/>
      <c r="AVF37" s="49"/>
      <c r="AVM37" s="75"/>
      <c r="AVS37" s="49"/>
      <c r="AVT37" s="49"/>
      <c r="AVV37" s="49"/>
      <c r="AWC37" s="75"/>
      <c r="AWI37" s="49"/>
      <c r="AWJ37" s="49"/>
      <c r="AWL37" s="49"/>
      <c r="AWS37" s="75"/>
      <c r="AWY37" s="49"/>
      <c r="AWZ37" s="49"/>
      <c r="AXB37" s="49"/>
      <c r="AXI37" s="75"/>
      <c r="AXO37" s="49"/>
      <c r="AXP37" s="49"/>
      <c r="AXR37" s="49"/>
      <c r="AXY37" s="75"/>
      <c r="AYE37" s="49"/>
      <c r="AYF37" s="49"/>
      <c r="AYH37" s="49"/>
      <c r="AYO37" s="75"/>
      <c r="AYU37" s="49"/>
      <c r="AYV37" s="49"/>
      <c r="AYX37" s="49"/>
      <c r="AZE37" s="75"/>
      <c r="AZK37" s="49"/>
      <c r="AZL37" s="49"/>
      <c r="AZN37" s="49"/>
      <c r="AZU37" s="75"/>
      <c r="BAA37" s="49"/>
      <c r="BAB37" s="49"/>
      <c r="BAD37" s="49"/>
      <c r="BAK37" s="75"/>
      <c r="BAQ37" s="49"/>
      <c r="BAR37" s="49"/>
      <c r="BAT37" s="49"/>
      <c r="BBA37" s="75"/>
      <c r="BBG37" s="49"/>
      <c r="BBH37" s="49"/>
      <c r="BBJ37" s="49"/>
      <c r="BBQ37" s="75"/>
      <c r="BBW37" s="49"/>
      <c r="BBX37" s="49"/>
      <c r="BBZ37" s="49"/>
      <c r="BCG37" s="75"/>
      <c r="BCM37" s="49"/>
      <c r="BCN37" s="49"/>
      <c r="BCP37" s="49"/>
      <c r="BCW37" s="75"/>
      <c r="BDC37" s="49"/>
      <c r="BDD37" s="49"/>
      <c r="BDF37" s="49"/>
      <c r="BDM37" s="75"/>
      <c r="BDS37" s="49"/>
      <c r="BDT37" s="49"/>
      <c r="BDV37" s="49"/>
      <c r="BEC37" s="75"/>
      <c r="BEI37" s="49"/>
      <c r="BEJ37" s="49"/>
      <c r="BEL37" s="49"/>
      <c r="BES37" s="75"/>
      <c r="BEY37" s="49"/>
      <c r="BEZ37" s="49"/>
      <c r="BFB37" s="49"/>
      <c r="BFI37" s="75"/>
      <c r="BFO37" s="49"/>
      <c r="BFP37" s="49"/>
      <c r="BFR37" s="49"/>
      <c r="BFY37" s="75"/>
      <c r="BGE37" s="49"/>
      <c r="BGF37" s="49"/>
      <c r="BGH37" s="49"/>
      <c r="BGO37" s="75"/>
      <c r="BGU37" s="49"/>
      <c r="BGV37" s="49"/>
      <c r="BGX37" s="49"/>
      <c r="BHE37" s="75"/>
      <c r="BHK37" s="49"/>
      <c r="BHL37" s="49"/>
      <c r="BHN37" s="49"/>
      <c r="BHU37" s="75"/>
      <c r="BIA37" s="49"/>
      <c r="BIB37" s="49"/>
      <c r="BID37" s="49"/>
      <c r="BIK37" s="75"/>
      <c r="BIQ37" s="49"/>
      <c r="BIR37" s="49"/>
      <c r="BIT37" s="49"/>
      <c r="BJA37" s="75"/>
      <c r="BJG37" s="49"/>
      <c r="BJH37" s="49"/>
      <c r="BJJ37" s="49"/>
      <c r="BJQ37" s="75"/>
      <c r="BJW37" s="49"/>
      <c r="BJX37" s="49"/>
      <c r="BJZ37" s="49"/>
      <c r="BKG37" s="75"/>
      <c r="BKM37" s="49"/>
      <c r="BKN37" s="49"/>
      <c r="BKP37" s="49"/>
      <c r="BKW37" s="75"/>
      <c r="BLC37" s="49"/>
      <c r="BLD37" s="49"/>
      <c r="BLF37" s="49"/>
      <c r="BLM37" s="75"/>
      <c r="BLS37" s="49"/>
      <c r="BLT37" s="49"/>
      <c r="BLV37" s="49"/>
      <c r="BMC37" s="75"/>
      <c r="BMI37" s="49"/>
      <c r="BMJ37" s="49"/>
      <c r="BML37" s="49"/>
      <c r="BMS37" s="75"/>
      <c r="BMY37" s="49"/>
      <c r="BMZ37" s="49"/>
      <c r="BNB37" s="49"/>
      <c r="BNI37" s="75"/>
      <c r="BNO37" s="49"/>
      <c r="BNP37" s="49"/>
      <c r="BNR37" s="49"/>
      <c r="BNY37" s="75"/>
      <c r="BOE37" s="49"/>
      <c r="BOF37" s="49"/>
      <c r="BOH37" s="49"/>
      <c r="BOO37" s="75"/>
      <c r="BOU37" s="49"/>
      <c r="BOV37" s="49"/>
      <c r="BOX37" s="49"/>
      <c r="BPE37" s="75"/>
      <c r="BPK37" s="49"/>
      <c r="BPL37" s="49"/>
      <c r="BPN37" s="49"/>
      <c r="BPU37" s="75"/>
      <c r="BQA37" s="49"/>
      <c r="BQB37" s="49"/>
      <c r="BQD37" s="49"/>
      <c r="BQK37" s="75"/>
      <c r="BQQ37" s="49"/>
      <c r="BQR37" s="49"/>
      <c r="BQT37" s="49"/>
      <c r="BRA37" s="75"/>
      <c r="BRG37" s="49"/>
      <c r="BRH37" s="49"/>
      <c r="BRJ37" s="49"/>
      <c r="BRQ37" s="75"/>
      <c r="BRW37" s="49"/>
      <c r="BRX37" s="49"/>
      <c r="BRZ37" s="49"/>
      <c r="BSG37" s="75"/>
      <c r="BSM37" s="49"/>
      <c r="BSN37" s="49"/>
      <c r="BSP37" s="49"/>
      <c r="BSW37" s="75"/>
      <c r="BTC37" s="49"/>
      <c r="BTD37" s="49"/>
      <c r="BTF37" s="49"/>
      <c r="BTM37" s="75"/>
      <c r="BTS37" s="49"/>
      <c r="BTT37" s="49"/>
      <c r="BTV37" s="49"/>
      <c r="BUC37" s="75"/>
      <c r="BUI37" s="49"/>
      <c r="BUJ37" s="49"/>
      <c r="BUL37" s="49"/>
      <c r="BUS37" s="75"/>
      <c r="BUY37" s="49"/>
      <c r="BUZ37" s="49"/>
      <c r="BVB37" s="49"/>
      <c r="BVI37" s="75"/>
      <c r="BVO37" s="49"/>
      <c r="BVP37" s="49"/>
      <c r="BVR37" s="49"/>
      <c r="BVY37" s="75"/>
      <c r="BWE37" s="49"/>
      <c r="BWF37" s="49"/>
      <c r="BWH37" s="49"/>
      <c r="BWO37" s="75"/>
      <c r="BWU37" s="49"/>
      <c r="BWV37" s="49"/>
      <c r="BWX37" s="49"/>
      <c r="BXE37" s="75"/>
      <c r="BXK37" s="49"/>
      <c r="BXL37" s="49"/>
      <c r="BXN37" s="49"/>
      <c r="BXU37" s="75"/>
      <c r="BYA37" s="49"/>
      <c r="BYB37" s="49"/>
      <c r="BYD37" s="49"/>
      <c r="BYK37" s="75"/>
      <c r="BYQ37" s="49"/>
      <c r="BYR37" s="49"/>
      <c r="BYT37" s="49"/>
      <c r="BZA37" s="75"/>
      <c r="BZG37" s="49"/>
      <c r="BZH37" s="49"/>
      <c r="BZJ37" s="49"/>
      <c r="BZQ37" s="75"/>
      <c r="BZW37" s="49"/>
      <c r="BZX37" s="49"/>
      <c r="BZZ37" s="49"/>
      <c r="CAG37" s="75"/>
      <c r="CAM37" s="49"/>
      <c r="CAN37" s="49"/>
      <c r="CAP37" s="49"/>
      <c r="CAW37" s="75"/>
      <c r="CBC37" s="49"/>
      <c r="CBD37" s="49"/>
      <c r="CBF37" s="49"/>
      <c r="CBM37" s="75"/>
      <c r="CBS37" s="49"/>
      <c r="CBT37" s="49"/>
      <c r="CBV37" s="49"/>
      <c r="CCC37" s="75"/>
      <c r="CCI37" s="49"/>
      <c r="CCJ37" s="49"/>
      <c r="CCL37" s="49"/>
      <c r="CCS37" s="75"/>
      <c r="CCY37" s="49"/>
      <c r="CCZ37" s="49"/>
      <c r="CDB37" s="49"/>
      <c r="CDI37" s="75"/>
      <c r="CDO37" s="49"/>
      <c r="CDP37" s="49"/>
      <c r="CDR37" s="49"/>
      <c r="CDY37" s="75"/>
      <c r="CEE37" s="49"/>
      <c r="CEF37" s="49"/>
      <c r="CEH37" s="49"/>
      <c r="CEO37" s="75"/>
      <c r="CEU37" s="49"/>
      <c r="CEV37" s="49"/>
      <c r="CEX37" s="49"/>
      <c r="CFE37" s="75"/>
      <c r="CFK37" s="49"/>
      <c r="CFL37" s="49"/>
      <c r="CFN37" s="49"/>
      <c r="CFU37" s="75"/>
      <c r="CGA37" s="49"/>
      <c r="CGB37" s="49"/>
      <c r="CGD37" s="49"/>
      <c r="CGK37" s="75"/>
      <c r="CGQ37" s="49"/>
      <c r="CGR37" s="49"/>
      <c r="CGT37" s="49"/>
      <c r="CHA37" s="75"/>
      <c r="CHG37" s="49"/>
      <c r="CHH37" s="49"/>
      <c r="CHJ37" s="49"/>
      <c r="CHQ37" s="75"/>
      <c r="CHW37" s="49"/>
      <c r="CHX37" s="49"/>
      <c r="CHZ37" s="49"/>
      <c r="CIG37" s="75"/>
      <c r="CIM37" s="49"/>
      <c r="CIN37" s="49"/>
      <c r="CIP37" s="49"/>
      <c r="CIW37" s="75"/>
      <c r="CJC37" s="49"/>
      <c r="CJD37" s="49"/>
      <c r="CJF37" s="49"/>
      <c r="CJM37" s="75"/>
      <c r="CJS37" s="49"/>
      <c r="CJT37" s="49"/>
      <c r="CJV37" s="49"/>
      <c r="CKC37" s="75"/>
      <c r="CKI37" s="49"/>
      <c r="CKJ37" s="49"/>
      <c r="CKL37" s="49"/>
      <c r="CKS37" s="75"/>
      <c r="CKY37" s="49"/>
      <c r="CKZ37" s="49"/>
      <c r="CLB37" s="49"/>
      <c r="CLI37" s="75"/>
      <c r="CLO37" s="49"/>
      <c r="CLP37" s="49"/>
      <c r="CLR37" s="49"/>
      <c r="CLY37" s="75"/>
      <c r="CME37" s="49"/>
      <c r="CMF37" s="49"/>
      <c r="CMH37" s="49"/>
      <c r="CMO37" s="75"/>
      <c r="CMU37" s="49"/>
      <c r="CMV37" s="49"/>
      <c r="CMX37" s="49"/>
      <c r="CNE37" s="75"/>
      <c r="CNK37" s="49"/>
      <c r="CNL37" s="49"/>
      <c r="CNN37" s="49"/>
      <c r="CNU37" s="75"/>
      <c r="COA37" s="49"/>
      <c r="COB37" s="49"/>
      <c r="COD37" s="49"/>
      <c r="COK37" s="75"/>
      <c r="COQ37" s="49"/>
      <c r="COR37" s="49"/>
      <c r="COT37" s="49"/>
      <c r="CPA37" s="75"/>
      <c r="CPG37" s="49"/>
      <c r="CPH37" s="49"/>
      <c r="CPJ37" s="49"/>
      <c r="CPQ37" s="75"/>
      <c r="CPW37" s="49"/>
      <c r="CPX37" s="49"/>
      <c r="CPZ37" s="49"/>
      <c r="CQG37" s="75"/>
      <c r="CQM37" s="49"/>
      <c r="CQN37" s="49"/>
      <c r="CQP37" s="49"/>
      <c r="CQW37" s="75"/>
      <c r="CRC37" s="49"/>
      <c r="CRD37" s="49"/>
      <c r="CRF37" s="49"/>
      <c r="CRM37" s="75"/>
      <c r="CRS37" s="49"/>
      <c r="CRT37" s="49"/>
      <c r="CRV37" s="49"/>
      <c r="CSC37" s="75"/>
      <c r="CSI37" s="49"/>
      <c r="CSJ37" s="49"/>
      <c r="CSL37" s="49"/>
      <c r="CSS37" s="75"/>
      <c r="CSY37" s="49"/>
      <c r="CSZ37" s="49"/>
      <c r="CTB37" s="49"/>
      <c r="CTI37" s="75"/>
      <c r="CTO37" s="49"/>
      <c r="CTP37" s="49"/>
      <c r="CTR37" s="49"/>
      <c r="CTY37" s="75"/>
      <c r="CUE37" s="49"/>
      <c r="CUF37" s="49"/>
      <c r="CUH37" s="49"/>
      <c r="CUO37" s="75"/>
      <c r="CUU37" s="49"/>
      <c r="CUV37" s="49"/>
      <c r="CUX37" s="49"/>
      <c r="CVE37" s="75"/>
      <c r="CVK37" s="49"/>
      <c r="CVL37" s="49"/>
      <c r="CVN37" s="49"/>
      <c r="CVU37" s="75"/>
      <c r="CWA37" s="49"/>
      <c r="CWB37" s="49"/>
      <c r="CWD37" s="49"/>
      <c r="CWK37" s="75"/>
      <c r="CWQ37" s="49"/>
      <c r="CWR37" s="49"/>
      <c r="CWT37" s="49"/>
      <c r="CXA37" s="75"/>
      <c r="CXG37" s="49"/>
      <c r="CXH37" s="49"/>
      <c r="CXJ37" s="49"/>
      <c r="CXQ37" s="75"/>
      <c r="CXW37" s="49"/>
      <c r="CXX37" s="49"/>
      <c r="CXZ37" s="49"/>
      <c r="CYG37" s="75"/>
      <c r="CYM37" s="49"/>
      <c r="CYN37" s="49"/>
      <c r="CYP37" s="49"/>
      <c r="CYW37" s="75"/>
      <c r="CZC37" s="49"/>
      <c r="CZD37" s="49"/>
      <c r="CZF37" s="49"/>
      <c r="CZM37" s="75"/>
      <c r="CZS37" s="49"/>
      <c r="CZT37" s="49"/>
      <c r="CZV37" s="49"/>
      <c r="DAC37" s="75"/>
      <c r="DAI37" s="49"/>
      <c r="DAJ37" s="49"/>
      <c r="DAL37" s="49"/>
      <c r="DAS37" s="75"/>
      <c r="DAY37" s="49"/>
      <c r="DAZ37" s="49"/>
      <c r="DBB37" s="49"/>
      <c r="DBI37" s="75"/>
      <c r="DBO37" s="49"/>
      <c r="DBP37" s="49"/>
      <c r="DBR37" s="49"/>
      <c r="DBY37" s="75"/>
      <c r="DCE37" s="49"/>
      <c r="DCF37" s="49"/>
      <c r="DCH37" s="49"/>
      <c r="DCO37" s="75"/>
      <c r="DCU37" s="49"/>
      <c r="DCV37" s="49"/>
      <c r="DCX37" s="49"/>
      <c r="DDE37" s="75"/>
      <c r="DDK37" s="49"/>
      <c r="DDL37" s="49"/>
      <c r="DDN37" s="49"/>
      <c r="DDU37" s="75"/>
      <c r="DEA37" s="49"/>
      <c r="DEB37" s="49"/>
      <c r="DED37" s="49"/>
      <c r="DEK37" s="75"/>
      <c r="DEQ37" s="49"/>
      <c r="DER37" s="49"/>
      <c r="DET37" s="49"/>
      <c r="DFA37" s="75"/>
      <c r="DFG37" s="49"/>
      <c r="DFH37" s="49"/>
      <c r="DFJ37" s="49"/>
      <c r="DFQ37" s="75"/>
      <c r="DFW37" s="49"/>
      <c r="DFX37" s="49"/>
      <c r="DFZ37" s="49"/>
      <c r="DGG37" s="75"/>
      <c r="DGM37" s="49"/>
      <c r="DGN37" s="49"/>
      <c r="DGP37" s="49"/>
      <c r="DGW37" s="75"/>
      <c r="DHC37" s="49"/>
      <c r="DHD37" s="49"/>
      <c r="DHF37" s="49"/>
      <c r="DHM37" s="75"/>
      <c r="DHS37" s="49"/>
      <c r="DHT37" s="49"/>
      <c r="DHV37" s="49"/>
      <c r="DIC37" s="75"/>
      <c r="DII37" s="49"/>
      <c r="DIJ37" s="49"/>
      <c r="DIL37" s="49"/>
      <c r="DIS37" s="75"/>
      <c r="DIY37" s="49"/>
      <c r="DIZ37" s="49"/>
      <c r="DJB37" s="49"/>
      <c r="DJI37" s="75"/>
      <c r="DJO37" s="49"/>
      <c r="DJP37" s="49"/>
      <c r="DJR37" s="49"/>
      <c r="DJY37" s="75"/>
      <c r="DKE37" s="49"/>
      <c r="DKF37" s="49"/>
      <c r="DKH37" s="49"/>
      <c r="DKO37" s="75"/>
      <c r="DKU37" s="49"/>
      <c r="DKV37" s="49"/>
      <c r="DKX37" s="49"/>
      <c r="DLE37" s="75"/>
      <c r="DLK37" s="49"/>
      <c r="DLL37" s="49"/>
      <c r="DLN37" s="49"/>
      <c r="DLU37" s="75"/>
      <c r="DMA37" s="49"/>
      <c r="DMB37" s="49"/>
      <c r="DMD37" s="49"/>
      <c r="DMK37" s="75"/>
      <c r="DMQ37" s="49"/>
      <c r="DMR37" s="49"/>
      <c r="DMT37" s="49"/>
      <c r="DNA37" s="75"/>
      <c r="DNG37" s="49"/>
      <c r="DNH37" s="49"/>
      <c r="DNJ37" s="49"/>
      <c r="DNQ37" s="75"/>
      <c r="DNW37" s="49"/>
      <c r="DNX37" s="49"/>
      <c r="DNZ37" s="49"/>
      <c r="DOG37" s="75"/>
      <c r="DOM37" s="49"/>
      <c r="DON37" s="49"/>
      <c r="DOP37" s="49"/>
      <c r="DOW37" s="75"/>
      <c r="DPC37" s="49"/>
      <c r="DPD37" s="49"/>
      <c r="DPF37" s="49"/>
      <c r="DPM37" s="75"/>
      <c r="DPS37" s="49"/>
      <c r="DPT37" s="49"/>
      <c r="DPV37" s="49"/>
      <c r="DQC37" s="75"/>
      <c r="DQI37" s="49"/>
      <c r="DQJ37" s="49"/>
      <c r="DQL37" s="49"/>
      <c r="DQS37" s="75"/>
      <c r="DQY37" s="49"/>
      <c r="DQZ37" s="49"/>
      <c r="DRB37" s="49"/>
      <c r="DRI37" s="75"/>
      <c r="DRO37" s="49"/>
      <c r="DRP37" s="49"/>
      <c r="DRR37" s="49"/>
      <c r="DRY37" s="75"/>
      <c r="DSE37" s="49"/>
      <c r="DSF37" s="49"/>
      <c r="DSH37" s="49"/>
      <c r="DSO37" s="75"/>
      <c r="DSU37" s="49"/>
      <c r="DSV37" s="49"/>
      <c r="DSX37" s="49"/>
      <c r="DTE37" s="75"/>
      <c r="DTK37" s="49"/>
      <c r="DTL37" s="49"/>
      <c r="DTN37" s="49"/>
      <c r="DTU37" s="75"/>
      <c r="DUA37" s="49"/>
      <c r="DUB37" s="49"/>
      <c r="DUD37" s="49"/>
      <c r="DUK37" s="75"/>
      <c r="DUQ37" s="49"/>
      <c r="DUR37" s="49"/>
      <c r="DUT37" s="49"/>
      <c r="DVA37" s="75"/>
      <c r="DVG37" s="49"/>
      <c r="DVH37" s="49"/>
      <c r="DVJ37" s="49"/>
      <c r="DVQ37" s="75"/>
      <c r="DVW37" s="49"/>
      <c r="DVX37" s="49"/>
      <c r="DVZ37" s="49"/>
      <c r="DWG37" s="75"/>
      <c r="DWM37" s="49"/>
      <c r="DWN37" s="49"/>
      <c r="DWP37" s="49"/>
      <c r="DWW37" s="75"/>
      <c r="DXC37" s="49"/>
      <c r="DXD37" s="49"/>
      <c r="DXF37" s="49"/>
      <c r="DXM37" s="75"/>
      <c r="DXS37" s="49"/>
      <c r="DXT37" s="49"/>
      <c r="DXV37" s="49"/>
      <c r="DYC37" s="75"/>
      <c r="DYI37" s="49"/>
      <c r="DYJ37" s="49"/>
      <c r="DYL37" s="49"/>
      <c r="DYS37" s="75"/>
      <c r="DYY37" s="49"/>
      <c r="DYZ37" s="49"/>
      <c r="DZB37" s="49"/>
      <c r="DZI37" s="75"/>
      <c r="DZO37" s="49"/>
      <c r="DZP37" s="49"/>
      <c r="DZR37" s="49"/>
      <c r="DZY37" s="75"/>
      <c r="EAE37" s="49"/>
      <c r="EAF37" s="49"/>
      <c r="EAH37" s="49"/>
      <c r="EAO37" s="75"/>
      <c r="EAU37" s="49"/>
      <c r="EAV37" s="49"/>
      <c r="EAX37" s="49"/>
      <c r="EBE37" s="75"/>
      <c r="EBK37" s="49"/>
      <c r="EBL37" s="49"/>
      <c r="EBN37" s="49"/>
      <c r="EBU37" s="75"/>
      <c r="ECA37" s="49"/>
      <c r="ECB37" s="49"/>
      <c r="ECD37" s="49"/>
      <c r="ECK37" s="75"/>
      <c r="ECQ37" s="49"/>
      <c r="ECR37" s="49"/>
      <c r="ECT37" s="49"/>
      <c r="EDA37" s="75"/>
      <c r="EDG37" s="49"/>
      <c r="EDH37" s="49"/>
      <c r="EDJ37" s="49"/>
      <c r="EDQ37" s="75"/>
      <c r="EDW37" s="49"/>
      <c r="EDX37" s="49"/>
      <c r="EDZ37" s="49"/>
      <c r="EEG37" s="75"/>
      <c r="EEM37" s="49"/>
      <c r="EEN37" s="49"/>
      <c r="EEP37" s="49"/>
      <c r="EEW37" s="75"/>
      <c r="EFC37" s="49"/>
      <c r="EFD37" s="49"/>
      <c r="EFF37" s="49"/>
      <c r="EFM37" s="75"/>
      <c r="EFS37" s="49"/>
      <c r="EFT37" s="49"/>
      <c r="EFV37" s="49"/>
      <c r="EGC37" s="75"/>
      <c r="EGI37" s="49"/>
      <c r="EGJ37" s="49"/>
      <c r="EGL37" s="49"/>
      <c r="EGS37" s="75"/>
      <c r="EGY37" s="49"/>
      <c r="EGZ37" s="49"/>
      <c r="EHB37" s="49"/>
      <c r="EHI37" s="75"/>
      <c r="EHO37" s="49"/>
      <c r="EHP37" s="49"/>
      <c r="EHR37" s="49"/>
      <c r="EHY37" s="75"/>
      <c r="EIE37" s="49"/>
      <c r="EIF37" s="49"/>
      <c r="EIH37" s="49"/>
      <c r="EIO37" s="75"/>
      <c r="EIU37" s="49"/>
      <c r="EIV37" s="49"/>
      <c r="EIX37" s="49"/>
      <c r="EJE37" s="75"/>
      <c r="EJK37" s="49"/>
      <c r="EJL37" s="49"/>
      <c r="EJN37" s="49"/>
      <c r="EJU37" s="75"/>
      <c r="EKA37" s="49"/>
      <c r="EKB37" s="49"/>
      <c r="EKD37" s="49"/>
      <c r="EKK37" s="75"/>
      <c r="EKQ37" s="49"/>
      <c r="EKR37" s="49"/>
      <c r="EKT37" s="49"/>
      <c r="ELA37" s="75"/>
      <c r="ELG37" s="49"/>
      <c r="ELH37" s="49"/>
      <c r="ELJ37" s="49"/>
      <c r="ELQ37" s="75"/>
      <c r="ELW37" s="49"/>
      <c r="ELX37" s="49"/>
      <c r="ELZ37" s="49"/>
      <c r="EMG37" s="75"/>
      <c r="EMM37" s="49"/>
      <c r="EMN37" s="49"/>
      <c r="EMP37" s="49"/>
      <c r="EMW37" s="75"/>
      <c r="ENC37" s="49"/>
      <c r="END37" s="49"/>
      <c r="ENF37" s="49"/>
      <c r="ENM37" s="75"/>
      <c r="ENS37" s="49"/>
      <c r="ENT37" s="49"/>
      <c r="ENV37" s="49"/>
      <c r="EOC37" s="75"/>
      <c r="EOI37" s="49"/>
      <c r="EOJ37" s="49"/>
      <c r="EOL37" s="49"/>
      <c r="EOS37" s="75"/>
      <c r="EOY37" s="49"/>
      <c r="EOZ37" s="49"/>
      <c r="EPB37" s="49"/>
      <c r="EPI37" s="75"/>
      <c r="EPO37" s="49"/>
      <c r="EPP37" s="49"/>
      <c r="EPR37" s="49"/>
      <c r="EPY37" s="75"/>
      <c r="EQE37" s="49"/>
      <c r="EQF37" s="49"/>
      <c r="EQH37" s="49"/>
      <c r="EQO37" s="75"/>
      <c r="EQU37" s="49"/>
      <c r="EQV37" s="49"/>
      <c r="EQX37" s="49"/>
      <c r="ERE37" s="75"/>
      <c r="ERK37" s="49"/>
      <c r="ERL37" s="49"/>
      <c r="ERN37" s="49"/>
      <c r="ERU37" s="75"/>
      <c r="ESA37" s="49"/>
      <c r="ESB37" s="49"/>
      <c r="ESD37" s="49"/>
      <c r="ESK37" s="75"/>
      <c r="ESQ37" s="49"/>
      <c r="ESR37" s="49"/>
      <c r="EST37" s="49"/>
      <c r="ETA37" s="75"/>
      <c r="ETG37" s="49"/>
      <c r="ETH37" s="49"/>
      <c r="ETJ37" s="49"/>
      <c r="ETQ37" s="75"/>
      <c r="ETW37" s="49"/>
      <c r="ETX37" s="49"/>
      <c r="ETZ37" s="49"/>
      <c r="EUG37" s="75"/>
      <c r="EUM37" s="49"/>
      <c r="EUN37" s="49"/>
      <c r="EUP37" s="49"/>
      <c r="EUW37" s="75"/>
      <c r="EVC37" s="49"/>
      <c r="EVD37" s="49"/>
      <c r="EVF37" s="49"/>
      <c r="EVM37" s="75"/>
      <c r="EVS37" s="49"/>
      <c r="EVT37" s="49"/>
      <c r="EVV37" s="49"/>
      <c r="EWC37" s="75"/>
      <c r="EWI37" s="49"/>
      <c r="EWJ37" s="49"/>
      <c r="EWL37" s="49"/>
      <c r="EWS37" s="75"/>
      <c r="EWY37" s="49"/>
      <c r="EWZ37" s="49"/>
      <c r="EXB37" s="49"/>
      <c r="EXI37" s="75"/>
      <c r="EXO37" s="49"/>
      <c r="EXP37" s="49"/>
      <c r="EXR37" s="49"/>
      <c r="EXY37" s="75"/>
      <c r="EYE37" s="49"/>
      <c r="EYF37" s="49"/>
      <c r="EYH37" s="49"/>
      <c r="EYO37" s="75"/>
      <c r="EYU37" s="49"/>
      <c r="EYV37" s="49"/>
      <c r="EYX37" s="49"/>
      <c r="EZE37" s="75"/>
      <c r="EZK37" s="49"/>
      <c r="EZL37" s="49"/>
      <c r="EZN37" s="49"/>
      <c r="EZU37" s="75"/>
      <c r="FAA37" s="49"/>
      <c r="FAB37" s="49"/>
      <c r="FAD37" s="49"/>
      <c r="FAK37" s="75"/>
      <c r="FAQ37" s="49"/>
      <c r="FAR37" s="49"/>
      <c r="FAT37" s="49"/>
      <c r="FBA37" s="75"/>
      <c r="FBG37" s="49"/>
      <c r="FBH37" s="49"/>
      <c r="FBJ37" s="49"/>
      <c r="FBQ37" s="75"/>
      <c r="FBW37" s="49"/>
      <c r="FBX37" s="49"/>
      <c r="FBZ37" s="49"/>
      <c r="FCG37" s="75"/>
      <c r="FCM37" s="49"/>
      <c r="FCN37" s="49"/>
      <c r="FCP37" s="49"/>
      <c r="FCW37" s="75"/>
      <c r="FDC37" s="49"/>
      <c r="FDD37" s="49"/>
      <c r="FDF37" s="49"/>
      <c r="FDM37" s="75"/>
      <c r="FDS37" s="49"/>
      <c r="FDT37" s="49"/>
      <c r="FDV37" s="49"/>
      <c r="FEC37" s="75"/>
      <c r="FEI37" s="49"/>
      <c r="FEJ37" s="49"/>
      <c r="FEL37" s="49"/>
      <c r="FES37" s="75"/>
      <c r="FEY37" s="49"/>
      <c r="FEZ37" s="49"/>
      <c r="FFB37" s="49"/>
      <c r="FFI37" s="75"/>
      <c r="FFO37" s="49"/>
      <c r="FFP37" s="49"/>
      <c r="FFR37" s="49"/>
      <c r="FFY37" s="75"/>
      <c r="FGE37" s="49"/>
      <c r="FGF37" s="49"/>
      <c r="FGH37" s="49"/>
      <c r="FGO37" s="75"/>
      <c r="FGU37" s="49"/>
      <c r="FGV37" s="49"/>
      <c r="FGX37" s="49"/>
      <c r="FHE37" s="75"/>
      <c r="FHK37" s="49"/>
      <c r="FHL37" s="49"/>
      <c r="FHN37" s="49"/>
      <c r="FHU37" s="75"/>
      <c r="FIA37" s="49"/>
      <c r="FIB37" s="49"/>
      <c r="FID37" s="49"/>
      <c r="FIK37" s="75"/>
      <c r="FIQ37" s="49"/>
      <c r="FIR37" s="49"/>
      <c r="FIT37" s="49"/>
      <c r="FJA37" s="75"/>
      <c r="FJG37" s="49"/>
      <c r="FJH37" s="49"/>
      <c r="FJJ37" s="49"/>
      <c r="FJQ37" s="75"/>
      <c r="FJW37" s="49"/>
      <c r="FJX37" s="49"/>
      <c r="FJZ37" s="49"/>
      <c r="FKG37" s="75"/>
      <c r="FKM37" s="49"/>
      <c r="FKN37" s="49"/>
      <c r="FKP37" s="49"/>
      <c r="FKW37" s="75"/>
      <c r="FLC37" s="49"/>
      <c r="FLD37" s="49"/>
      <c r="FLF37" s="49"/>
      <c r="FLM37" s="75"/>
      <c r="FLS37" s="49"/>
      <c r="FLT37" s="49"/>
      <c r="FLV37" s="49"/>
      <c r="FMC37" s="75"/>
      <c r="FMI37" s="49"/>
      <c r="FMJ37" s="49"/>
      <c r="FML37" s="49"/>
      <c r="FMS37" s="75"/>
      <c r="FMY37" s="49"/>
      <c r="FMZ37" s="49"/>
      <c r="FNB37" s="49"/>
      <c r="FNI37" s="75"/>
      <c r="FNO37" s="49"/>
      <c r="FNP37" s="49"/>
      <c r="FNR37" s="49"/>
      <c r="FNY37" s="75"/>
      <c r="FOE37" s="49"/>
      <c r="FOF37" s="49"/>
      <c r="FOH37" s="49"/>
      <c r="FOO37" s="75"/>
      <c r="FOU37" s="49"/>
      <c r="FOV37" s="49"/>
      <c r="FOX37" s="49"/>
      <c r="FPE37" s="75"/>
      <c r="FPK37" s="49"/>
      <c r="FPL37" s="49"/>
      <c r="FPN37" s="49"/>
      <c r="FPU37" s="75"/>
      <c r="FQA37" s="49"/>
      <c r="FQB37" s="49"/>
      <c r="FQD37" s="49"/>
      <c r="FQK37" s="75"/>
      <c r="FQQ37" s="49"/>
      <c r="FQR37" s="49"/>
      <c r="FQT37" s="49"/>
      <c r="FRA37" s="75"/>
      <c r="FRG37" s="49"/>
      <c r="FRH37" s="49"/>
      <c r="FRJ37" s="49"/>
      <c r="FRQ37" s="75"/>
      <c r="FRW37" s="49"/>
      <c r="FRX37" s="49"/>
      <c r="FRZ37" s="49"/>
      <c r="FSG37" s="75"/>
      <c r="FSM37" s="49"/>
      <c r="FSN37" s="49"/>
      <c r="FSP37" s="49"/>
      <c r="FSW37" s="75"/>
      <c r="FTC37" s="49"/>
      <c r="FTD37" s="49"/>
      <c r="FTF37" s="49"/>
      <c r="FTM37" s="75"/>
      <c r="FTS37" s="49"/>
      <c r="FTT37" s="49"/>
      <c r="FTV37" s="49"/>
      <c r="FUC37" s="75"/>
      <c r="FUI37" s="49"/>
      <c r="FUJ37" s="49"/>
      <c r="FUL37" s="49"/>
      <c r="FUS37" s="75"/>
      <c r="FUY37" s="49"/>
      <c r="FUZ37" s="49"/>
      <c r="FVB37" s="49"/>
      <c r="FVI37" s="75"/>
      <c r="FVO37" s="49"/>
      <c r="FVP37" s="49"/>
      <c r="FVR37" s="49"/>
      <c r="FVY37" s="75"/>
      <c r="FWE37" s="49"/>
      <c r="FWF37" s="49"/>
      <c r="FWH37" s="49"/>
      <c r="FWO37" s="75"/>
      <c r="FWU37" s="49"/>
      <c r="FWV37" s="49"/>
      <c r="FWX37" s="49"/>
      <c r="FXE37" s="75"/>
      <c r="FXK37" s="49"/>
      <c r="FXL37" s="49"/>
      <c r="FXN37" s="49"/>
      <c r="FXU37" s="75"/>
      <c r="FYA37" s="49"/>
      <c r="FYB37" s="49"/>
      <c r="FYD37" s="49"/>
      <c r="FYK37" s="75"/>
      <c r="FYQ37" s="49"/>
      <c r="FYR37" s="49"/>
      <c r="FYT37" s="49"/>
      <c r="FZA37" s="75"/>
      <c r="FZG37" s="49"/>
      <c r="FZH37" s="49"/>
      <c r="FZJ37" s="49"/>
      <c r="FZQ37" s="75"/>
      <c r="FZW37" s="49"/>
      <c r="FZX37" s="49"/>
      <c r="FZZ37" s="49"/>
      <c r="GAG37" s="75"/>
      <c r="GAM37" s="49"/>
      <c r="GAN37" s="49"/>
      <c r="GAP37" s="49"/>
      <c r="GAW37" s="75"/>
      <c r="GBC37" s="49"/>
      <c r="GBD37" s="49"/>
      <c r="GBF37" s="49"/>
      <c r="GBM37" s="75"/>
      <c r="GBS37" s="49"/>
      <c r="GBT37" s="49"/>
      <c r="GBV37" s="49"/>
      <c r="GCC37" s="75"/>
      <c r="GCI37" s="49"/>
      <c r="GCJ37" s="49"/>
      <c r="GCL37" s="49"/>
      <c r="GCS37" s="75"/>
      <c r="GCY37" s="49"/>
      <c r="GCZ37" s="49"/>
      <c r="GDB37" s="49"/>
      <c r="GDI37" s="75"/>
      <c r="GDO37" s="49"/>
      <c r="GDP37" s="49"/>
      <c r="GDR37" s="49"/>
      <c r="GDY37" s="75"/>
      <c r="GEE37" s="49"/>
      <c r="GEF37" s="49"/>
      <c r="GEH37" s="49"/>
      <c r="GEO37" s="75"/>
      <c r="GEU37" s="49"/>
      <c r="GEV37" s="49"/>
      <c r="GEX37" s="49"/>
      <c r="GFE37" s="75"/>
      <c r="GFK37" s="49"/>
      <c r="GFL37" s="49"/>
      <c r="GFN37" s="49"/>
      <c r="GFU37" s="75"/>
      <c r="GGA37" s="49"/>
      <c r="GGB37" s="49"/>
      <c r="GGD37" s="49"/>
      <c r="GGK37" s="75"/>
      <c r="GGQ37" s="49"/>
      <c r="GGR37" s="49"/>
      <c r="GGT37" s="49"/>
      <c r="GHA37" s="75"/>
      <c r="GHG37" s="49"/>
      <c r="GHH37" s="49"/>
      <c r="GHJ37" s="49"/>
      <c r="GHQ37" s="75"/>
      <c r="GHW37" s="49"/>
      <c r="GHX37" s="49"/>
      <c r="GHZ37" s="49"/>
      <c r="GIG37" s="75"/>
      <c r="GIM37" s="49"/>
      <c r="GIN37" s="49"/>
      <c r="GIP37" s="49"/>
      <c r="GIW37" s="75"/>
      <c r="GJC37" s="49"/>
      <c r="GJD37" s="49"/>
      <c r="GJF37" s="49"/>
      <c r="GJM37" s="75"/>
      <c r="GJS37" s="49"/>
      <c r="GJT37" s="49"/>
      <c r="GJV37" s="49"/>
      <c r="GKC37" s="75"/>
      <c r="GKI37" s="49"/>
      <c r="GKJ37" s="49"/>
      <c r="GKL37" s="49"/>
      <c r="GKS37" s="75"/>
      <c r="GKY37" s="49"/>
      <c r="GKZ37" s="49"/>
      <c r="GLB37" s="49"/>
      <c r="GLI37" s="75"/>
      <c r="GLO37" s="49"/>
      <c r="GLP37" s="49"/>
      <c r="GLR37" s="49"/>
      <c r="GLY37" s="75"/>
      <c r="GME37" s="49"/>
      <c r="GMF37" s="49"/>
      <c r="GMH37" s="49"/>
      <c r="GMO37" s="75"/>
      <c r="GMU37" s="49"/>
      <c r="GMV37" s="49"/>
      <c r="GMX37" s="49"/>
      <c r="GNE37" s="75"/>
      <c r="GNK37" s="49"/>
      <c r="GNL37" s="49"/>
      <c r="GNN37" s="49"/>
      <c r="GNU37" s="75"/>
      <c r="GOA37" s="49"/>
      <c r="GOB37" s="49"/>
      <c r="GOD37" s="49"/>
      <c r="GOK37" s="75"/>
      <c r="GOQ37" s="49"/>
      <c r="GOR37" s="49"/>
      <c r="GOT37" s="49"/>
      <c r="GPA37" s="75"/>
      <c r="GPG37" s="49"/>
      <c r="GPH37" s="49"/>
      <c r="GPJ37" s="49"/>
      <c r="GPQ37" s="75"/>
      <c r="GPW37" s="49"/>
      <c r="GPX37" s="49"/>
      <c r="GPZ37" s="49"/>
      <c r="GQG37" s="75"/>
      <c r="GQM37" s="49"/>
      <c r="GQN37" s="49"/>
      <c r="GQP37" s="49"/>
      <c r="GQW37" s="75"/>
      <c r="GRC37" s="49"/>
      <c r="GRD37" s="49"/>
      <c r="GRF37" s="49"/>
      <c r="GRM37" s="75"/>
      <c r="GRS37" s="49"/>
      <c r="GRT37" s="49"/>
      <c r="GRV37" s="49"/>
      <c r="GSC37" s="75"/>
      <c r="GSI37" s="49"/>
      <c r="GSJ37" s="49"/>
      <c r="GSL37" s="49"/>
      <c r="GSS37" s="75"/>
      <c r="GSY37" s="49"/>
      <c r="GSZ37" s="49"/>
      <c r="GTB37" s="49"/>
      <c r="GTI37" s="75"/>
      <c r="GTO37" s="49"/>
      <c r="GTP37" s="49"/>
      <c r="GTR37" s="49"/>
      <c r="GTY37" s="75"/>
      <c r="GUE37" s="49"/>
      <c r="GUF37" s="49"/>
      <c r="GUH37" s="49"/>
      <c r="GUO37" s="75"/>
      <c r="GUU37" s="49"/>
      <c r="GUV37" s="49"/>
      <c r="GUX37" s="49"/>
      <c r="GVE37" s="75"/>
      <c r="GVK37" s="49"/>
      <c r="GVL37" s="49"/>
      <c r="GVN37" s="49"/>
      <c r="GVU37" s="75"/>
      <c r="GWA37" s="49"/>
      <c r="GWB37" s="49"/>
      <c r="GWD37" s="49"/>
      <c r="GWK37" s="75"/>
      <c r="GWQ37" s="49"/>
      <c r="GWR37" s="49"/>
      <c r="GWT37" s="49"/>
      <c r="GXA37" s="75"/>
      <c r="GXG37" s="49"/>
      <c r="GXH37" s="49"/>
      <c r="GXJ37" s="49"/>
      <c r="GXQ37" s="75"/>
      <c r="GXW37" s="49"/>
      <c r="GXX37" s="49"/>
      <c r="GXZ37" s="49"/>
      <c r="GYG37" s="75"/>
      <c r="GYM37" s="49"/>
      <c r="GYN37" s="49"/>
      <c r="GYP37" s="49"/>
      <c r="GYW37" s="75"/>
      <c r="GZC37" s="49"/>
      <c r="GZD37" s="49"/>
      <c r="GZF37" s="49"/>
      <c r="GZM37" s="75"/>
      <c r="GZS37" s="49"/>
      <c r="GZT37" s="49"/>
      <c r="GZV37" s="49"/>
      <c r="HAC37" s="75"/>
      <c r="HAI37" s="49"/>
      <c r="HAJ37" s="49"/>
      <c r="HAL37" s="49"/>
      <c r="HAS37" s="75"/>
      <c r="HAY37" s="49"/>
      <c r="HAZ37" s="49"/>
      <c r="HBB37" s="49"/>
      <c r="HBI37" s="75"/>
      <c r="HBO37" s="49"/>
      <c r="HBP37" s="49"/>
      <c r="HBR37" s="49"/>
      <c r="HBY37" s="75"/>
      <c r="HCE37" s="49"/>
      <c r="HCF37" s="49"/>
      <c r="HCH37" s="49"/>
      <c r="HCO37" s="75"/>
      <c r="HCU37" s="49"/>
      <c r="HCV37" s="49"/>
      <c r="HCX37" s="49"/>
      <c r="HDE37" s="75"/>
      <c r="HDK37" s="49"/>
      <c r="HDL37" s="49"/>
      <c r="HDN37" s="49"/>
      <c r="HDU37" s="75"/>
      <c r="HEA37" s="49"/>
      <c r="HEB37" s="49"/>
      <c r="HED37" s="49"/>
      <c r="HEK37" s="75"/>
      <c r="HEQ37" s="49"/>
      <c r="HER37" s="49"/>
      <c r="HET37" s="49"/>
      <c r="HFA37" s="75"/>
      <c r="HFG37" s="49"/>
      <c r="HFH37" s="49"/>
      <c r="HFJ37" s="49"/>
      <c r="HFQ37" s="75"/>
      <c r="HFW37" s="49"/>
      <c r="HFX37" s="49"/>
      <c r="HFZ37" s="49"/>
      <c r="HGG37" s="75"/>
      <c r="HGM37" s="49"/>
      <c r="HGN37" s="49"/>
      <c r="HGP37" s="49"/>
      <c r="HGW37" s="75"/>
      <c r="HHC37" s="49"/>
      <c r="HHD37" s="49"/>
      <c r="HHF37" s="49"/>
      <c r="HHM37" s="75"/>
      <c r="HHS37" s="49"/>
      <c r="HHT37" s="49"/>
      <c r="HHV37" s="49"/>
      <c r="HIC37" s="75"/>
      <c r="HII37" s="49"/>
      <c r="HIJ37" s="49"/>
      <c r="HIL37" s="49"/>
      <c r="HIS37" s="75"/>
      <c r="HIY37" s="49"/>
      <c r="HIZ37" s="49"/>
      <c r="HJB37" s="49"/>
      <c r="HJI37" s="75"/>
      <c r="HJO37" s="49"/>
      <c r="HJP37" s="49"/>
      <c r="HJR37" s="49"/>
      <c r="HJY37" s="75"/>
      <c r="HKE37" s="49"/>
      <c r="HKF37" s="49"/>
      <c r="HKH37" s="49"/>
      <c r="HKO37" s="75"/>
      <c r="HKU37" s="49"/>
      <c r="HKV37" s="49"/>
      <c r="HKX37" s="49"/>
      <c r="HLE37" s="75"/>
      <c r="HLK37" s="49"/>
      <c r="HLL37" s="49"/>
      <c r="HLN37" s="49"/>
      <c r="HLU37" s="75"/>
      <c r="HMA37" s="49"/>
      <c r="HMB37" s="49"/>
      <c r="HMD37" s="49"/>
      <c r="HMK37" s="75"/>
      <c r="HMQ37" s="49"/>
      <c r="HMR37" s="49"/>
      <c r="HMT37" s="49"/>
      <c r="HNA37" s="75"/>
      <c r="HNG37" s="49"/>
      <c r="HNH37" s="49"/>
      <c r="HNJ37" s="49"/>
      <c r="HNQ37" s="75"/>
      <c r="HNW37" s="49"/>
      <c r="HNX37" s="49"/>
      <c r="HNZ37" s="49"/>
      <c r="HOG37" s="75"/>
      <c r="HOM37" s="49"/>
      <c r="HON37" s="49"/>
      <c r="HOP37" s="49"/>
      <c r="HOW37" s="75"/>
      <c r="HPC37" s="49"/>
      <c r="HPD37" s="49"/>
      <c r="HPF37" s="49"/>
      <c r="HPM37" s="75"/>
      <c r="HPS37" s="49"/>
      <c r="HPT37" s="49"/>
      <c r="HPV37" s="49"/>
      <c r="HQC37" s="75"/>
      <c r="HQI37" s="49"/>
      <c r="HQJ37" s="49"/>
      <c r="HQL37" s="49"/>
      <c r="HQS37" s="75"/>
      <c r="HQY37" s="49"/>
      <c r="HQZ37" s="49"/>
      <c r="HRB37" s="49"/>
      <c r="HRI37" s="75"/>
      <c r="HRO37" s="49"/>
      <c r="HRP37" s="49"/>
      <c r="HRR37" s="49"/>
      <c r="HRY37" s="75"/>
      <c r="HSE37" s="49"/>
      <c r="HSF37" s="49"/>
      <c r="HSH37" s="49"/>
      <c r="HSO37" s="75"/>
      <c r="HSU37" s="49"/>
      <c r="HSV37" s="49"/>
      <c r="HSX37" s="49"/>
      <c r="HTE37" s="75"/>
      <c r="HTK37" s="49"/>
      <c r="HTL37" s="49"/>
      <c r="HTN37" s="49"/>
      <c r="HTU37" s="75"/>
      <c r="HUA37" s="49"/>
      <c r="HUB37" s="49"/>
      <c r="HUD37" s="49"/>
      <c r="HUK37" s="75"/>
      <c r="HUQ37" s="49"/>
      <c r="HUR37" s="49"/>
      <c r="HUT37" s="49"/>
      <c r="HVA37" s="75"/>
      <c r="HVG37" s="49"/>
      <c r="HVH37" s="49"/>
      <c r="HVJ37" s="49"/>
      <c r="HVQ37" s="75"/>
      <c r="HVW37" s="49"/>
      <c r="HVX37" s="49"/>
      <c r="HVZ37" s="49"/>
      <c r="HWG37" s="75"/>
      <c r="HWM37" s="49"/>
      <c r="HWN37" s="49"/>
      <c r="HWP37" s="49"/>
      <c r="HWW37" s="75"/>
      <c r="HXC37" s="49"/>
      <c r="HXD37" s="49"/>
      <c r="HXF37" s="49"/>
      <c r="HXM37" s="75"/>
      <c r="HXS37" s="49"/>
      <c r="HXT37" s="49"/>
      <c r="HXV37" s="49"/>
      <c r="HYC37" s="75"/>
      <c r="HYI37" s="49"/>
      <c r="HYJ37" s="49"/>
      <c r="HYL37" s="49"/>
      <c r="HYS37" s="75"/>
      <c r="HYY37" s="49"/>
      <c r="HYZ37" s="49"/>
      <c r="HZB37" s="49"/>
      <c r="HZI37" s="75"/>
      <c r="HZO37" s="49"/>
      <c r="HZP37" s="49"/>
      <c r="HZR37" s="49"/>
      <c r="HZY37" s="75"/>
      <c r="IAE37" s="49"/>
      <c r="IAF37" s="49"/>
      <c r="IAH37" s="49"/>
      <c r="IAO37" s="75"/>
      <c r="IAU37" s="49"/>
      <c r="IAV37" s="49"/>
      <c r="IAX37" s="49"/>
      <c r="IBE37" s="75"/>
      <c r="IBK37" s="49"/>
      <c r="IBL37" s="49"/>
      <c r="IBN37" s="49"/>
      <c r="IBU37" s="75"/>
      <c r="ICA37" s="49"/>
      <c r="ICB37" s="49"/>
      <c r="ICD37" s="49"/>
      <c r="ICK37" s="75"/>
      <c r="ICQ37" s="49"/>
      <c r="ICR37" s="49"/>
      <c r="ICT37" s="49"/>
      <c r="IDA37" s="75"/>
      <c r="IDG37" s="49"/>
      <c r="IDH37" s="49"/>
      <c r="IDJ37" s="49"/>
      <c r="IDQ37" s="75"/>
      <c r="IDW37" s="49"/>
      <c r="IDX37" s="49"/>
      <c r="IDZ37" s="49"/>
      <c r="IEG37" s="75"/>
      <c r="IEM37" s="49"/>
      <c r="IEN37" s="49"/>
      <c r="IEP37" s="49"/>
      <c r="IEW37" s="75"/>
      <c r="IFC37" s="49"/>
      <c r="IFD37" s="49"/>
      <c r="IFF37" s="49"/>
      <c r="IFM37" s="75"/>
      <c r="IFS37" s="49"/>
      <c r="IFT37" s="49"/>
      <c r="IFV37" s="49"/>
      <c r="IGC37" s="75"/>
      <c r="IGI37" s="49"/>
      <c r="IGJ37" s="49"/>
      <c r="IGL37" s="49"/>
      <c r="IGS37" s="75"/>
      <c r="IGY37" s="49"/>
      <c r="IGZ37" s="49"/>
      <c r="IHB37" s="49"/>
      <c r="IHI37" s="75"/>
      <c r="IHO37" s="49"/>
      <c r="IHP37" s="49"/>
      <c r="IHR37" s="49"/>
      <c r="IHY37" s="75"/>
      <c r="IIE37" s="49"/>
      <c r="IIF37" s="49"/>
      <c r="IIH37" s="49"/>
      <c r="IIO37" s="75"/>
      <c r="IIU37" s="49"/>
      <c r="IIV37" s="49"/>
      <c r="IIX37" s="49"/>
      <c r="IJE37" s="75"/>
      <c r="IJK37" s="49"/>
      <c r="IJL37" s="49"/>
      <c r="IJN37" s="49"/>
      <c r="IJU37" s="75"/>
      <c r="IKA37" s="49"/>
      <c r="IKB37" s="49"/>
      <c r="IKD37" s="49"/>
      <c r="IKK37" s="75"/>
      <c r="IKQ37" s="49"/>
      <c r="IKR37" s="49"/>
      <c r="IKT37" s="49"/>
      <c r="ILA37" s="75"/>
      <c r="ILG37" s="49"/>
      <c r="ILH37" s="49"/>
      <c r="ILJ37" s="49"/>
      <c r="ILQ37" s="75"/>
      <c r="ILW37" s="49"/>
      <c r="ILX37" s="49"/>
      <c r="ILZ37" s="49"/>
      <c r="IMG37" s="75"/>
      <c r="IMM37" s="49"/>
      <c r="IMN37" s="49"/>
      <c r="IMP37" s="49"/>
      <c r="IMW37" s="75"/>
      <c r="INC37" s="49"/>
      <c r="IND37" s="49"/>
      <c r="INF37" s="49"/>
      <c r="INM37" s="75"/>
      <c r="INS37" s="49"/>
      <c r="INT37" s="49"/>
      <c r="INV37" s="49"/>
      <c r="IOC37" s="75"/>
      <c r="IOI37" s="49"/>
      <c r="IOJ37" s="49"/>
      <c r="IOL37" s="49"/>
      <c r="IOS37" s="75"/>
      <c r="IOY37" s="49"/>
      <c r="IOZ37" s="49"/>
      <c r="IPB37" s="49"/>
      <c r="IPI37" s="75"/>
      <c r="IPO37" s="49"/>
      <c r="IPP37" s="49"/>
      <c r="IPR37" s="49"/>
      <c r="IPY37" s="75"/>
      <c r="IQE37" s="49"/>
      <c r="IQF37" s="49"/>
      <c r="IQH37" s="49"/>
      <c r="IQO37" s="75"/>
      <c r="IQU37" s="49"/>
      <c r="IQV37" s="49"/>
      <c r="IQX37" s="49"/>
      <c r="IRE37" s="75"/>
      <c r="IRK37" s="49"/>
      <c r="IRL37" s="49"/>
      <c r="IRN37" s="49"/>
      <c r="IRU37" s="75"/>
      <c r="ISA37" s="49"/>
      <c r="ISB37" s="49"/>
      <c r="ISD37" s="49"/>
      <c r="ISK37" s="75"/>
      <c r="ISQ37" s="49"/>
      <c r="ISR37" s="49"/>
      <c r="IST37" s="49"/>
      <c r="ITA37" s="75"/>
      <c r="ITG37" s="49"/>
      <c r="ITH37" s="49"/>
      <c r="ITJ37" s="49"/>
      <c r="ITQ37" s="75"/>
      <c r="ITW37" s="49"/>
      <c r="ITX37" s="49"/>
      <c r="ITZ37" s="49"/>
      <c r="IUG37" s="75"/>
      <c r="IUM37" s="49"/>
      <c r="IUN37" s="49"/>
      <c r="IUP37" s="49"/>
      <c r="IUW37" s="75"/>
      <c r="IVC37" s="49"/>
      <c r="IVD37" s="49"/>
      <c r="IVF37" s="49"/>
      <c r="IVM37" s="75"/>
      <c r="IVS37" s="49"/>
      <c r="IVT37" s="49"/>
      <c r="IVV37" s="49"/>
      <c r="IWC37" s="75"/>
      <c r="IWI37" s="49"/>
      <c r="IWJ37" s="49"/>
      <c r="IWL37" s="49"/>
      <c r="IWS37" s="75"/>
      <c r="IWY37" s="49"/>
      <c r="IWZ37" s="49"/>
      <c r="IXB37" s="49"/>
      <c r="IXI37" s="75"/>
      <c r="IXO37" s="49"/>
      <c r="IXP37" s="49"/>
      <c r="IXR37" s="49"/>
      <c r="IXY37" s="75"/>
      <c r="IYE37" s="49"/>
      <c r="IYF37" s="49"/>
      <c r="IYH37" s="49"/>
      <c r="IYO37" s="75"/>
      <c r="IYU37" s="49"/>
      <c r="IYV37" s="49"/>
      <c r="IYX37" s="49"/>
      <c r="IZE37" s="75"/>
      <c r="IZK37" s="49"/>
      <c r="IZL37" s="49"/>
      <c r="IZN37" s="49"/>
      <c r="IZU37" s="75"/>
      <c r="JAA37" s="49"/>
      <c r="JAB37" s="49"/>
      <c r="JAD37" s="49"/>
      <c r="JAK37" s="75"/>
      <c r="JAQ37" s="49"/>
      <c r="JAR37" s="49"/>
      <c r="JAT37" s="49"/>
      <c r="JBA37" s="75"/>
      <c r="JBG37" s="49"/>
      <c r="JBH37" s="49"/>
      <c r="JBJ37" s="49"/>
      <c r="JBQ37" s="75"/>
      <c r="JBW37" s="49"/>
      <c r="JBX37" s="49"/>
      <c r="JBZ37" s="49"/>
      <c r="JCG37" s="75"/>
      <c r="JCM37" s="49"/>
      <c r="JCN37" s="49"/>
      <c r="JCP37" s="49"/>
      <c r="JCW37" s="75"/>
      <c r="JDC37" s="49"/>
      <c r="JDD37" s="49"/>
      <c r="JDF37" s="49"/>
      <c r="JDM37" s="75"/>
      <c r="JDS37" s="49"/>
      <c r="JDT37" s="49"/>
      <c r="JDV37" s="49"/>
      <c r="JEC37" s="75"/>
      <c r="JEI37" s="49"/>
      <c r="JEJ37" s="49"/>
      <c r="JEL37" s="49"/>
      <c r="JES37" s="75"/>
      <c r="JEY37" s="49"/>
      <c r="JEZ37" s="49"/>
      <c r="JFB37" s="49"/>
      <c r="JFI37" s="75"/>
      <c r="JFO37" s="49"/>
      <c r="JFP37" s="49"/>
      <c r="JFR37" s="49"/>
      <c r="JFY37" s="75"/>
      <c r="JGE37" s="49"/>
      <c r="JGF37" s="49"/>
      <c r="JGH37" s="49"/>
      <c r="JGO37" s="75"/>
      <c r="JGU37" s="49"/>
      <c r="JGV37" s="49"/>
      <c r="JGX37" s="49"/>
      <c r="JHE37" s="75"/>
      <c r="JHK37" s="49"/>
      <c r="JHL37" s="49"/>
      <c r="JHN37" s="49"/>
      <c r="JHU37" s="75"/>
      <c r="JIA37" s="49"/>
      <c r="JIB37" s="49"/>
      <c r="JID37" s="49"/>
      <c r="JIK37" s="75"/>
      <c r="JIQ37" s="49"/>
      <c r="JIR37" s="49"/>
      <c r="JIT37" s="49"/>
      <c r="JJA37" s="75"/>
      <c r="JJG37" s="49"/>
      <c r="JJH37" s="49"/>
      <c r="JJJ37" s="49"/>
      <c r="JJQ37" s="75"/>
      <c r="JJW37" s="49"/>
      <c r="JJX37" s="49"/>
      <c r="JJZ37" s="49"/>
      <c r="JKG37" s="75"/>
      <c r="JKM37" s="49"/>
      <c r="JKN37" s="49"/>
      <c r="JKP37" s="49"/>
      <c r="JKW37" s="75"/>
      <c r="JLC37" s="49"/>
      <c r="JLD37" s="49"/>
      <c r="JLF37" s="49"/>
      <c r="JLM37" s="75"/>
      <c r="JLS37" s="49"/>
      <c r="JLT37" s="49"/>
      <c r="JLV37" s="49"/>
      <c r="JMC37" s="75"/>
      <c r="JMI37" s="49"/>
      <c r="JMJ37" s="49"/>
      <c r="JML37" s="49"/>
      <c r="JMS37" s="75"/>
      <c r="JMY37" s="49"/>
      <c r="JMZ37" s="49"/>
      <c r="JNB37" s="49"/>
      <c r="JNI37" s="75"/>
      <c r="JNO37" s="49"/>
      <c r="JNP37" s="49"/>
      <c r="JNR37" s="49"/>
      <c r="JNY37" s="75"/>
      <c r="JOE37" s="49"/>
      <c r="JOF37" s="49"/>
      <c r="JOH37" s="49"/>
      <c r="JOO37" s="75"/>
      <c r="JOU37" s="49"/>
      <c r="JOV37" s="49"/>
      <c r="JOX37" s="49"/>
      <c r="JPE37" s="75"/>
      <c r="JPK37" s="49"/>
      <c r="JPL37" s="49"/>
      <c r="JPN37" s="49"/>
      <c r="JPU37" s="75"/>
      <c r="JQA37" s="49"/>
      <c r="JQB37" s="49"/>
      <c r="JQD37" s="49"/>
      <c r="JQK37" s="75"/>
      <c r="JQQ37" s="49"/>
      <c r="JQR37" s="49"/>
      <c r="JQT37" s="49"/>
      <c r="JRA37" s="75"/>
      <c r="JRG37" s="49"/>
      <c r="JRH37" s="49"/>
      <c r="JRJ37" s="49"/>
      <c r="JRQ37" s="75"/>
      <c r="JRW37" s="49"/>
      <c r="JRX37" s="49"/>
      <c r="JRZ37" s="49"/>
      <c r="JSG37" s="75"/>
      <c r="JSM37" s="49"/>
      <c r="JSN37" s="49"/>
      <c r="JSP37" s="49"/>
      <c r="JSW37" s="75"/>
      <c r="JTC37" s="49"/>
      <c r="JTD37" s="49"/>
      <c r="JTF37" s="49"/>
      <c r="JTM37" s="75"/>
      <c r="JTS37" s="49"/>
      <c r="JTT37" s="49"/>
      <c r="JTV37" s="49"/>
      <c r="JUC37" s="75"/>
      <c r="JUI37" s="49"/>
      <c r="JUJ37" s="49"/>
      <c r="JUL37" s="49"/>
      <c r="JUS37" s="75"/>
      <c r="JUY37" s="49"/>
      <c r="JUZ37" s="49"/>
      <c r="JVB37" s="49"/>
      <c r="JVI37" s="75"/>
      <c r="JVO37" s="49"/>
      <c r="JVP37" s="49"/>
      <c r="JVR37" s="49"/>
      <c r="JVY37" s="75"/>
      <c r="JWE37" s="49"/>
      <c r="JWF37" s="49"/>
      <c r="JWH37" s="49"/>
      <c r="JWO37" s="75"/>
      <c r="JWU37" s="49"/>
      <c r="JWV37" s="49"/>
      <c r="JWX37" s="49"/>
      <c r="JXE37" s="75"/>
      <c r="JXK37" s="49"/>
      <c r="JXL37" s="49"/>
      <c r="JXN37" s="49"/>
      <c r="JXU37" s="75"/>
      <c r="JYA37" s="49"/>
      <c r="JYB37" s="49"/>
      <c r="JYD37" s="49"/>
      <c r="JYK37" s="75"/>
      <c r="JYQ37" s="49"/>
      <c r="JYR37" s="49"/>
      <c r="JYT37" s="49"/>
      <c r="JZA37" s="75"/>
      <c r="JZG37" s="49"/>
      <c r="JZH37" s="49"/>
      <c r="JZJ37" s="49"/>
      <c r="JZQ37" s="75"/>
      <c r="JZW37" s="49"/>
      <c r="JZX37" s="49"/>
      <c r="JZZ37" s="49"/>
      <c r="KAG37" s="75"/>
      <c r="KAM37" s="49"/>
      <c r="KAN37" s="49"/>
      <c r="KAP37" s="49"/>
      <c r="KAW37" s="75"/>
      <c r="KBC37" s="49"/>
      <c r="KBD37" s="49"/>
      <c r="KBF37" s="49"/>
      <c r="KBM37" s="75"/>
      <c r="KBS37" s="49"/>
      <c r="KBT37" s="49"/>
      <c r="KBV37" s="49"/>
      <c r="KCC37" s="75"/>
      <c r="KCI37" s="49"/>
      <c r="KCJ37" s="49"/>
      <c r="KCL37" s="49"/>
      <c r="KCS37" s="75"/>
      <c r="KCY37" s="49"/>
      <c r="KCZ37" s="49"/>
      <c r="KDB37" s="49"/>
      <c r="KDI37" s="75"/>
      <c r="KDO37" s="49"/>
      <c r="KDP37" s="49"/>
      <c r="KDR37" s="49"/>
      <c r="KDY37" s="75"/>
      <c r="KEE37" s="49"/>
      <c r="KEF37" s="49"/>
      <c r="KEH37" s="49"/>
      <c r="KEO37" s="75"/>
      <c r="KEU37" s="49"/>
      <c r="KEV37" s="49"/>
      <c r="KEX37" s="49"/>
      <c r="KFE37" s="75"/>
      <c r="KFK37" s="49"/>
      <c r="KFL37" s="49"/>
      <c r="KFN37" s="49"/>
      <c r="KFU37" s="75"/>
      <c r="KGA37" s="49"/>
      <c r="KGB37" s="49"/>
      <c r="KGD37" s="49"/>
      <c r="KGK37" s="75"/>
      <c r="KGQ37" s="49"/>
      <c r="KGR37" s="49"/>
      <c r="KGT37" s="49"/>
      <c r="KHA37" s="75"/>
      <c r="KHG37" s="49"/>
      <c r="KHH37" s="49"/>
      <c r="KHJ37" s="49"/>
      <c r="KHQ37" s="75"/>
      <c r="KHW37" s="49"/>
      <c r="KHX37" s="49"/>
      <c r="KHZ37" s="49"/>
      <c r="KIG37" s="75"/>
      <c r="KIM37" s="49"/>
      <c r="KIN37" s="49"/>
      <c r="KIP37" s="49"/>
      <c r="KIW37" s="75"/>
      <c r="KJC37" s="49"/>
      <c r="KJD37" s="49"/>
      <c r="KJF37" s="49"/>
      <c r="KJM37" s="75"/>
      <c r="KJS37" s="49"/>
      <c r="KJT37" s="49"/>
      <c r="KJV37" s="49"/>
      <c r="KKC37" s="75"/>
      <c r="KKI37" s="49"/>
      <c r="KKJ37" s="49"/>
      <c r="KKL37" s="49"/>
      <c r="KKS37" s="75"/>
      <c r="KKY37" s="49"/>
      <c r="KKZ37" s="49"/>
      <c r="KLB37" s="49"/>
      <c r="KLI37" s="75"/>
      <c r="KLO37" s="49"/>
      <c r="KLP37" s="49"/>
      <c r="KLR37" s="49"/>
      <c r="KLY37" s="75"/>
      <c r="KME37" s="49"/>
      <c r="KMF37" s="49"/>
      <c r="KMH37" s="49"/>
      <c r="KMO37" s="75"/>
      <c r="KMU37" s="49"/>
      <c r="KMV37" s="49"/>
      <c r="KMX37" s="49"/>
      <c r="KNE37" s="75"/>
      <c r="KNK37" s="49"/>
      <c r="KNL37" s="49"/>
      <c r="KNN37" s="49"/>
      <c r="KNU37" s="75"/>
      <c r="KOA37" s="49"/>
      <c r="KOB37" s="49"/>
      <c r="KOD37" s="49"/>
      <c r="KOK37" s="75"/>
      <c r="KOQ37" s="49"/>
      <c r="KOR37" s="49"/>
      <c r="KOT37" s="49"/>
      <c r="KPA37" s="75"/>
      <c r="KPG37" s="49"/>
      <c r="KPH37" s="49"/>
      <c r="KPJ37" s="49"/>
      <c r="KPQ37" s="75"/>
      <c r="KPW37" s="49"/>
      <c r="KPX37" s="49"/>
      <c r="KPZ37" s="49"/>
      <c r="KQG37" s="75"/>
      <c r="KQM37" s="49"/>
      <c r="KQN37" s="49"/>
      <c r="KQP37" s="49"/>
      <c r="KQW37" s="75"/>
      <c r="KRC37" s="49"/>
      <c r="KRD37" s="49"/>
      <c r="KRF37" s="49"/>
      <c r="KRM37" s="75"/>
      <c r="KRS37" s="49"/>
      <c r="KRT37" s="49"/>
      <c r="KRV37" s="49"/>
      <c r="KSC37" s="75"/>
      <c r="KSI37" s="49"/>
      <c r="KSJ37" s="49"/>
      <c r="KSL37" s="49"/>
      <c r="KSS37" s="75"/>
      <c r="KSY37" s="49"/>
      <c r="KSZ37" s="49"/>
      <c r="KTB37" s="49"/>
      <c r="KTI37" s="75"/>
      <c r="KTO37" s="49"/>
      <c r="KTP37" s="49"/>
      <c r="KTR37" s="49"/>
      <c r="KTY37" s="75"/>
      <c r="KUE37" s="49"/>
      <c r="KUF37" s="49"/>
      <c r="KUH37" s="49"/>
      <c r="KUO37" s="75"/>
      <c r="KUU37" s="49"/>
      <c r="KUV37" s="49"/>
      <c r="KUX37" s="49"/>
      <c r="KVE37" s="75"/>
      <c r="KVK37" s="49"/>
      <c r="KVL37" s="49"/>
      <c r="KVN37" s="49"/>
      <c r="KVU37" s="75"/>
      <c r="KWA37" s="49"/>
      <c r="KWB37" s="49"/>
      <c r="KWD37" s="49"/>
      <c r="KWK37" s="75"/>
      <c r="KWQ37" s="49"/>
      <c r="KWR37" s="49"/>
      <c r="KWT37" s="49"/>
      <c r="KXA37" s="75"/>
      <c r="KXG37" s="49"/>
      <c r="KXH37" s="49"/>
      <c r="KXJ37" s="49"/>
      <c r="KXQ37" s="75"/>
      <c r="KXW37" s="49"/>
      <c r="KXX37" s="49"/>
      <c r="KXZ37" s="49"/>
      <c r="KYG37" s="75"/>
      <c r="KYM37" s="49"/>
      <c r="KYN37" s="49"/>
      <c r="KYP37" s="49"/>
      <c r="KYW37" s="75"/>
      <c r="KZC37" s="49"/>
      <c r="KZD37" s="49"/>
      <c r="KZF37" s="49"/>
      <c r="KZM37" s="75"/>
      <c r="KZS37" s="49"/>
      <c r="KZT37" s="49"/>
      <c r="KZV37" s="49"/>
      <c r="LAC37" s="75"/>
      <c r="LAI37" s="49"/>
      <c r="LAJ37" s="49"/>
      <c r="LAL37" s="49"/>
      <c r="LAS37" s="75"/>
      <c r="LAY37" s="49"/>
      <c r="LAZ37" s="49"/>
      <c r="LBB37" s="49"/>
      <c r="LBI37" s="75"/>
      <c r="LBO37" s="49"/>
      <c r="LBP37" s="49"/>
      <c r="LBR37" s="49"/>
      <c r="LBY37" s="75"/>
      <c r="LCE37" s="49"/>
      <c r="LCF37" s="49"/>
      <c r="LCH37" s="49"/>
      <c r="LCO37" s="75"/>
      <c r="LCU37" s="49"/>
      <c r="LCV37" s="49"/>
      <c r="LCX37" s="49"/>
      <c r="LDE37" s="75"/>
      <c r="LDK37" s="49"/>
      <c r="LDL37" s="49"/>
      <c r="LDN37" s="49"/>
      <c r="LDU37" s="75"/>
      <c r="LEA37" s="49"/>
      <c r="LEB37" s="49"/>
      <c r="LED37" s="49"/>
      <c r="LEK37" s="75"/>
      <c r="LEQ37" s="49"/>
      <c r="LER37" s="49"/>
      <c r="LET37" s="49"/>
      <c r="LFA37" s="75"/>
      <c r="LFG37" s="49"/>
      <c r="LFH37" s="49"/>
      <c r="LFJ37" s="49"/>
      <c r="LFQ37" s="75"/>
      <c r="LFW37" s="49"/>
      <c r="LFX37" s="49"/>
      <c r="LFZ37" s="49"/>
      <c r="LGG37" s="75"/>
      <c r="LGM37" s="49"/>
      <c r="LGN37" s="49"/>
      <c r="LGP37" s="49"/>
      <c r="LGW37" s="75"/>
      <c r="LHC37" s="49"/>
      <c r="LHD37" s="49"/>
      <c r="LHF37" s="49"/>
      <c r="LHM37" s="75"/>
      <c r="LHS37" s="49"/>
      <c r="LHT37" s="49"/>
      <c r="LHV37" s="49"/>
      <c r="LIC37" s="75"/>
      <c r="LII37" s="49"/>
      <c r="LIJ37" s="49"/>
      <c r="LIL37" s="49"/>
      <c r="LIS37" s="75"/>
      <c r="LIY37" s="49"/>
      <c r="LIZ37" s="49"/>
      <c r="LJB37" s="49"/>
      <c r="LJI37" s="75"/>
      <c r="LJO37" s="49"/>
      <c r="LJP37" s="49"/>
      <c r="LJR37" s="49"/>
      <c r="LJY37" s="75"/>
      <c r="LKE37" s="49"/>
      <c r="LKF37" s="49"/>
      <c r="LKH37" s="49"/>
      <c r="LKO37" s="75"/>
      <c r="LKU37" s="49"/>
      <c r="LKV37" s="49"/>
      <c r="LKX37" s="49"/>
      <c r="LLE37" s="75"/>
      <c r="LLK37" s="49"/>
      <c r="LLL37" s="49"/>
      <c r="LLN37" s="49"/>
      <c r="LLU37" s="75"/>
      <c r="LMA37" s="49"/>
      <c r="LMB37" s="49"/>
      <c r="LMD37" s="49"/>
      <c r="LMK37" s="75"/>
      <c r="LMQ37" s="49"/>
      <c r="LMR37" s="49"/>
      <c r="LMT37" s="49"/>
      <c r="LNA37" s="75"/>
      <c r="LNG37" s="49"/>
      <c r="LNH37" s="49"/>
      <c r="LNJ37" s="49"/>
      <c r="LNQ37" s="75"/>
      <c r="LNW37" s="49"/>
      <c r="LNX37" s="49"/>
      <c r="LNZ37" s="49"/>
      <c r="LOG37" s="75"/>
      <c r="LOM37" s="49"/>
      <c r="LON37" s="49"/>
      <c r="LOP37" s="49"/>
      <c r="LOW37" s="75"/>
      <c r="LPC37" s="49"/>
      <c r="LPD37" s="49"/>
      <c r="LPF37" s="49"/>
      <c r="LPM37" s="75"/>
      <c r="LPS37" s="49"/>
      <c r="LPT37" s="49"/>
      <c r="LPV37" s="49"/>
      <c r="LQC37" s="75"/>
      <c r="LQI37" s="49"/>
      <c r="LQJ37" s="49"/>
      <c r="LQL37" s="49"/>
      <c r="LQS37" s="75"/>
      <c r="LQY37" s="49"/>
      <c r="LQZ37" s="49"/>
      <c r="LRB37" s="49"/>
      <c r="LRI37" s="75"/>
      <c r="LRO37" s="49"/>
      <c r="LRP37" s="49"/>
      <c r="LRR37" s="49"/>
      <c r="LRY37" s="75"/>
      <c r="LSE37" s="49"/>
      <c r="LSF37" s="49"/>
      <c r="LSH37" s="49"/>
      <c r="LSO37" s="75"/>
      <c r="LSU37" s="49"/>
      <c r="LSV37" s="49"/>
      <c r="LSX37" s="49"/>
      <c r="LTE37" s="75"/>
      <c r="LTK37" s="49"/>
      <c r="LTL37" s="49"/>
      <c r="LTN37" s="49"/>
      <c r="LTU37" s="75"/>
      <c r="LUA37" s="49"/>
      <c r="LUB37" s="49"/>
      <c r="LUD37" s="49"/>
      <c r="LUK37" s="75"/>
      <c r="LUQ37" s="49"/>
      <c r="LUR37" s="49"/>
      <c r="LUT37" s="49"/>
      <c r="LVA37" s="75"/>
      <c r="LVG37" s="49"/>
      <c r="LVH37" s="49"/>
      <c r="LVJ37" s="49"/>
      <c r="LVQ37" s="75"/>
      <c r="LVW37" s="49"/>
      <c r="LVX37" s="49"/>
      <c r="LVZ37" s="49"/>
      <c r="LWG37" s="75"/>
      <c r="LWM37" s="49"/>
      <c r="LWN37" s="49"/>
      <c r="LWP37" s="49"/>
      <c r="LWW37" s="75"/>
      <c r="LXC37" s="49"/>
      <c r="LXD37" s="49"/>
      <c r="LXF37" s="49"/>
      <c r="LXM37" s="75"/>
      <c r="LXS37" s="49"/>
      <c r="LXT37" s="49"/>
      <c r="LXV37" s="49"/>
      <c r="LYC37" s="75"/>
      <c r="LYI37" s="49"/>
      <c r="LYJ37" s="49"/>
      <c r="LYL37" s="49"/>
      <c r="LYS37" s="75"/>
      <c r="LYY37" s="49"/>
      <c r="LYZ37" s="49"/>
      <c r="LZB37" s="49"/>
      <c r="LZI37" s="75"/>
      <c r="LZO37" s="49"/>
      <c r="LZP37" s="49"/>
      <c r="LZR37" s="49"/>
      <c r="LZY37" s="75"/>
      <c r="MAE37" s="49"/>
      <c r="MAF37" s="49"/>
      <c r="MAH37" s="49"/>
      <c r="MAO37" s="75"/>
      <c r="MAU37" s="49"/>
      <c r="MAV37" s="49"/>
      <c r="MAX37" s="49"/>
      <c r="MBE37" s="75"/>
      <c r="MBK37" s="49"/>
      <c r="MBL37" s="49"/>
      <c r="MBN37" s="49"/>
      <c r="MBU37" s="75"/>
      <c r="MCA37" s="49"/>
      <c r="MCB37" s="49"/>
      <c r="MCD37" s="49"/>
      <c r="MCK37" s="75"/>
      <c r="MCQ37" s="49"/>
      <c r="MCR37" s="49"/>
      <c r="MCT37" s="49"/>
      <c r="MDA37" s="75"/>
      <c r="MDG37" s="49"/>
      <c r="MDH37" s="49"/>
      <c r="MDJ37" s="49"/>
      <c r="MDQ37" s="75"/>
      <c r="MDW37" s="49"/>
      <c r="MDX37" s="49"/>
      <c r="MDZ37" s="49"/>
      <c r="MEG37" s="75"/>
      <c r="MEM37" s="49"/>
      <c r="MEN37" s="49"/>
      <c r="MEP37" s="49"/>
      <c r="MEW37" s="75"/>
      <c r="MFC37" s="49"/>
      <c r="MFD37" s="49"/>
      <c r="MFF37" s="49"/>
      <c r="MFM37" s="75"/>
      <c r="MFS37" s="49"/>
      <c r="MFT37" s="49"/>
      <c r="MFV37" s="49"/>
      <c r="MGC37" s="75"/>
      <c r="MGI37" s="49"/>
      <c r="MGJ37" s="49"/>
      <c r="MGL37" s="49"/>
      <c r="MGS37" s="75"/>
      <c r="MGY37" s="49"/>
      <c r="MGZ37" s="49"/>
      <c r="MHB37" s="49"/>
      <c r="MHI37" s="75"/>
      <c r="MHO37" s="49"/>
      <c r="MHP37" s="49"/>
      <c r="MHR37" s="49"/>
      <c r="MHY37" s="75"/>
      <c r="MIE37" s="49"/>
      <c r="MIF37" s="49"/>
      <c r="MIH37" s="49"/>
      <c r="MIO37" s="75"/>
      <c r="MIU37" s="49"/>
      <c r="MIV37" s="49"/>
      <c r="MIX37" s="49"/>
      <c r="MJE37" s="75"/>
      <c r="MJK37" s="49"/>
      <c r="MJL37" s="49"/>
      <c r="MJN37" s="49"/>
      <c r="MJU37" s="75"/>
      <c r="MKA37" s="49"/>
      <c r="MKB37" s="49"/>
      <c r="MKD37" s="49"/>
      <c r="MKK37" s="75"/>
      <c r="MKQ37" s="49"/>
      <c r="MKR37" s="49"/>
      <c r="MKT37" s="49"/>
      <c r="MLA37" s="75"/>
      <c r="MLG37" s="49"/>
      <c r="MLH37" s="49"/>
      <c r="MLJ37" s="49"/>
      <c r="MLQ37" s="75"/>
      <c r="MLW37" s="49"/>
      <c r="MLX37" s="49"/>
      <c r="MLZ37" s="49"/>
      <c r="MMG37" s="75"/>
      <c r="MMM37" s="49"/>
      <c r="MMN37" s="49"/>
      <c r="MMP37" s="49"/>
      <c r="MMW37" s="75"/>
      <c r="MNC37" s="49"/>
      <c r="MND37" s="49"/>
      <c r="MNF37" s="49"/>
      <c r="MNM37" s="75"/>
      <c r="MNS37" s="49"/>
      <c r="MNT37" s="49"/>
      <c r="MNV37" s="49"/>
      <c r="MOC37" s="75"/>
      <c r="MOI37" s="49"/>
      <c r="MOJ37" s="49"/>
      <c r="MOL37" s="49"/>
      <c r="MOS37" s="75"/>
      <c r="MOY37" s="49"/>
      <c r="MOZ37" s="49"/>
      <c r="MPB37" s="49"/>
      <c r="MPI37" s="75"/>
      <c r="MPO37" s="49"/>
      <c r="MPP37" s="49"/>
      <c r="MPR37" s="49"/>
      <c r="MPY37" s="75"/>
      <c r="MQE37" s="49"/>
      <c r="MQF37" s="49"/>
      <c r="MQH37" s="49"/>
      <c r="MQO37" s="75"/>
      <c r="MQU37" s="49"/>
      <c r="MQV37" s="49"/>
      <c r="MQX37" s="49"/>
      <c r="MRE37" s="75"/>
      <c r="MRK37" s="49"/>
      <c r="MRL37" s="49"/>
      <c r="MRN37" s="49"/>
      <c r="MRU37" s="75"/>
      <c r="MSA37" s="49"/>
      <c r="MSB37" s="49"/>
      <c r="MSD37" s="49"/>
      <c r="MSK37" s="75"/>
      <c r="MSQ37" s="49"/>
      <c r="MSR37" s="49"/>
      <c r="MST37" s="49"/>
      <c r="MTA37" s="75"/>
      <c r="MTG37" s="49"/>
      <c r="MTH37" s="49"/>
      <c r="MTJ37" s="49"/>
      <c r="MTQ37" s="75"/>
      <c r="MTW37" s="49"/>
      <c r="MTX37" s="49"/>
      <c r="MTZ37" s="49"/>
      <c r="MUG37" s="75"/>
      <c r="MUM37" s="49"/>
      <c r="MUN37" s="49"/>
      <c r="MUP37" s="49"/>
      <c r="MUW37" s="75"/>
      <c r="MVC37" s="49"/>
      <c r="MVD37" s="49"/>
      <c r="MVF37" s="49"/>
      <c r="MVM37" s="75"/>
      <c r="MVS37" s="49"/>
      <c r="MVT37" s="49"/>
      <c r="MVV37" s="49"/>
      <c r="MWC37" s="75"/>
      <c r="MWI37" s="49"/>
      <c r="MWJ37" s="49"/>
      <c r="MWL37" s="49"/>
      <c r="MWS37" s="75"/>
      <c r="MWY37" s="49"/>
      <c r="MWZ37" s="49"/>
      <c r="MXB37" s="49"/>
      <c r="MXI37" s="75"/>
      <c r="MXO37" s="49"/>
      <c r="MXP37" s="49"/>
      <c r="MXR37" s="49"/>
      <c r="MXY37" s="75"/>
      <c r="MYE37" s="49"/>
      <c r="MYF37" s="49"/>
      <c r="MYH37" s="49"/>
      <c r="MYO37" s="75"/>
      <c r="MYU37" s="49"/>
      <c r="MYV37" s="49"/>
      <c r="MYX37" s="49"/>
      <c r="MZE37" s="75"/>
      <c r="MZK37" s="49"/>
      <c r="MZL37" s="49"/>
      <c r="MZN37" s="49"/>
      <c r="MZU37" s="75"/>
      <c r="NAA37" s="49"/>
      <c r="NAB37" s="49"/>
      <c r="NAD37" s="49"/>
      <c r="NAK37" s="75"/>
      <c r="NAQ37" s="49"/>
      <c r="NAR37" s="49"/>
      <c r="NAT37" s="49"/>
      <c r="NBA37" s="75"/>
      <c r="NBG37" s="49"/>
      <c r="NBH37" s="49"/>
      <c r="NBJ37" s="49"/>
      <c r="NBQ37" s="75"/>
      <c r="NBW37" s="49"/>
      <c r="NBX37" s="49"/>
      <c r="NBZ37" s="49"/>
      <c r="NCG37" s="75"/>
      <c r="NCM37" s="49"/>
      <c r="NCN37" s="49"/>
      <c r="NCP37" s="49"/>
      <c r="NCW37" s="75"/>
      <c r="NDC37" s="49"/>
      <c r="NDD37" s="49"/>
      <c r="NDF37" s="49"/>
      <c r="NDM37" s="75"/>
      <c r="NDS37" s="49"/>
      <c r="NDT37" s="49"/>
      <c r="NDV37" s="49"/>
      <c r="NEC37" s="75"/>
      <c r="NEI37" s="49"/>
      <c r="NEJ37" s="49"/>
      <c r="NEL37" s="49"/>
      <c r="NES37" s="75"/>
      <c r="NEY37" s="49"/>
      <c r="NEZ37" s="49"/>
      <c r="NFB37" s="49"/>
      <c r="NFI37" s="75"/>
      <c r="NFO37" s="49"/>
      <c r="NFP37" s="49"/>
      <c r="NFR37" s="49"/>
      <c r="NFY37" s="75"/>
      <c r="NGE37" s="49"/>
      <c r="NGF37" s="49"/>
      <c r="NGH37" s="49"/>
      <c r="NGO37" s="75"/>
      <c r="NGU37" s="49"/>
      <c r="NGV37" s="49"/>
      <c r="NGX37" s="49"/>
      <c r="NHE37" s="75"/>
      <c r="NHK37" s="49"/>
      <c r="NHL37" s="49"/>
      <c r="NHN37" s="49"/>
      <c r="NHU37" s="75"/>
      <c r="NIA37" s="49"/>
      <c r="NIB37" s="49"/>
      <c r="NID37" s="49"/>
      <c r="NIK37" s="75"/>
      <c r="NIQ37" s="49"/>
      <c r="NIR37" s="49"/>
      <c r="NIT37" s="49"/>
      <c r="NJA37" s="75"/>
      <c r="NJG37" s="49"/>
      <c r="NJH37" s="49"/>
      <c r="NJJ37" s="49"/>
      <c r="NJQ37" s="75"/>
      <c r="NJW37" s="49"/>
      <c r="NJX37" s="49"/>
      <c r="NJZ37" s="49"/>
      <c r="NKG37" s="75"/>
      <c r="NKM37" s="49"/>
      <c r="NKN37" s="49"/>
      <c r="NKP37" s="49"/>
      <c r="NKW37" s="75"/>
      <c r="NLC37" s="49"/>
      <c r="NLD37" s="49"/>
      <c r="NLF37" s="49"/>
      <c r="NLM37" s="75"/>
      <c r="NLS37" s="49"/>
      <c r="NLT37" s="49"/>
      <c r="NLV37" s="49"/>
      <c r="NMC37" s="75"/>
      <c r="NMI37" s="49"/>
      <c r="NMJ37" s="49"/>
      <c r="NML37" s="49"/>
      <c r="NMS37" s="75"/>
      <c r="NMY37" s="49"/>
      <c r="NMZ37" s="49"/>
      <c r="NNB37" s="49"/>
      <c r="NNI37" s="75"/>
      <c r="NNO37" s="49"/>
      <c r="NNP37" s="49"/>
      <c r="NNR37" s="49"/>
      <c r="NNY37" s="75"/>
      <c r="NOE37" s="49"/>
      <c r="NOF37" s="49"/>
      <c r="NOH37" s="49"/>
      <c r="NOO37" s="75"/>
      <c r="NOU37" s="49"/>
      <c r="NOV37" s="49"/>
      <c r="NOX37" s="49"/>
      <c r="NPE37" s="75"/>
      <c r="NPK37" s="49"/>
      <c r="NPL37" s="49"/>
      <c r="NPN37" s="49"/>
      <c r="NPU37" s="75"/>
      <c r="NQA37" s="49"/>
      <c r="NQB37" s="49"/>
      <c r="NQD37" s="49"/>
      <c r="NQK37" s="75"/>
      <c r="NQQ37" s="49"/>
      <c r="NQR37" s="49"/>
      <c r="NQT37" s="49"/>
      <c r="NRA37" s="75"/>
      <c r="NRG37" s="49"/>
      <c r="NRH37" s="49"/>
      <c r="NRJ37" s="49"/>
      <c r="NRQ37" s="75"/>
      <c r="NRW37" s="49"/>
      <c r="NRX37" s="49"/>
      <c r="NRZ37" s="49"/>
      <c r="NSG37" s="75"/>
      <c r="NSM37" s="49"/>
      <c r="NSN37" s="49"/>
      <c r="NSP37" s="49"/>
      <c r="NSW37" s="75"/>
      <c r="NTC37" s="49"/>
      <c r="NTD37" s="49"/>
      <c r="NTF37" s="49"/>
      <c r="NTM37" s="75"/>
      <c r="NTS37" s="49"/>
      <c r="NTT37" s="49"/>
      <c r="NTV37" s="49"/>
      <c r="NUC37" s="75"/>
      <c r="NUI37" s="49"/>
      <c r="NUJ37" s="49"/>
      <c r="NUL37" s="49"/>
      <c r="NUS37" s="75"/>
      <c r="NUY37" s="49"/>
      <c r="NUZ37" s="49"/>
      <c r="NVB37" s="49"/>
      <c r="NVI37" s="75"/>
      <c r="NVO37" s="49"/>
      <c r="NVP37" s="49"/>
      <c r="NVR37" s="49"/>
      <c r="NVY37" s="75"/>
      <c r="NWE37" s="49"/>
      <c r="NWF37" s="49"/>
      <c r="NWH37" s="49"/>
      <c r="NWO37" s="75"/>
      <c r="NWU37" s="49"/>
      <c r="NWV37" s="49"/>
      <c r="NWX37" s="49"/>
      <c r="NXE37" s="75"/>
      <c r="NXK37" s="49"/>
      <c r="NXL37" s="49"/>
      <c r="NXN37" s="49"/>
      <c r="NXU37" s="75"/>
      <c r="NYA37" s="49"/>
      <c r="NYB37" s="49"/>
      <c r="NYD37" s="49"/>
      <c r="NYK37" s="75"/>
      <c r="NYQ37" s="49"/>
      <c r="NYR37" s="49"/>
      <c r="NYT37" s="49"/>
      <c r="NZA37" s="75"/>
      <c r="NZG37" s="49"/>
      <c r="NZH37" s="49"/>
      <c r="NZJ37" s="49"/>
      <c r="NZQ37" s="75"/>
      <c r="NZW37" s="49"/>
      <c r="NZX37" s="49"/>
      <c r="NZZ37" s="49"/>
      <c r="OAG37" s="75"/>
      <c r="OAM37" s="49"/>
      <c r="OAN37" s="49"/>
      <c r="OAP37" s="49"/>
      <c r="OAW37" s="75"/>
      <c r="OBC37" s="49"/>
      <c r="OBD37" s="49"/>
      <c r="OBF37" s="49"/>
      <c r="OBM37" s="75"/>
      <c r="OBS37" s="49"/>
      <c r="OBT37" s="49"/>
      <c r="OBV37" s="49"/>
      <c r="OCC37" s="75"/>
      <c r="OCI37" s="49"/>
      <c r="OCJ37" s="49"/>
      <c r="OCL37" s="49"/>
      <c r="OCS37" s="75"/>
      <c r="OCY37" s="49"/>
      <c r="OCZ37" s="49"/>
      <c r="ODB37" s="49"/>
      <c r="ODI37" s="75"/>
      <c r="ODO37" s="49"/>
      <c r="ODP37" s="49"/>
      <c r="ODR37" s="49"/>
      <c r="ODY37" s="75"/>
      <c r="OEE37" s="49"/>
      <c r="OEF37" s="49"/>
      <c r="OEH37" s="49"/>
      <c r="OEO37" s="75"/>
      <c r="OEU37" s="49"/>
      <c r="OEV37" s="49"/>
      <c r="OEX37" s="49"/>
      <c r="OFE37" s="75"/>
      <c r="OFK37" s="49"/>
      <c r="OFL37" s="49"/>
      <c r="OFN37" s="49"/>
      <c r="OFU37" s="75"/>
      <c r="OGA37" s="49"/>
      <c r="OGB37" s="49"/>
      <c r="OGD37" s="49"/>
      <c r="OGK37" s="75"/>
      <c r="OGQ37" s="49"/>
      <c r="OGR37" s="49"/>
      <c r="OGT37" s="49"/>
      <c r="OHA37" s="75"/>
      <c r="OHG37" s="49"/>
      <c r="OHH37" s="49"/>
      <c r="OHJ37" s="49"/>
      <c r="OHQ37" s="75"/>
      <c r="OHW37" s="49"/>
      <c r="OHX37" s="49"/>
      <c r="OHZ37" s="49"/>
      <c r="OIG37" s="75"/>
      <c r="OIM37" s="49"/>
      <c r="OIN37" s="49"/>
      <c r="OIP37" s="49"/>
      <c r="OIW37" s="75"/>
      <c r="OJC37" s="49"/>
      <c r="OJD37" s="49"/>
      <c r="OJF37" s="49"/>
      <c r="OJM37" s="75"/>
      <c r="OJS37" s="49"/>
      <c r="OJT37" s="49"/>
      <c r="OJV37" s="49"/>
      <c r="OKC37" s="75"/>
      <c r="OKI37" s="49"/>
      <c r="OKJ37" s="49"/>
      <c r="OKL37" s="49"/>
      <c r="OKS37" s="75"/>
      <c r="OKY37" s="49"/>
      <c r="OKZ37" s="49"/>
      <c r="OLB37" s="49"/>
      <c r="OLI37" s="75"/>
      <c r="OLO37" s="49"/>
      <c r="OLP37" s="49"/>
      <c r="OLR37" s="49"/>
      <c r="OLY37" s="75"/>
      <c r="OME37" s="49"/>
      <c r="OMF37" s="49"/>
      <c r="OMH37" s="49"/>
      <c r="OMO37" s="75"/>
      <c r="OMU37" s="49"/>
      <c r="OMV37" s="49"/>
      <c r="OMX37" s="49"/>
      <c r="ONE37" s="75"/>
      <c r="ONK37" s="49"/>
      <c r="ONL37" s="49"/>
      <c r="ONN37" s="49"/>
      <c r="ONU37" s="75"/>
      <c r="OOA37" s="49"/>
      <c r="OOB37" s="49"/>
      <c r="OOD37" s="49"/>
      <c r="OOK37" s="75"/>
      <c r="OOQ37" s="49"/>
      <c r="OOR37" s="49"/>
      <c r="OOT37" s="49"/>
      <c r="OPA37" s="75"/>
      <c r="OPG37" s="49"/>
      <c r="OPH37" s="49"/>
      <c r="OPJ37" s="49"/>
      <c r="OPQ37" s="75"/>
      <c r="OPW37" s="49"/>
      <c r="OPX37" s="49"/>
      <c r="OPZ37" s="49"/>
      <c r="OQG37" s="75"/>
      <c r="OQM37" s="49"/>
      <c r="OQN37" s="49"/>
      <c r="OQP37" s="49"/>
      <c r="OQW37" s="75"/>
      <c r="ORC37" s="49"/>
      <c r="ORD37" s="49"/>
      <c r="ORF37" s="49"/>
      <c r="ORM37" s="75"/>
      <c r="ORS37" s="49"/>
      <c r="ORT37" s="49"/>
      <c r="ORV37" s="49"/>
      <c r="OSC37" s="75"/>
      <c r="OSI37" s="49"/>
      <c r="OSJ37" s="49"/>
      <c r="OSL37" s="49"/>
      <c r="OSS37" s="75"/>
      <c r="OSY37" s="49"/>
      <c r="OSZ37" s="49"/>
      <c r="OTB37" s="49"/>
      <c r="OTI37" s="75"/>
      <c r="OTO37" s="49"/>
      <c r="OTP37" s="49"/>
      <c r="OTR37" s="49"/>
      <c r="OTY37" s="75"/>
      <c r="OUE37" s="49"/>
      <c r="OUF37" s="49"/>
      <c r="OUH37" s="49"/>
      <c r="OUO37" s="75"/>
      <c r="OUU37" s="49"/>
      <c r="OUV37" s="49"/>
      <c r="OUX37" s="49"/>
      <c r="OVE37" s="75"/>
      <c r="OVK37" s="49"/>
      <c r="OVL37" s="49"/>
      <c r="OVN37" s="49"/>
      <c r="OVU37" s="75"/>
      <c r="OWA37" s="49"/>
      <c r="OWB37" s="49"/>
      <c r="OWD37" s="49"/>
      <c r="OWK37" s="75"/>
      <c r="OWQ37" s="49"/>
      <c r="OWR37" s="49"/>
      <c r="OWT37" s="49"/>
      <c r="OXA37" s="75"/>
      <c r="OXG37" s="49"/>
      <c r="OXH37" s="49"/>
      <c r="OXJ37" s="49"/>
      <c r="OXQ37" s="75"/>
      <c r="OXW37" s="49"/>
      <c r="OXX37" s="49"/>
      <c r="OXZ37" s="49"/>
      <c r="OYG37" s="75"/>
      <c r="OYM37" s="49"/>
      <c r="OYN37" s="49"/>
      <c r="OYP37" s="49"/>
      <c r="OYW37" s="75"/>
      <c r="OZC37" s="49"/>
      <c r="OZD37" s="49"/>
      <c r="OZF37" s="49"/>
      <c r="OZM37" s="75"/>
      <c r="OZS37" s="49"/>
      <c r="OZT37" s="49"/>
      <c r="OZV37" s="49"/>
      <c r="PAC37" s="75"/>
      <c r="PAI37" s="49"/>
      <c r="PAJ37" s="49"/>
      <c r="PAL37" s="49"/>
      <c r="PAS37" s="75"/>
      <c r="PAY37" s="49"/>
      <c r="PAZ37" s="49"/>
      <c r="PBB37" s="49"/>
      <c r="PBI37" s="75"/>
      <c r="PBO37" s="49"/>
      <c r="PBP37" s="49"/>
      <c r="PBR37" s="49"/>
      <c r="PBY37" s="75"/>
      <c r="PCE37" s="49"/>
      <c r="PCF37" s="49"/>
      <c r="PCH37" s="49"/>
      <c r="PCO37" s="75"/>
      <c r="PCU37" s="49"/>
      <c r="PCV37" s="49"/>
      <c r="PCX37" s="49"/>
      <c r="PDE37" s="75"/>
      <c r="PDK37" s="49"/>
      <c r="PDL37" s="49"/>
      <c r="PDN37" s="49"/>
      <c r="PDU37" s="75"/>
      <c r="PEA37" s="49"/>
      <c r="PEB37" s="49"/>
      <c r="PED37" s="49"/>
      <c r="PEK37" s="75"/>
      <c r="PEQ37" s="49"/>
      <c r="PER37" s="49"/>
      <c r="PET37" s="49"/>
      <c r="PFA37" s="75"/>
      <c r="PFG37" s="49"/>
      <c r="PFH37" s="49"/>
      <c r="PFJ37" s="49"/>
      <c r="PFQ37" s="75"/>
      <c r="PFW37" s="49"/>
      <c r="PFX37" s="49"/>
      <c r="PFZ37" s="49"/>
      <c r="PGG37" s="75"/>
      <c r="PGM37" s="49"/>
      <c r="PGN37" s="49"/>
      <c r="PGP37" s="49"/>
      <c r="PGW37" s="75"/>
      <c r="PHC37" s="49"/>
      <c r="PHD37" s="49"/>
      <c r="PHF37" s="49"/>
      <c r="PHM37" s="75"/>
      <c r="PHS37" s="49"/>
      <c r="PHT37" s="49"/>
      <c r="PHV37" s="49"/>
      <c r="PIC37" s="75"/>
      <c r="PII37" s="49"/>
      <c r="PIJ37" s="49"/>
      <c r="PIL37" s="49"/>
      <c r="PIS37" s="75"/>
      <c r="PIY37" s="49"/>
      <c r="PIZ37" s="49"/>
      <c r="PJB37" s="49"/>
      <c r="PJI37" s="75"/>
      <c r="PJO37" s="49"/>
      <c r="PJP37" s="49"/>
      <c r="PJR37" s="49"/>
      <c r="PJY37" s="75"/>
      <c r="PKE37" s="49"/>
      <c r="PKF37" s="49"/>
      <c r="PKH37" s="49"/>
      <c r="PKO37" s="75"/>
      <c r="PKU37" s="49"/>
      <c r="PKV37" s="49"/>
      <c r="PKX37" s="49"/>
      <c r="PLE37" s="75"/>
      <c r="PLK37" s="49"/>
      <c r="PLL37" s="49"/>
      <c r="PLN37" s="49"/>
      <c r="PLU37" s="75"/>
      <c r="PMA37" s="49"/>
      <c r="PMB37" s="49"/>
      <c r="PMD37" s="49"/>
      <c r="PMK37" s="75"/>
      <c r="PMQ37" s="49"/>
      <c r="PMR37" s="49"/>
      <c r="PMT37" s="49"/>
      <c r="PNA37" s="75"/>
      <c r="PNG37" s="49"/>
      <c r="PNH37" s="49"/>
      <c r="PNJ37" s="49"/>
      <c r="PNQ37" s="75"/>
      <c r="PNW37" s="49"/>
      <c r="PNX37" s="49"/>
      <c r="PNZ37" s="49"/>
      <c r="POG37" s="75"/>
      <c r="POM37" s="49"/>
      <c r="PON37" s="49"/>
      <c r="POP37" s="49"/>
      <c r="POW37" s="75"/>
      <c r="PPC37" s="49"/>
      <c r="PPD37" s="49"/>
      <c r="PPF37" s="49"/>
      <c r="PPM37" s="75"/>
      <c r="PPS37" s="49"/>
      <c r="PPT37" s="49"/>
      <c r="PPV37" s="49"/>
      <c r="PQC37" s="75"/>
      <c r="PQI37" s="49"/>
      <c r="PQJ37" s="49"/>
      <c r="PQL37" s="49"/>
      <c r="PQS37" s="75"/>
      <c r="PQY37" s="49"/>
      <c r="PQZ37" s="49"/>
      <c r="PRB37" s="49"/>
      <c r="PRI37" s="75"/>
      <c r="PRO37" s="49"/>
      <c r="PRP37" s="49"/>
      <c r="PRR37" s="49"/>
      <c r="PRY37" s="75"/>
      <c r="PSE37" s="49"/>
      <c r="PSF37" s="49"/>
      <c r="PSH37" s="49"/>
      <c r="PSO37" s="75"/>
      <c r="PSU37" s="49"/>
      <c r="PSV37" s="49"/>
      <c r="PSX37" s="49"/>
      <c r="PTE37" s="75"/>
      <c r="PTK37" s="49"/>
      <c r="PTL37" s="49"/>
      <c r="PTN37" s="49"/>
      <c r="PTU37" s="75"/>
      <c r="PUA37" s="49"/>
      <c r="PUB37" s="49"/>
      <c r="PUD37" s="49"/>
      <c r="PUK37" s="75"/>
      <c r="PUQ37" s="49"/>
      <c r="PUR37" s="49"/>
      <c r="PUT37" s="49"/>
      <c r="PVA37" s="75"/>
      <c r="PVG37" s="49"/>
      <c r="PVH37" s="49"/>
      <c r="PVJ37" s="49"/>
      <c r="PVQ37" s="75"/>
      <c r="PVW37" s="49"/>
      <c r="PVX37" s="49"/>
      <c r="PVZ37" s="49"/>
      <c r="PWG37" s="75"/>
      <c r="PWM37" s="49"/>
      <c r="PWN37" s="49"/>
      <c r="PWP37" s="49"/>
      <c r="PWW37" s="75"/>
      <c r="PXC37" s="49"/>
      <c r="PXD37" s="49"/>
      <c r="PXF37" s="49"/>
      <c r="PXM37" s="75"/>
      <c r="PXS37" s="49"/>
      <c r="PXT37" s="49"/>
      <c r="PXV37" s="49"/>
      <c r="PYC37" s="75"/>
      <c r="PYI37" s="49"/>
      <c r="PYJ37" s="49"/>
      <c r="PYL37" s="49"/>
      <c r="PYS37" s="75"/>
      <c r="PYY37" s="49"/>
      <c r="PYZ37" s="49"/>
      <c r="PZB37" s="49"/>
      <c r="PZI37" s="75"/>
      <c r="PZO37" s="49"/>
      <c r="PZP37" s="49"/>
      <c r="PZR37" s="49"/>
      <c r="PZY37" s="75"/>
      <c r="QAE37" s="49"/>
      <c r="QAF37" s="49"/>
      <c r="QAH37" s="49"/>
      <c r="QAO37" s="75"/>
      <c r="QAU37" s="49"/>
      <c r="QAV37" s="49"/>
      <c r="QAX37" s="49"/>
      <c r="QBE37" s="75"/>
      <c r="QBK37" s="49"/>
      <c r="QBL37" s="49"/>
      <c r="QBN37" s="49"/>
      <c r="QBU37" s="75"/>
      <c r="QCA37" s="49"/>
      <c r="QCB37" s="49"/>
      <c r="QCD37" s="49"/>
      <c r="QCK37" s="75"/>
      <c r="QCQ37" s="49"/>
      <c r="QCR37" s="49"/>
      <c r="QCT37" s="49"/>
      <c r="QDA37" s="75"/>
      <c r="QDG37" s="49"/>
      <c r="QDH37" s="49"/>
      <c r="QDJ37" s="49"/>
      <c r="QDQ37" s="75"/>
      <c r="QDW37" s="49"/>
      <c r="QDX37" s="49"/>
      <c r="QDZ37" s="49"/>
      <c r="QEG37" s="75"/>
      <c r="QEM37" s="49"/>
      <c r="QEN37" s="49"/>
      <c r="QEP37" s="49"/>
      <c r="QEW37" s="75"/>
      <c r="QFC37" s="49"/>
      <c r="QFD37" s="49"/>
      <c r="QFF37" s="49"/>
      <c r="QFM37" s="75"/>
      <c r="QFS37" s="49"/>
      <c r="QFT37" s="49"/>
      <c r="QFV37" s="49"/>
      <c r="QGC37" s="75"/>
      <c r="QGI37" s="49"/>
      <c r="QGJ37" s="49"/>
      <c r="QGL37" s="49"/>
      <c r="QGS37" s="75"/>
      <c r="QGY37" s="49"/>
      <c r="QGZ37" s="49"/>
      <c r="QHB37" s="49"/>
      <c r="QHI37" s="75"/>
      <c r="QHO37" s="49"/>
      <c r="QHP37" s="49"/>
      <c r="QHR37" s="49"/>
      <c r="QHY37" s="75"/>
      <c r="QIE37" s="49"/>
      <c r="QIF37" s="49"/>
      <c r="QIH37" s="49"/>
      <c r="QIO37" s="75"/>
      <c r="QIU37" s="49"/>
      <c r="QIV37" s="49"/>
      <c r="QIX37" s="49"/>
      <c r="QJE37" s="75"/>
      <c r="QJK37" s="49"/>
      <c r="QJL37" s="49"/>
      <c r="QJN37" s="49"/>
      <c r="QJU37" s="75"/>
      <c r="QKA37" s="49"/>
      <c r="QKB37" s="49"/>
      <c r="QKD37" s="49"/>
      <c r="QKK37" s="75"/>
      <c r="QKQ37" s="49"/>
      <c r="QKR37" s="49"/>
      <c r="QKT37" s="49"/>
      <c r="QLA37" s="75"/>
      <c r="QLG37" s="49"/>
      <c r="QLH37" s="49"/>
      <c r="QLJ37" s="49"/>
      <c r="QLQ37" s="75"/>
      <c r="QLW37" s="49"/>
      <c r="QLX37" s="49"/>
      <c r="QLZ37" s="49"/>
      <c r="QMG37" s="75"/>
      <c r="QMM37" s="49"/>
      <c r="QMN37" s="49"/>
      <c r="QMP37" s="49"/>
      <c r="QMW37" s="75"/>
      <c r="QNC37" s="49"/>
      <c r="QND37" s="49"/>
      <c r="QNF37" s="49"/>
      <c r="QNM37" s="75"/>
      <c r="QNS37" s="49"/>
      <c r="QNT37" s="49"/>
      <c r="QNV37" s="49"/>
      <c r="QOC37" s="75"/>
      <c r="QOI37" s="49"/>
      <c r="QOJ37" s="49"/>
      <c r="QOL37" s="49"/>
      <c r="QOS37" s="75"/>
      <c r="QOY37" s="49"/>
      <c r="QOZ37" s="49"/>
      <c r="QPB37" s="49"/>
      <c r="QPI37" s="75"/>
      <c r="QPO37" s="49"/>
      <c r="QPP37" s="49"/>
      <c r="QPR37" s="49"/>
      <c r="QPY37" s="75"/>
      <c r="QQE37" s="49"/>
      <c r="QQF37" s="49"/>
      <c r="QQH37" s="49"/>
      <c r="QQO37" s="75"/>
      <c r="QQU37" s="49"/>
      <c r="QQV37" s="49"/>
      <c r="QQX37" s="49"/>
      <c r="QRE37" s="75"/>
      <c r="QRK37" s="49"/>
      <c r="QRL37" s="49"/>
      <c r="QRN37" s="49"/>
      <c r="QRU37" s="75"/>
      <c r="QSA37" s="49"/>
      <c r="QSB37" s="49"/>
      <c r="QSD37" s="49"/>
      <c r="QSK37" s="75"/>
      <c r="QSQ37" s="49"/>
      <c r="QSR37" s="49"/>
      <c r="QST37" s="49"/>
      <c r="QTA37" s="75"/>
      <c r="QTG37" s="49"/>
      <c r="QTH37" s="49"/>
      <c r="QTJ37" s="49"/>
      <c r="QTQ37" s="75"/>
      <c r="QTW37" s="49"/>
      <c r="QTX37" s="49"/>
      <c r="QTZ37" s="49"/>
      <c r="QUG37" s="75"/>
      <c r="QUM37" s="49"/>
      <c r="QUN37" s="49"/>
      <c r="QUP37" s="49"/>
      <c r="QUW37" s="75"/>
      <c r="QVC37" s="49"/>
      <c r="QVD37" s="49"/>
      <c r="QVF37" s="49"/>
      <c r="QVM37" s="75"/>
      <c r="QVS37" s="49"/>
      <c r="QVT37" s="49"/>
      <c r="QVV37" s="49"/>
      <c r="QWC37" s="75"/>
      <c r="QWI37" s="49"/>
      <c r="QWJ37" s="49"/>
      <c r="QWL37" s="49"/>
      <c r="QWS37" s="75"/>
      <c r="QWY37" s="49"/>
      <c r="QWZ37" s="49"/>
      <c r="QXB37" s="49"/>
      <c r="QXI37" s="75"/>
      <c r="QXO37" s="49"/>
      <c r="QXP37" s="49"/>
      <c r="QXR37" s="49"/>
      <c r="QXY37" s="75"/>
      <c r="QYE37" s="49"/>
      <c r="QYF37" s="49"/>
      <c r="QYH37" s="49"/>
      <c r="QYO37" s="75"/>
      <c r="QYU37" s="49"/>
      <c r="QYV37" s="49"/>
      <c r="QYX37" s="49"/>
      <c r="QZE37" s="75"/>
      <c r="QZK37" s="49"/>
      <c r="QZL37" s="49"/>
      <c r="QZN37" s="49"/>
      <c r="QZU37" s="75"/>
      <c r="RAA37" s="49"/>
      <c r="RAB37" s="49"/>
      <c r="RAD37" s="49"/>
      <c r="RAK37" s="75"/>
      <c r="RAQ37" s="49"/>
      <c r="RAR37" s="49"/>
      <c r="RAT37" s="49"/>
      <c r="RBA37" s="75"/>
      <c r="RBG37" s="49"/>
      <c r="RBH37" s="49"/>
      <c r="RBJ37" s="49"/>
      <c r="RBQ37" s="75"/>
      <c r="RBW37" s="49"/>
      <c r="RBX37" s="49"/>
      <c r="RBZ37" s="49"/>
      <c r="RCG37" s="75"/>
      <c r="RCM37" s="49"/>
      <c r="RCN37" s="49"/>
      <c r="RCP37" s="49"/>
      <c r="RCW37" s="75"/>
      <c r="RDC37" s="49"/>
      <c r="RDD37" s="49"/>
      <c r="RDF37" s="49"/>
      <c r="RDM37" s="75"/>
      <c r="RDS37" s="49"/>
      <c r="RDT37" s="49"/>
      <c r="RDV37" s="49"/>
      <c r="REC37" s="75"/>
      <c r="REI37" s="49"/>
      <c r="REJ37" s="49"/>
      <c r="REL37" s="49"/>
      <c r="RES37" s="75"/>
      <c r="REY37" s="49"/>
      <c r="REZ37" s="49"/>
      <c r="RFB37" s="49"/>
      <c r="RFI37" s="75"/>
      <c r="RFO37" s="49"/>
      <c r="RFP37" s="49"/>
      <c r="RFR37" s="49"/>
      <c r="RFY37" s="75"/>
      <c r="RGE37" s="49"/>
      <c r="RGF37" s="49"/>
      <c r="RGH37" s="49"/>
      <c r="RGO37" s="75"/>
      <c r="RGU37" s="49"/>
      <c r="RGV37" s="49"/>
      <c r="RGX37" s="49"/>
      <c r="RHE37" s="75"/>
      <c r="RHK37" s="49"/>
      <c r="RHL37" s="49"/>
      <c r="RHN37" s="49"/>
      <c r="RHU37" s="75"/>
      <c r="RIA37" s="49"/>
      <c r="RIB37" s="49"/>
      <c r="RID37" s="49"/>
      <c r="RIK37" s="75"/>
      <c r="RIQ37" s="49"/>
      <c r="RIR37" s="49"/>
      <c r="RIT37" s="49"/>
      <c r="RJA37" s="75"/>
      <c r="RJG37" s="49"/>
      <c r="RJH37" s="49"/>
      <c r="RJJ37" s="49"/>
      <c r="RJQ37" s="75"/>
      <c r="RJW37" s="49"/>
      <c r="RJX37" s="49"/>
      <c r="RJZ37" s="49"/>
      <c r="RKG37" s="75"/>
      <c r="RKM37" s="49"/>
      <c r="RKN37" s="49"/>
      <c r="RKP37" s="49"/>
      <c r="RKW37" s="75"/>
      <c r="RLC37" s="49"/>
      <c r="RLD37" s="49"/>
      <c r="RLF37" s="49"/>
      <c r="RLM37" s="75"/>
      <c r="RLS37" s="49"/>
      <c r="RLT37" s="49"/>
      <c r="RLV37" s="49"/>
      <c r="RMC37" s="75"/>
      <c r="RMI37" s="49"/>
      <c r="RMJ37" s="49"/>
      <c r="RML37" s="49"/>
      <c r="RMS37" s="75"/>
      <c r="RMY37" s="49"/>
      <c r="RMZ37" s="49"/>
      <c r="RNB37" s="49"/>
      <c r="RNI37" s="75"/>
      <c r="RNO37" s="49"/>
      <c r="RNP37" s="49"/>
      <c r="RNR37" s="49"/>
      <c r="RNY37" s="75"/>
      <c r="ROE37" s="49"/>
      <c r="ROF37" s="49"/>
      <c r="ROH37" s="49"/>
      <c r="ROO37" s="75"/>
      <c r="ROU37" s="49"/>
      <c r="ROV37" s="49"/>
      <c r="ROX37" s="49"/>
      <c r="RPE37" s="75"/>
      <c r="RPK37" s="49"/>
      <c r="RPL37" s="49"/>
      <c r="RPN37" s="49"/>
      <c r="RPU37" s="75"/>
      <c r="RQA37" s="49"/>
      <c r="RQB37" s="49"/>
      <c r="RQD37" s="49"/>
      <c r="RQK37" s="75"/>
      <c r="RQQ37" s="49"/>
      <c r="RQR37" s="49"/>
      <c r="RQT37" s="49"/>
      <c r="RRA37" s="75"/>
      <c r="RRG37" s="49"/>
      <c r="RRH37" s="49"/>
      <c r="RRJ37" s="49"/>
      <c r="RRQ37" s="75"/>
      <c r="RRW37" s="49"/>
      <c r="RRX37" s="49"/>
      <c r="RRZ37" s="49"/>
      <c r="RSG37" s="75"/>
      <c r="RSM37" s="49"/>
      <c r="RSN37" s="49"/>
      <c r="RSP37" s="49"/>
      <c r="RSW37" s="75"/>
      <c r="RTC37" s="49"/>
      <c r="RTD37" s="49"/>
      <c r="RTF37" s="49"/>
      <c r="RTM37" s="75"/>
      <c r="RTS37" s="49"/>
      <c r="RTT37" s="49"/>
      <c r="RTV37" s="49"/>
      <c r="RUC37" s="75"/>
      <c r="RUI37" s="49"/>
      <c r="RUJ37" s="49"/>
      <c r="RUL37" s="49"/>
      <c r="RUS37" s="75"/>
      <c r="RUY37" s="49"/>
      <c r="RUZ37" s="49"/>
      <c r="RVB37" s="49"/>
      <c r="RVI37" s="75"/>
      <c r="RVO37" s="49"/>
      <c r="RVP37" s="49"/>
      <c r="RVR37" s="49"/>
      <c r="RVY37" s="75"/>
      <c r="RWE37" s="49"/>
      <c r="RWF37" s="49"/>
      <c r="RWH37" s="49"/>
      <c r="RWO37" s="75"/>
      <c r="RWU37" s="49"/>
      <c r="RWV37" s="49"/>
      <c r="RWX37" s="49"/>
      <c r="RXE37" s="75"/>
      <c r="RXK37" s="49"/>
      <c r="RXL37" s="49"/>
      <c r="RXN37" s="49"/>
      <c r="RXU37" s="75"/>
      <c r="RYA37" s="49"/>
      <c r="RYB37" s="49"/>
      <c r="RYD37" s="49"/>
      <c r="RYK37" s="75"/>
      <c r="RYQ37" s="49"/>
      <c r="RYR37" s="49"/>
      <c r="RYT37" s="49"/>
      <c r="RZA37" s="75"/>
      <c r="RZG37" s="49"/>
      <c r="RZH37" s="49"/>
      <c r="RZJ37" s="49"/>
      <c r="RZQ37" s="75"/>
      <c r="RZW37" s="49"/>
      <c r="RZX37" s="49"/>
      <c r="RZZ37" s="49"/>
      <c r="SAG37" s="75"/>
      <c r="SAM37" s="49"/>
      <c r="SAN37" s="49"/>
      <c r="SAP37" s="49"/>
      <c r="SAW37" s="75"/>
      <c r="SBC37" s="49"/>
      <c r="SBD37" s="49"/>
      <c r="SBF37" s="49"/>
      <c r="SBM37" s="75"/>
      <c r="SBS37" s="49"/>
      <c r="SBT37" s="49"/>
      <c r="SBV37" s="49"/>
      <c r="SCC37" s="75"/>
      <c r="SCI37" s="49"/>
      <c r="SCJ37" s="49"/>
      <c r="SCL37" s="49"/>
      <c r="SCS37" s="75"/>
      <c r="SCY37" s="49"/>
      <c r="SCZ37" s="49"/>
      <c r="SDB37" s="49"/>
      <c r="SDI37" s="75"/>
      <c r="SDO37" s="49"/>
      <c r="SDP37" s="49"/>
      <c r="SDR37" s="49"/>
      <c r="SDY37" s="75"/>
      <c r="SEE37" s="49"/>
      <c r="SEF37" s="49"/>
      <c r="SEH37" s="49"/>
      <c r="SEO37" s="75"/>
      <c r="SEU37" s="49"/>
      <c r="SEV37" s="49"/>
      <c r="SEX37" s="49"/>
      <c r="SFE37" s="75"/>
      <c r="SFK37" s="49"/>
      <c r="SFL37" s="49"/>
      <c r="SFN37" s="49"/>
      <c r="SFU37" s="75"/>
      <c r="SGA37" s="49"/>
      <c r="SGB37" s="49"/>
      <c r="SGD37" s="49"/>
      <c r="SGK37" s="75"/>
      <c r="SGQ37" s="49"/>
      <c r="SGR37" s="49"/>
      <c r="SGT37" s="49"/>
      <c r="SHA37" s="75"/>
      <c r="SHG37" s="49"/>
      <c r="SHH37" s="49"/>
      <c r="SHJ37" s="49"/>
      <c r="SHQ37" s="75"/>
      <c r="SHW37" s="49"/>
      <c r="SHX37" s="49"/>
      <c r="SHZ37" s="49"/>
      <c r="SIG37" s="75"/>
      <c r="SIM37" s="49"/>
      <c r="SIN37" s="49"/>
      <c r="SIP37" s="49"/>
      <c r="SIW37" s="75"/>
      <c r="SJC37" s="49"/>
      <c r="SJD37" s="49"/>
      <c r="SJF37" s="49"/>
      <c r="SJM37" s="75"/>
      <c r="SJS37" s="49"/>
      <c r="SJT37" s="49"/>
      <c r="SJV37" s="49"/>
      <c r="SKC37" s="75"/>
      <c r="SKI37" s="49"/>
      <c r="SKJ37" s="49"/>
      <c r="SKL37" s="49"/>
      <c r="SKS37" s="75"/>
      <c r="SKY37" s="49"/>
      <c r="SKZ37" s="49"/>
      <c r="SLB37" s="49"/>
      <c r="SLI37" s="75"/>
      <c r="SLO37" s="49"/>
      <c r="SLP37" s="49"/>
      <c r="SLR37" s="49"/>
      <c r="SLY37" s="75"/>
      <c r="SME37" s="49"/>
      <c r="SMF37" s="49"/>
      <c r="SMH37" s="49"/>
      <c r="SMO37" s="75"/>
      <c r="SMU37" s="49"/>
      <c r="SMV37" s="49"/>
      <c r="SMX37" s="49"/>
      <c r="SNE37" s="75"/>
      <c r="SNK37" s="49"/>
      <c r="SNL37" s="49"/>
      <c r="SNN37" s="49"/>
      <c r="SNU37" s="75"/>
      <c r="SOA37" s="49"/>
      <c r="SOB37" s="49"/>
      <c r="SOD37" s="49"/>
      <c r="SOK37" s="75"/>
      <c r="SOQ37" s="49"/>
      <c r="SOR37" s="49"/>
      <c r="SOT37" s="49"/>
      <c r="SPA37" s="75"/>
      <c r="SPG37" s="49"/>
      <c r="SPH37" s="49"/>
      <c r="SPJ37" s="49"/>
      <c r="SPQ37" s="75"/>
      <c r="SPW37" s="49"/>
      <c r="SPX37" s="49"/>
      <c r="SPZ37" s="49"/>
      <c r="SQG37" s="75"/>
      <c r="SQM37" s="49"/>
      <c r="SQN37" s="49"/>
      <c r="SQP37" s="49"/>
      <c r="SQW37" s="75"/>
      <c r="SRC37" s="49"/>
      <c r="SRD37" s="49"/>
      <c r="SRF37" s="49"/>
      <c r="SRM37" s="75"/>
      <c r="SRS37" s="49"/>
      <c r="SRT37" s="49"/>
      <c r="SRV37" s="49"/>
      <c r="SSC37" s="75"/>
      <c r="SSI37" s="49"/>
      <c r="SSJ37" s="49"/>
      <c r="SSL37" s="49"/>
      <c r="SSS37" s="75"/>
      <c r="SSY37" s="49"/>
      <c r="SSZ37" s="49"/>
      <c r="STB37" s="49"/>
      <c r="STI37" s="75"/>
      <c r="STO37" s="49"/>
      <c r="STP37" s="49"/>
      <c r="STR37" s="49"/>
      <c r="STY37" s="75"/>
      <c r="SUE37" s="49"/>
      <c r="SUF37" s="49"/>
      <c r="SUH37" s="49"/>
      <c r="SUO37" s="75"/>
      <c r="SUU37" s="49"/>
      <c r="SUV37" s="49"/>
      <c r="SUX37" s="49"/>
      <c r="SVE37" s="75"/>
      <c r="SVK37" s="49"/>
      <c r="SVL37" s="49"/>
      <c r="SVN37" s="49"/>
      <c r="SVU37" s="75"/>
      <c r="SWA37" s="49"/>
      <c r="SWB37" s="49"/>
      <c r="SWD37" s="49"/>
      <c r="SWK37" s="75"/>
      <c r="SWQ37" s="49"/>
      <c r="SWR37" s="49"/>
      <c r="SWT37" s="49"/>
      <c r="SXA37" s="75"/>
      <c r="SXG37" s="49"/>
      <c r="SXH37" s="49"/>
      <c r="SXJ37" s="49"/>
      <c r="SXQ37" s="75"/>
      <c r="SXW37" s="49"/>
      <c r="SXX37" s="49"/>
      <c r="SXZ37" s="49"/>
      <c r="SYG37" s="75"/>
      <c r="SYM37" s="49"/>
      <c r="SYN37" s="49"/>
      <c r="SYP37" s="49"/>
      <c r="SYW37" s="75"/>
      <c r="SZC37" s="49"/>
      <c r="SZD37" s="49"/>
      <c r="SZF37" s="49"/>
      <c r="SZM37" s="75"/>
      <c r="SZS37" s="49"/>
      <c r="SZT37" s="49"/>
      <c r="SZV37" s="49"/>
      <c r="TAC37" s="75"/>
      <c r="TAI37" s="49"/>
      <c r="TAJ37" s="49"/>
      <c r="TAL37" s="49"/>
      <c r="TAS37" s="75"/>
      <c r="TAY37" s="49"/>
      <c r="TAZ37" s="49"/>
      <c r="TBB37" s="49"/>
      <c r="TBI37" s="75"/>
      <c r="TBO37" s="49"/>
      <c r="TBP37" s="49"/>
      <c r="TBR37" s="49"/>
      <c r="TBY37" s="75"/>
      <c r="TCE37" s="49"/>
      <c r="TCF37" s="49"/>
      <c r="TCH37" s="49"/>
      <c r="TCO37" s="75"/>
      <c r="TCU37" s="49"/>
      <c r="TCV37" s="49"/>
      <c r="TCX37" s="49"/>
      <c r="TDE37" s="75"/>
      <c r="TDK37" s="49"/>
      <c r="TDL37" s="49"/>
      <c r="TDN37" s="49"/>
      <c r="TDU37" s="75"/>
      <c r="TEA37" s="49"/>
      <c r="TEB37" s="49"/>
      <c r="TED37" s="49"/>
      <c r="TEK37" s="75"/>
      <c r="TEQ37" s="49"/>
      <c r="TER37" s="49"/>
      <c r="TET37" s="49"/>
      <c r="TFA37" s="75"/>
      <c r="TFG37" s="49"/>
      <c r="TFH37" s="49"/>
      <c r="TFJ37" s="49"/>
      <c r="TFQ37" s="75"/>
      <c r="TFW37" s="49"/>
      <c r="TFX37" s="49"/>
      <c r="TFZ37" s="49"/>
      <c r="TGG37" s="75"/>
      <c r="TGM37" s="49"/>
      <c r="TGN37" s="49"/>
      <c r="TGP37" s="49"/>
      <c r="TGW37" s="75"/>
      <c r="THC37" s="49"/>
      <c r="THD37" s="49"/>
      <c r="THF37" s="49"/>
      <c r="THM37" s="75"/>
      <c r="THS37" s="49"/>
      <c r="THT37" s="49"/>
      <c r="THV37" s="49"/>
      <c r="TIC37" s="75"/>
      <c r="TII37" s="49"/>
      <c r="TIJ37" s="49"/>
      <c r="TIL37" s="49"/>
      <c r="TIS37" s="75"/>
      <c r="TIY37" s="49"/>
      <c r="TIZ37" s="49"/>
      <c r="TJB37" s="49"/>
      <c r="TJI37" s="75"/>
      <c r="TJO37" s="49"/>
      <c r="TJP37" s="49"/>
      <c r="TJR37" s="49"/>
      <c r="TJY37" s="75"/>
      <c r="TKE37" s="49"/>
      <c r="TKF37" s="49"/>
      <c r="TKH37" s="49"/>
      <c r="TKO37" s="75"/>
      <c r="TKU37" s="49"/>
      <c r="TKV37" s="49"/>
      <c r="TKX37" s="49"/>
      <c r="TLE37" s="75"/>
      <c r="TLK37" s="49"/>
      <c r="TLL37" s="49"/>
      <c r="TLN37" s="49"/>
      <c r="TLU37" s="75"/>
      <c r="TMA37" s="49"/>
      <c r="TMB37" s="49"/>
      <c r="TMD37" s="49"/>
      <c r="TMK37" s="75"/>
      <c r="TMQ37" s="49"/>
      <c r="TMR37" s="49"/>
      <c r="TMT37" s="49"/>
      <c r="TNA37" s="75"/>
      <c r="TNG37" s="49"/>
      <c r="TNH37" s="49"/>
      <c r="TNJ37" s="49"/>
      <c r="TNQ37" s="75"/>
      <c r="TNW37" s="49"/>
      <c r="TNX37" s="49"/>
      <c r="TNZ37" s="49"/>
      <c r="TOG37" s="75"/>
      <c r="TOM37" s="49"/>
      <c r="TON37" s="49"/>
      <c r="TOP37" s="49"/>
      <c r="TOW37" s="75"/>
      <c r="TPC37" s="49"/>
      <c r="TPD37" s="49"/>
      <c r="TPF37" s="49"/>
      <c r="TPM37" s="75"/>
      <c r="TPS37" s="49"/>
      <c r="TPT37" s="49"/>
      <c r="TPV37" s="49"/>
      <c r="TQC37" s="75"/>
      <c r="TQI37" s="49"/>
      <c r="TQJ37" s="49"/>
      <c r="TQL37" s="49"/>
      <c r="TQS37" s="75"/>
      <c r="TQY37" s="49"/>
      <c r="TQZ37" s="49"/>
      <c r="TRB37" s="49"/>
      <c r="TRI37" s="75"/>
      <c r="TRO37" s="49"/>
      <c r="TRP37" s="49"/>
      <c r="TRR37" s="49"/>
      <c r="TRY37" s="75"/>
      <c r="TSE37" s="49"/>
      <c r="TSF37" s="49"/>
      <c r="TSH37" s="49"/>
      <c r="TSO37" s="75"/>
      <c r="TSU37" s="49"/>
      <c r="TSV37" s="49"/>
      <c r="TSX37" s="49"/>
      <c r="TTE37" s="75"/>
      <c r="TTK37" s="49"/>
      <c r="TTL37" s="49"/>
      <c r="TTN37" s="49"/>
      <c r="TTU37" s="75"/>
      <c r="TUA37" s="49"/>
      <c r="TUB37" s="49"/>
      <c r="TUD37" s="49"/>
      <c r="TUK37" s="75"/>
      <c r="TUQ37" s="49"/>
      <c r="TUR37" s="49"/>
      <c r="TUT37" s="49"/>
      <c r="TVA37" s="75"/>
      <c r="TVG37" s="49"/>
      <c r="TVH37" s="49"/>
      <c r="TVJ37" s="49"/>
      <c r="TVQ37" s="75"/>
      <c r="TVW37" s="49"/>
      <c r="TVX37" s="49"/>
      <c r="TVZ37" s="49"/>
      <c r="TWG37" s="75"/>
      <c r="TWM37" s="49"/>
      <c r="TWN37" s="49"/>
      <c r="TWP37" s="49"/>
      <c r="TWW37" s="75"/>
      <c r="TXC37" s="49"/>
      <c r="TXD37" s="49"/>
      <c r="TXF37" s="49"/>
      <c r="TXM37" s="75"/>
      <c r="TXS37" s="49"/>
      <c r="TXT37" s="49"/>
      <c r="TXV37" s="49"/>
      <c r="TYC37" s="75"/>
      <c r="TYI37" s="49"/>
      <c r="TYJ37" s="49"/>
      <c r="TYL37" s="49"/>
      <c r="TYS37" s="75"/>
      <c r="TYY37" s="49"/>
      <c r="TYZ37" s="49"/>
      <c r="TZB37" s="49"/>
      <c r="TZI37" s="75"/>
      <c r="TZO37" s="49"/>
      <c r="TZP37" s="49"/>
      <c r="TZR37" s="49"/>
      <c r="TZY37" s="75"/>
      <c r="UAE37" s="49"/>
      <c r="UAF37" s="49"/>
      <c r="UAH37" s="49"/>
      <c r="UAO37" s="75"/>
      <c r="UAU37" s="49"/>
      <c r="UAV37" s="49"/>
      <c r="UAX37" s="49"/>
      <c r="UBE37" s="75"/>
      <c r="UBK37" s="49"/>
      <c r="UBL37" s="49"/>
      <c r="UBN37" s="49"/>
      <c r="UBU37" s="75"/>
      <c r="UCA37" s="49"/>
      <c r="UCB37" s="49"/>
      <c r="UCD37" s="49"/>
      <c r="UCK37" s="75"/>
      <c r="UCQ37" s="49"/>
      <c r="UCR37" s="49"/>
      <c r="UCT37" s="49"/>
      <c r="UDA37" s="75"/>
      <c r="UDG37" s="49"/>
      <c r="UDH37" s="49"/>
      <c r="UDJ37" s="49"/>
      <c r="UDQ37" s="75"/>
      <c r="UDW37" s="49"/>
      <c r="UDX37" s="49"/>
      <c r="UDZ37" s="49"/>
      <c r="UEG37" s="75"/>
      <c r="UEM37" s="49"/>
      <c r="UEN37" s="49"/>
      <c r="UEP37" s="49"/>
      <c r="UEW37" s="75"/>
      <c r="UFC37" s="49"/>
      <c r="UFD37" s="49"/>
      <c r="UFF37" s="49"/>
      <c r="UFM37" s="75"/>
      <c r="UFS37" s="49"/>
      <c r="UFT37" s="49"/>
      <c r="UFV37" s="49"/>
      <c r="UGC37" s="75"/>
      <c r="UGI37" s="49"/>
      <c r="UGJ37" s="49"/>
      <c r="UGL37" s="49"/>
      <c r="UGS37" s="75"/>
      <c r="UGY37" s="49"/>
      <c r="UGZ37" s="49"/>
      <c r="UHB37" s="49"/>
      <c r="UHI37" s="75"/>
      <c r="UHO37" s="49"/>
      <c r="UHP37" s="49"/>
      <c r="UHR37" s="49"/>
      <c r="UHY37" s="75"/>
      <c r="UIE37" s="49"/>
      <c r="UIF37" s="49"/>
      <c r="UIH37" s="49"/>
      <c r="UIO37" s="75"/>
      <c r="UIU37" s="49"/>
      <c r="UIV37" s="49"/>
      <c r="UIX37" s="49"/>
      <c r="UJE37" s="75"/>
      <c r="UJK37" s="49"/>
      <c r="UJL37" s="49"/>
      <c r="UJN37" s="49"/>
      <c r="UJU37" s="75"/>
      <c r="UKA37" s="49"/>
      <c r="UKB37" s="49"/>
      <c r="UKD37" s="49"/>
      <c r="UKK37" s="75"/>
      <c r="UKQ37" s="49"/>
      <c r="UKR37" s="49"/>
      <c r="UKT37" s="49"/>
      <c r="ULA37" s="75"/>
      <c r="ULG37" s="49"/>
      <c r="ULH37" s="49"/>
      <c r="ULJ37" s="49"/>
      <c r="ULQ37" s="75"/>
      <c r="ULW37" s="49"/>
      <c r="ULX37" s="49"/>
      <c r="ULZ37" s="49"/>
      <c r="UMG37" s="75"/>
      <c r="UMM37" s="49"/>
      <c r="UMN37" s="49"/>
      <c r="UMP37" s="49"/>
      <c r="UMW37" s="75"/>
      <c r="UNC37" s="49"/>
      <c r="UND37" s="49"/>
      <c r="UNF37" s="49"/>
      <c r="UNM37" s="75"/>
      <c r="UNS37" s="49"/>
      <c r="UNT37" s="49"/>
      <c r="UNV37" s="49"/>
      <c r="UOC37" s="75"/>
      <c r="UOI37" s="49"/>
      <c r="UOJ37" s="49"/>
      <c r="UOL37" s="49"/>
      <c r="UOS37" s="75"/>
      <c r="UOY37" s="49"/>
      <c r="UOZ37" s="49"/>
      <c r="UPB37" s="49"/>
      <c r="UPI37" s="75"/>
      <c r="UPO37" s="49"/>
      <c r="UPP37" s="49"/>
      <c r="UPR37" s="49"/>
      <c r="UPY37" s="75"/>
      <c r="UQE37" s="49"/>
      <c r="UQF37" s="49"/>
      <c r="UQH37" s="49"/>
      <c r="UQO37" s="75"/>
      <c r="UQU37" s="49"/>
      <c r="UQV37" s="49"/>
      <c r="UQX37" s="49"/>
      <c r="URE37" s="75"/>
      <c r="URK37" s="49"/>
      <c r="URL37" s="49"/>
      <c r="URN37" s="49"/>
      <c r="URU37" s="75"/>
      <c r="USA37" s="49"/>
      <c r="USB37" s="49"/>
      <c r="USD37" s="49"/>
      <c r="USK37" s="75"/>
      <c r="USQ37" s="49"/>
      <c r="USR37" s="49"/>
      <c r="UST37" s="49"/>
      <c r="UTA37" s="75"/>
      <c r="UTG37" s="49"/>
      <c r="UTH37" s="49"/>
      <c r="UTJ37" s="49"/>
      <c r="UTQ37" s="75"/>
      <c r="UTW37" s="49"/>
      <c r="UTX37" s="49"/>
      <c r="UTZ37" s="49"/>
      <c r="UUG37" s="75"/>
      <c r="UUM37" s="49"/>
      <c r="UUN37" s="49"/>
      <c r="UUP37" s="49"/>
      <c r="UUW37" s="75"/>
      <c r="UVC37" s="49"/>
      <c r="UVD37" s="49"/>
      <c r="UVF37" s="49"/>
      <c r="UVM37" s="75"/>
      <c r="UVS37" s="49"/>
      <c r="UVT37" s="49"/>
      <c r="UVV37" s="49"/>
      <c r="UWC37" s="75"/>
      <c r="UWI37" s="49"/>
      <c r="UWJ37" s="49"/>
      <c r="UWL37" s="49"/>
      <c r="UWS37" s="75"/>
      <c r="UWY37" s="49"/>
      <c r="UWZ37" s="49"/>
      <c r="UXB37" s="49"/>
      <c r="UXI37" s="75"/>
      <c r="UXO37" s="49"/>
      <c r="UXP37" s="49"/>
      <c r="UXR37" s="49"/>
      <c r="UXY37" s="75"/>
      <c r="UYE37" s="49"/>
      <c r="UYF37" s="49"/>
      <c r="UYH37" s="49"/>
      <c r="UYO37" s="75"/>
      <c r="UYU37" s="49"/>
      <c r="UYV37" s="49"/>
      <c r="UYX37" s="49"/>
      <c r="UZE37" s="75"/>
      <c r="UZK37" s="49"/>
      <c r="UZL37" s="49"/>
      <c r="UZN37" s="49"/>
      <c r="UZU37" s="75"/>
      <c r="VAA37" s="49"/>
      <c r="VAB37" s="49"/>
      <c r="VAD37" s="49"/>
      <c r="VAK37" s="75"/>
      <c r="VAQ37" s="49"/>
      <c r="VAR37" s="49"/>
      <c r="VAT37" s="49"/>
      <c r="VBA37" s="75"/>
      <c r="VBG37" s="49"/>
      <c r="VBH37" s="49"/>
      <c r="VBJ37" s="49"/>
      <c r="VBQ37" s="75"/>
      <c r="VBW37" s="49"/>
      <c r="VBX37" s="49"/>
      <c r="VBZ37" s="49"/>
      <c r="VCG37" s="75"/>
      <c r="VCM37" s="49"/>
      <c r="VCN37" s="49"/>
      <c r="VCP37" s="49"/>
      <c r="VCW37" s="75"/>
      <c r="VDC37" s="49"/>
      <c r="VDD37" s="49"/>
      <c r="VDF37" s="49"/>
      <c r="VDM37" s="75"/>
      <c r="VDS37" s="49"/>
      <c r="VDT37" s="49"/>
      <c r="VDV37" s="49"/>
      <c r="VEC37" s="75"/>
      <c r="VEI37" s="49"/>
      <c r="VEJ37" s="49"/>
      <c r="VEL37" s="49"/>
      <c r="VES37" s="75"/>
      <c r="VEY37" s="49"/>
      <c r="VEZ37" s="49"/>
      <c r="VFB37" s="49"/>
      <c r="VFI37" s="75"/>
      <c r="VFO37" s="49"/>
      <c r="VFP37" s="49"/>
      <c r="VFR37" s="49"/>
      <c r="VFY37" s="75"/>
      <c r="VGE37" s="49"/>
      <c r="VGF37" s="49"/>
      <c r="VGH37" s="49"/>
      <c r="VGO37" s="75"/>
      <c r="VGU37" s="49"/>
      <c r="VGV37" s="49"/>
      <c r="VGX37" s="49"/>
      <c r="VHE37" s="75"/>
      <c r="VHK37" s="49"/>
      <c r="VHL37" s="49"/>
      <c r="VHN37" s="49"/>
      <c r="VHU37" s="75"/>
      <c r="VIA37" s="49"/>
      <c r="VIB37" s="49"/>
      <c r="VID37" s="49"/>
      <c r="VIK37" s="75"/>
      <c r="VIQ37" s="49"/>
      <c r="VIR37" s="49"/>
      <c r="VIT37" s="49"/>
      <c r="VJA37" s="75"/>
      <c r="VJG37" s="49"/>
      <c r="VJH37" s="49"/>
      <c r="VJJ37" s="49"/>
      <c r="VJQ37" s="75"/>
      <c r="VJW37" s="49"/>
      <c r="VJX37" s="49"/>
      <c r="VJZ37" s="49"/>
      <c r="VKG37" s="75"/>
      <c r="VKM37" s="49"/>
      <c r="VKN37" s="49"/>
      <c r="VKP37" s="49"/>
      <c r="VKW37" s="75"/>
      <c r="VLC37" s="49"/>
      <c r="VLD37" s="49"/>
      <c r="VLF37" s="49"/>
      <c r="VLM37" s="75"/>
      <c r="VLS37" s="49"/>
      <c r="VLT37" s="49"/>
      <c r="VLV37" s="49"/>
      <c r="VMC37" s="75"/>
      <c r="VMI37" s="49"/>
      <c r="VMJ37" s="49"/>
      <c r="VML37" s="49"/>
      <c r="VMS37" s="75"/>
      <c r="VMY37" s="49"/>
      <c r="VMZ37" s="49"/>
      <c r="VNB37" s="49"/>
      <c r="VNI37" s="75"/>
      <c r="VNO37" s="49"/>
      <c r="VNP37" s="49"/>
      <c r="VNR37" s="49"/>
      <c r="VNY37" s="75"/>
      <c r="VOE37" s="49"/>
      <c r="VOF37" s="49"/>
      <c r="VOH37" s="49"/>
      <c r="VOO37" s="75"/>
      <c r="VOU37" s="49"/>
      <c r="VOV37" s="49"/>
      <c r="VOX37" s="49"/>
      <c r="VPE37" s="75"/>
      <c r="VPK37" s="49"/>
      <c r="VPL37" s="49"/>
      <c r="VPN37" s="49"/>
      <c r="VPU37" s="75"/>
      <c r="VQA37" s="49"/>
      <c r="VQB37" s="49"/>
      <c r="VQD37" s="49"/>
      <c r="VQK37" s="75"/>
      <c r="VQQ37" s="49"/>
      <c r="VQR37" s="49"/>
      <c r="VQT37" s="49"/>
      <c r="VRA37" s="75"/>
      <c r="VRG37" s="49"/>
      <c r="VRH37" s="49"/>
      <c r="VRJ37" s="49"/>
      <c r="VRQ37" s="75"/>
      <c r="VRW37" s="49"/>
      <c r="VRX37" s="49"/>
      <c r="VRZ37" s="49"/>
      <c r="VSG37" s="75"/>
      <c r="VSM37" s="49"/>
      <c r="VSN37" s="49"/>
      <c r="VSP37" s="49"/>
      <c r="VSW37" s="75"/>
      <c r="VTC37" s="49"/>
      <c r="VTD37" s="49"/>
      <c r="VTF37" s="49"/>
      <c r="VTM37" s="75"/>
      <c r="VTS37" s="49"/>
      <c r="VTT37" s="49"/>
      <c r="VTV37" s="49"/>
      <c r="VUC37" s="75"/>
      <c r="VUI37" s="49"/>
      <c r="VUJ37" s="49"/>
      <c r="VUL37" s="49"/>
      <c r="VUS37" s="75"/>
      <c r="VUY37" s="49"/>
      <c r="VUZ37" s="49"/>
      <c r="VVB37" s="49"/>
      <c r="VVI37" s="75"/>
      <c r="VVO37" s="49"/>
      <c r="VVP37" s="49"/>
      <c r="VVR37" s="49"/>
      <c r="VVY37" s="75"/>
      <c r="VWE37" s="49"/>
      <c r="VWF37" s="49"/>
      <c r="VWH37" s="49"/>
      <c r="VWO37" s="75"/>
      <c r="VWU37" s="49"/>
      <c r="VWV37" s="49"/>
      <c r="VWX37" s="49"/>
      <c r="VXE37" s="75"/>
      <c r="VXK37" s="49"/>
      <c r="VXL37" s="49"/>
      <c r="VXN37" s="49"/>
      <c r="VXU37" s="75"/>
      <c r="VYA37" s="49"/>
      <c r="VYB37" s="49"/>
      <c r="VYD37" s="49"/>
      <c r="VYK37" s="75"/>
      <c r="VYQ37" s="49"/>
      <c r="VYR37" s="49"/>
      <c r="VYT37" s="49"/>
      <c r="VZA37" s="75"/>
      <c r="VZG37" s="49"/>
      <c r="VZH37" s="49"/>
      <c r="VZJ37" s="49"/>
      <c r="VZQ37" s="75"/>
      <c r="VZW37" s="49"/>
      <c r="VZX37" s="49"/>
      <c r="VZZ37" s="49"/>
      <c r="WAG37" s="75"/>
      <c r="WAM37" s="49"/>
      <c r="WAN37" s="49"/>
      <c r="WAP37" s="49"/>
      <c r="WAW37" s="75"/>
      <c r="WBC37" s="49"/>
      <c r="WBD37" s="49"/>
      <c r="WBF37" s="49"/>
      <c r="WBM37" s="75"/>
      <c r="WBS37" s="49"/>
      <c r="WBT37" s="49"/>
      <c r="WBV37" s="49"/>
      <c r="WCC37" s="75"/>
      <c r="WCI37" s="49"/>
      <c r="WCJ37" s="49"/>
      <c r="WCL37" s="49"/>
      <c r="WCS37" s="75"/>
      <c r="WCY37" s="49"/>
      <c r="WCZ37" s="49"/>
      <c r="WDB37" s="49"/>
      <c r="WDI37" s="75"/>
      <c r="WDO37" s="49"/>
      <c r="WDP37" s="49"/>
      <c r="WDR37" s="49"/>
      <c r="WDY37" s="75"/>
      <c r="WEE37" s="49"/>
      <c r="WEF37" s="49"/>
      <c r="WEH37" s="49"/>
      <c r="WEO37" s="75"/>
      <c r="WEU37" s="49"/>
      <c r="WEV37" s="49"/>
      <c r="WEX37" s="49"/>
      <c r="WFE37" s="75"/>
      <c r="WFK37" s="49"/>
      <c r="WFL37" s="49"/>
      <c r="WFN37" s="49"/>
      <c r="WFU37" s="75"/>
      <c r="WGA37" s="49"/>
      <c r="WGB37" s="49"/>
      <c r="WGD37" s="49"/>
      <c r="WGK37" s="75"/>
      <c r="WGQ37" s="49"/>
      <c r="WGR37" s="49"/>
      <c r="WGT37" s="49"/>
      <c r="WHA37" s="75"/>
      <c r="WHG37" s="49"/>
      <c r="WHH37" s="49"/>
      <c r="WHJ37" s="49"/>
      <c r="WHQ37" s="75"/>
      <c r="WHW37" s="49"/>
      <c r="WHX37" s="49"/>
      <c r="WHZ37" s="49"/>
      <c r="WIG37" s="75"/>
      <c r="WIM37" s="49"/>
      <c r="WIN37" s="49"/>
      <c r="WIP37" s="49"/>
      <c r="WIW37" s="75"/>
      <c r="WJC37" s="49"/>
      <c r="WJD37" s="49"/>
      <c r="WJF37" s="49"/>
      <c r="WJM37" s="75"/>
      <c r="WJS37" s="49"/>
      <c r="WJT37" s="49"/>
      <c r="WJV37" s="49"/>
      <c r="WKC37" s="75"/>
      <c r="WKI37" s="49"/>
      <c r="WKJ37" s="49"/>
      <c r="WKL37" s="49"/>
      <c r="WKS37" s="75"/>
      <c r="WKY37" s="49"/>
      <c r="WKZ37" s="49"/>
      <c r="WLB37" s="49"/>
      <c r="WLI37" s="75"/>
      <c r="WLO37" s="49"/>
      <c r="WLP37" s="49"/>
      <c r="WLR37" s="49"/>
      <c r="WLY37" s="75"/>
      <c r="WME37" s="49"/>
      <c r="WMF37" s="49"/>
      <c r="WMH37" s="49"/>
      <c r="WMO37" s="75"/>
      <c r="WMU37" s="49"/>
      <c r="WMV37" s="49"/>
      <c r="WMX37" s="49"/>
      <c r="WNE37" s="75"/>
      <c r="WNK37" s="49"/>
      <c r="WNL37" s="49"/>
      <c r="WNN37" s="49"/>
      <c r="WNU37" s="75"/>
      <c r="WOA37" s="49"/>
      <c r="WOB37" s="49"/>
      <c r="WOD37" s="49"/>
      <c r="WOK37" s="75"/>
      <c r="WOQ37" s="49"/>
      <c r="WOR37" s="49"/>
      <c r="WOT37" s="49"/>
      <c r="WPA37" s="75"/>
      <c r="WPG37" s="49"/>
      <c r="WPH37" s="49"/>
      <c r="WPJ37" s="49"/>
      <c r="WPQ37" s="75"/>
      <c r="WPW37" s="49"/>
      <c r="WPX37" s="49"/>
      <c r="WPZ37" s="49"/>
      <c r="WQG37" s="75"/>
      <c r="WQM37" s="49"/>
      <c r="WQN37" s="49"/>
      <c r="WQP37" s="49"/>
      <c r="WQW37" s="75"/>
      <c r="WRC37" s="49"/>
      <c r="WRD37" s="49"/>
      <c r="WRF37" s="49"/>
      <c r="WRM37" s="75"/>
      <c r="WRS37" s="49"/>
      <c r="WRT37" s="49"/>
      <c r="WRV37" s="49"/>
      <c r="WSC37" s="75"/>
      <c r="WSI37" s="49"/>
      <c r="WSJ37" s="49"/>
      <c r="WSL37" s="49"/>
      <c r="WSS37" s="75"/>
      <c r="WSY37" s="49"/>
      <c r="WSZ37" s="49"/>
      <c r="WTB37" s="49"/>
      <c r="WTI37" s="75"/>
      <c r="WTO37" s="49"/>
      <c r="WTP37" s="49"/>
      <c r="WTR37" s="49"/>
      <c r="WTY37" s="75"/>
      <c r="WUE37" s="49"/>
      <c r="WUF37" s="49"/>
      <c r="WUH37" s="49"/>
      <c r="WUO37" s="75"/>
      <c r="WUU37" s="49"/>
      <c r="WUV37" s="49"/>
      <c r="WUX37" s="49"/>
      <c r="WVE37" s="75"/>
      <c r="WVK37" s="49"/>
      <c r="WVL37" s="49"/>
      <c r="WVN37" s="49"/>
      <c r="WVU37" s="75"/>
      <c r="WWA37" s="49"/>
      <c r="WWB37" s="49"/>
      <c r="WWD37" s="49"/>
      <c r="WWK37" s="75"/>
      <c r="WWQ37" s="49"/>
      <c r="WWR37" s="49"/>
      <c r="WWT37" s="49"/>
      <c r="WXA37" s="75"/>
      <c r="WXG37" s="49"/>
      <c r="WXH37" s="49"/>
      <c r="WXJ37" s="49"/>
      <c r="WXQ37" s="75"/>
      <c r="WXW37" s="49"/>
      <c r="WXX37" s="49"/>
      <c r="WXZ37" s="49"/>
      <c r="WYG37" s="75"/>
      <c r="WYM37" s="49"/>
      <c r="WYN37" s="49"/>
      <c r="WYP37" s="49"/>
      <c r="WYW37" s="75"/>
      <c r="WZC37" s="49"/>
      <c r="WZD37" s="49"/>
      <c r="WZF37" s="49"/>
      <c r="WZM37" s="75"/>
      <c r="WZS37" s="49"/>
      <c r="WZT37" s="49"/>
      <c r="WZV37" s="49"/>
      <c r="XAC37" s="75"/>
      <c r="XAI37" s="49"/>
      <c r="XAJ37" s="49"/>
      <c r="XAL37" s="49"/>
      <c r="XAS37" s="75"/>
      <c r="XAY37" s="49"/>
      <c r="XAZ37" s="49"/>
      <c r="XBB37" s="49"/>
      <c r="XBI37" s="75"/>
      <c r="XBO37" s="49"/>
      <c r="XBP37" s="49"/>
      <c r="XBR37" s="49"/>
      <c r="XBY37" s="75"/>
      <c r="XCE37" s="49"/>
      <c r="XCF37" s="49"/>
      <c r="XCH37" s="49"/>
      <c r="XCO37" s="75"/>
      <c r="XCU37" s="49"/>
      <c r="XCV37" s="49"/>
      <c r="XCX37" s="49"/>
      <c r="XDE37" s="75"/>
      <c r="XDK37" s="49"/>
      <c r="XDL37" s="49"/>
      <c r="XDN37" s="49"/>
      <c r="XDU37" s="75"/>
      <c r="XEA37" s="49"/>
      <c r="XEB37" s="49"/>
      <c r="XED37" s="49"/>
      <c r="XEK37" s="75"/>
      <c r="XEQ37" s="49"/>
      <c r="XER37" s="49"/>
      <c r="XET37" s="49"/>
      <c r="XFA37" s="75"/>
    </row>
    <row r="38" spans="1:1021 1027:2045 2051:3069 3075:4093 4099:5117 5123:6141 6147:7165 7171:8189 8195:9213 9219:10237 10243:11261 11267:12285 12291:13309 13315:14333 14339:15357 15363:16381" s="48" customFormat="1" x14ac:dyDescent="0.25">
      <c r="A38" s="48" t="s">
        <v>93</v>
      </c>
      <c r="B38" s="48" t="s">
        <v>94</v>
      </c>
      <c r="C38" s="49"/>
      <c r="D38" s="49">
        <v>570</v>
      </c>
      <c r="E38" s="48" t="s">
        <v>93</v>
      </c>
      <c r="F38" s="49">
        <v>570</v>
      </c>
      <c r="G38" s="48" t="s">
        <v>312</v>
      </c>
      <c r="H38" s="48" t="s">
        <v>313</v>
      </c>
      <c r="I38" s="48" t="s">
        <v>314</v>
      </c>
      <c r="J38" s="48" t="s">
        <v>280</v>
      </c>
      <c r="K38" s="48" t="s">
        <v>281</v>
      </c>
      <c r="L38" s="48" t="s">
        <v>282</v>
      </c>
      <c r="M38" s="75">
        <v>44869</v>
      </c>
      <c r="N38" s="48" t="s">
        <v>316</v>
      </c>
      <c r="O38" s="48" t="s">
        <v>282</v>
      </c>
      <c r="P38" s="48" t="s">
        <v>89</v>
      </c>
      <c r="Q38" s="76"/>
      <c r="R38" s="50" t="s">
        <v>91</v>
      </c>
      <c r="S38" s="49"/>
      <c r="T38" s="49"/>
      <c r="V38" s="49"/>
      <c r="AC38" s="75"/>
      <c r="AI38" s="49"/>
      <c r="AJ38" s="49"/>
      <c r="AL38" s="49"/>
      <c r="AS38" s="75"/>
      <c r="AY38" s="49"/>
      <c r="AZ38" s="49"/>
      <c r="BB38" s="49"/>
      <c r="BI38" s="75"/>
      <c r="BO38" s="49"/>
      <c r="BP38" s="49"/>
      <c r="BR38" s="49"/>
      <c r="BY38" s="75"/>
      <c r="CE38" s="49"/>
      <c r="CF38" s="49"/>
      <c r="CH38" s="49"/>
      <c r="CO38" s="75"/>
      <c r="CU38" s="49"/>
      <c r="CV38" s="49"/>
      <c r="CX38" s="49"/>
      <c r="DE38" s="75"/>
      <c r="DK38" s="49"/>
      <c r="DL38" s="49"/>
      <c r="DN38" s="49"/>
      <c r="DU38" s="75"/>
      <c r="EA38" s="49"/>
      <c r="EB38" s="49"/>
      <c r="ED38" s="49"/>
      <c r="EK38" s="75"/>
      <c r="EQ38" s="49"/>
      <c r="ER38" s="49"/>
      <c r="ET38" s="49"/>
      <c r="FA38" s="75"/>
      <c r="FG38" s="49"/>
      <c r="FH38" s="49"/>
      <c r="FJ38" s="49"/>
      <c r="FQ38" s="75"/>
      <c r="FW38" s="49"/>
      <c r="FX38" s="49"/>
      <c r="FZ38" s="49"/>
      <c r="GG38" s="75"/>
      <c r="GM38" s="49"/>
      <c r="GN38" s="49"/>
      <c r="GP38" s="49"/>
      <c r="GW38" s="75"/>
      <c r="HC38" s="49"/>
      <c r="HD38" s="49"/>
      <c r="HF38" s="49"/>
      <c r="HM38" s="75"/>
      <c r="HS38" s="49"/>
      <c r="HT38" s="49"/>
      <c r="HV38" s="49"/>
      <c r="IC38" s="75"/>
      <c r="II38" s="49"/>
      <c r="IJ38" s="49"/>
      <c r="IL38" s="49"/>
      <c r="IS38" s="75"/>
      <c r="IY38" s="49"/>
      <c r="IZ38" s="49"/>
      <c r="JB38" s="49"/>
      <c r="JI38" s="75"/>
      <c r="JO38" s="49"/>
      <c r="JP38" s="49"/>
      <c r="JR38" s="49"/>
      <c r="JY38" s="75"/>
      <c r="KE38" s="49"/>
      <c r="KF38" s="49"/>
      <c r="KH38" s="49"/>
      <c r="KO38" s="75"/>
      <c r="KU38" s="49"/>
      <c r="KV38" s="49"/>
      <c r="KX38" s="49"/>
      <c r="LE38" s="75"/>
      <c r="LK38" s="49"/>
      <c r="LL38" s="49"/>
      <c r="LN38" s="49"/>
      <c r="LU38" s="75"/>
      <c r="MA38" s="49"/>
      <c r="MB38" s="49"/>
      <c r="MD38" s="49"/>
      <c r="MK38" s="75"/>
      <c r="MQ38" s="49"/>
      <c r="MR38" s="49"/>
      <c r="MT38" s="49"/>
      <c r="NA38" s="75"/>
      <c r="NG38" s="49"/>
      <c r="NH38" s="49"/>
      <c r="NJ38" s="49"/>
      <c r="NQ38" s="75"/>
      <c r="NW38" s="49"/>
      <c r="NX38" s="49"/>
      <c r="NZ38" s="49"/>
      <c r="OG38" s="75"/>
      <c r="OM38" s="49"/>
      <c r="ON38" s="49"/>
      <c r="OP38" s="49"/>
      <c r="OW38" s="75"/>
      <c r="PC38" s="49"/>
      <c r="PD38" s="49"/>
      <c r="PF38" s="49"/>
      <c r="PM38" s="75"/>
      <c r="PS38" s="49"/>
      <c r="PT38" s="49"/>
      <c r="PV38" s="49"/>
      <c r="QC38" s="75"/>
      <c r="QI38" s="49"/>
      <c r="QJ38" s="49"/>
      <c r="QL38" s="49"/>
      <c r="QS38" s="75"/>
      <c r="QY38" s="49"/>
      <c r="QZ38" s="49"/>
      <c r="RB38" s="49"/>
      <c r="RI38" s="75"/>
      <c r="RO38" s="49"/>
      <c r="RP38" s="49"/>
      <c r="RR38" s="49"/>
      <c r="RY38" s="75"/>
      <c r="SE38" s="49"/>
      <c r="SF38" s="49"/>
      <c r="SH38" s="49"/>
      <c r="SO38" s="75"/>
      <c r="SU38" s="49"/>
      <c r="SV38" s="49"/>
      <c r="SX38" s="49"/>
      <c r="TE38" s="75"/>
      <c r="TK38" s="49"/>
      <c r="TL38" s="49"/>
      <c r="TN38" s="49"/>
      <c r="TU38" s="75"/>
      <c r="UA38" s="49"/>
      <c r="UB38" s="49"/>
      <c r="UD38" s="49"/>
      <c r="UK38" s="75"/>
      <c r="UQ38" s="49"/>
      <c r="UR38" s="49"/>
      <c r="UT38" s="49"/>
      <c r="VA38" s="75"/>
      <c r="VG38" s="49"/>
      <c r="VH38" s="49"/>
      <c r="VJ38" s="49"/>
      <c r="VQ38" s="75"/>
      <c r="VW38" s="49"/>
      <c r="VX38" s="49"/>
      <c r="VZ38" s="49"/>
      <c r="WG38" s="75"/>
      <c r="WM38" s="49"/>
      <c r="WN38" s="49"/>
      <c r="WP38" s="49"/>
      <c r="WW38" s="75"/>
      <c r="XC38" s="49"/>
      <c r="XD38" s="49"/>
      <c r="XF38" s="49"/>
      <c r="XM38" s="75"/>
      <c r="XS38" s="49"/>
      <c r="XT38" s="49"/>
      <c r="XV38" s="49"/>
      <c r="YC38" s="75"/>
      <c r="YI38" s="49"/>
      <c r="YJ38" s="49"/>
      <c r="YL38" s="49"/>
      <c r="YS38" s="75"/>
      <c r="YY38" s="49"/>
      <c r="YZ38" s="49"/>
      <c r="ZB38" s="49"/>
      <c r="ZI38" s="75"/>
      <c r="ZO38" s="49"/>
      <c r="ZP38" s="49"/>
      <c r="ZR38" s="49"/>
      <c r="ZY38" s="75"/>
      <c r="AAE38" s="49"/>
      <c r="AAF38" s="49"/>
      <c r="AAH38" s="49"/>
      <c r="AAO38" s="75"/>
      <c r="AAU38" s="49"/>
      <c r="AAV38" s="49"/>
      <c r="AAX38" s="49"/>
      <c r="ABE38" s="75"/>
      <c r="ABK38" s="49"/>
      <c r="ABL38" s="49"/>
      <c r="ABN38" s="49"/>
      <c r="ABU38" s="75"/>
      <c r="ACA38" s="49"/>
      <c r="ACB38" s="49"/>
      <c r="ACD38" s="49"/>
      <c r="ACK38" s="75"/>
      <c r="ACQ38" s="49"/>
      <c r="ACR38" s="49"/>
      <c r="ACT38" s="49"/>
      <c r="ADA38" s="75"/>
      <c r="ADG38" s="49"/>
      <c r="ADH38" s="49"/>
      <c r="ADJ38" s="49"/>
      <c r="ADQ38" s="75"/>
      <c r="ADW38" s="49"/>
      <c r="ADX38" s="49"/>
      <c r="ADZ38" s="49"/>
      <c r="AEG38" s="75"/>
      <c r="AEM38" s="49"/>
      <c r="AEN38" s="49"/>
      <c r="AEP38" s="49"/>
      <c r="AEW38" s="75"/>
      <c r="AFC38" s="49"/>
      <c r="AFD38" s="49"/>
      <c r="AFF38" s="49"/>
      <c r="AFM38" s="75"/>
      <c r="AFS38" s="49"/>
      <c r="AFT38" s="49"/>
      <c r="AFV38" s="49"/>
      <c r="AGC38" s="75"/>
      <c r="AGI38" s="49"/>
      <c r="AGJ38" s="49"/>
      <c r="AGL38" s="49"/>
      <c r="AGS38" s="75"/>
      <c r="AGY38" s="49"/>
      <c r="AGZ38" s="49"/>
      <c r="AHB38" s="49"/>
      <c r="AHI38" s="75"/>
      <c r="AHO38" s="49"/>
      <c r="AHP38" s="49"/>
      <c r="AHR38" s="49"/>
      <c r="AHY38" s="75"/>
      <c r="AIE38" s="49"/>
      <c r="AIF38" s="49"/>
      <c r="AIH38" s="49"/>
      <c r="AIO38" s="75"/>
      <c r="AIU38" s="49"/>
      <c r="AIV38" s="49"/>
      <c r="AIX38" s="49"/>
      <c r="AJE38" s="75"/>
      <c r="AJK38" s="49"/>
      <c r="AJL38" s="49"/>
      <c r="AJN38" s="49"/>
      <c r="AJU38" s="75"/>
      <c r="AKA38" s="49"/>
      <c r="AKB38" s="49"/>
      <c r="AKD38" s="49"/>
      <c r="AKK38" s="75"/>
      <c r="AKQ38" s="49"/>
      <c r="AKR38" s="49"/>
      <c r="AKT38" s="49"/>
      <c r="ALA38" s="75"/>
      <c r="ALG38" s="49"/>
      <c r="ALH38" s="49"/>
      <c r="ALJ38" s="49"/>
      <c r="ALQ38" s="75"/>
      <c r="ALW38" s="49"/>
      <c r="ALX38" s="49"/>
      <c r="ALZ38" s="49"/>
      <c r="AMG38" s="75"/>
      <c r="AMM38" s="49"/>
      <c r="AMN38" s="49"/>
      <c r="AMP38" s="49"/>
      <c r="AMW38" s="75"/>
      <c r="ANC38" s="49"/>
      <c r="AND38" s="49"/>
      <c r="ANF38" s="49"/>
      <c r="ANM38" s="75"/>
      <c r="ANS38" s="49"/>
      <c r="ANT38" s="49"/>
      <c r="ANV38" s="49"/>
      <c r="AOC38" s="75"/>
      <c r="AOI38" s="49"/>
      <c r="AOJ38" s="49"/>
      <c r="AOL38" s="49"/>
      <c r="AOS38" s="75"/>
      <c r="AOY38" s="49"/>
      <c r="AOZ38" s="49"/>
      <c r="APB38" s="49"/>
      <c r="API38" s="75"/>
      <c r="APO38" s="49"/>
      <c r="APP38" s="49"/>
      <c r="APR38" s="49"/>
      <c r="APY38" s="75"/>
      <c r="AQE38" s="49"/>
      <c r="AQF38" s="49"/>
      <c r="AQH38" s="49"/>
      <c r="AQO38" s="75"/>
      <c r="AQU38" s="49"/>
      <c r="AQV38" s="49"/>
      <c r="AQX38" s="49"/>
      <c r="ARE38" s="75"/>
      <c r="ARK38" s="49"/>
      <c r="ARL38" s="49"/>
      <c r="ARN38" s="49"/>
      <c r="ARU38" s="75"/>
      <c r="ASA38" s="49"/>
      <c r="ASB38" s="49"/>
      <c r="ASD38" s="49"/>
      <c r="ASK38" s="75"/>
      <c r="ASQ38" s="49"/>
      <c r="ASR38" s="49"/>
      <c r="AST38" s="49"/>
      <c r="ATA38" s="75"/>
      <c r="ATG38" s="49"/>
      <c r="ATH38" s="49"/>
      <c r="ATJ38" s="49"/>
      <c r="ATQ38" s="75"/>
      <c r="ATW38" s="49"/>
      <c r="ATX38" s="49"/>
      <c r="ATZ38" s="49"/>
      <c r="AUG38" s="75"/>
      <c r="AUM38" s="49"/>
      <c r="AUN38" s="49"/>
      <c r="AUP38" s="49"/>
      <c r="AUW38" s="75"/>
      <c r="AVC38" s="49"/>
      <c r="AVD38" s="49"/>
      <c r="AVF38" s="49"/>
      <c r="AVM38" s="75"/>
      <c r="AVS38" s="49"/>
      <c r="AVT38" s="49"/>
      <c r="AVV38" s="49"/>
      <c r="AWC38" s="75"/>
      <c r="AWI38" s="49"/>
      <c r="AWJ38" s="49"/>
      <c r="AWL38" s="49"/>
      <c r="AWS38" s="75"/>
      <c r="AWY38" s="49"/>
      <c r="AWZ38" s="49"/>
      <c r="AXB38" s="49"/>
      <c r="AXI38" s="75"/>
      <c r="AXO38" s="49"/>
      <c r="AXP38" s="49"/>
      <c r="AXR38" s="49"/>
      <c r="AXY38" s="75"/>
      <c r="AYE38" s="49"/>
      <c r="AYF38" s="49"/>
      <c r="AYH38" s="49"/>
      <c r="AYO38" s="75"/>
      <c r="AYU38" s="49"/>
      <c r="AYV38" s="49"/>
      <c r="AYX38" s="49"/>
      <c r="AZE38" s="75"/>
      <c r="AZK38" s="49"/>
      <c r="AZL38" s="49"/>
      <c r="AZN38" s="49"/>
      <c r="AZU38" s="75"/>
      <c r="BAA38" s="49"/>
      <c r="BAB38" s="49"/>
      <c r="BAD38" s="49"/>
      <c r="BAK38" s="75"/>
      <c r="BAQ38" s="49"/>
      <c r="BAR38" s="49"/>
      <c r="BAT38" s="49"/>
      <c r="BBA38" s="75"/>
      <c r="BBG38" s="49"/>
      <c r="BBH38" s="49"/>
      <c r="BBJ38" s="49"/>
      <c r="BBQ38" s="75"/>
      <c r="BBW38" s="49"/>
      <c r="BBX38" s="49"/>
      <c r="BBZ38" s="49"/>
      <c r="BCG38" s="75"/>
      <c r="BCM38" s="49"/>
      <c r="BCN38" s="49"/>
      <c r="BCP38" s="49"/>
      <c r="BCW38" s="75"/>
      <c r="BDC38" s="49"/>
      <c r="BDD38" s="49"/>
      <c r="BDF38" s="49"/>
      <c r="BDM38" s="75"/>
      <c r="BDS38" s="49"/>
      <c r="BDT38" s="49"/>
      <c r="BDV38" s="49"/>
      <c r="BEC38" s="75"/>
      <c r="BEI38" s="49"/>
      <c r="BEJ38" s="49"/>
      <c r="BEL38" s="49"/>
      <c r="BES38" s="75"/>
      <c r="BEY38" s="49"/>
      <c r="BEZ38" s="49"/>
      <c r="BFB38" s="49"/>
      <c r="BFI38" s="75"/>
      <c r="BFO38" s="49"/>
      <c r="BFP38" s="49"/>
      <c r="BFR38" s="49"/>
      <c r="BFY38" s="75"/>
      <c r="BGE38" s="49"/>
      <c r="BGF38" s="49"/>
      <c r="BGH38" s="49"/>
      <c r="BGO38" s="75"/>
      <c r="BGU38" s="49"/>
      <c r="BGV38" s="49"/>
      <c r="BGX38" s="49"/>
      <c r="BHE38" s="75"/>
      <c r="BHK38" s="49"/>
      <c r="BHL38" s="49"/>
      <c r="BHN38" s="49"/>
      <c r="BHU38" s="75"/>
      <c r="BIA38" s="49"/>
      <c r="BIB38" s="49"/>
      <c r="BID38" s="49"/>
      <c r="BIK38" s="75"/>
      <c r="BIQ38" s="49"/>
      <c r="BIR38" s="49"/>
      <c r="BIT38" s="49"/>
      <c r="BJA38" s="75"/>
      <c r="BJG38" s="49"/>
      <c r="BJH38" s="49"/>
      <c r="BJJ38" s="49"/>
      <c r="BJQ38" s="75"/>
      <c r="BJW38" s="49"/>
      <c r="BJX38" s="49"/>
      <c r="BJZ38" s="49"/>
      <c r="BKG38" s="75"/>
      <c r="BKM38" s="49"/>
      <c r="BKN38" s="49"/>
      <c r="BKP38" s="49"/>
      <c r="BKW38" s="75"/>
      <c r="BLC38" s="49"/>
      <c r="BLD38" s="49"/>
      <c r="BLF38" s="49"/>
      <c r="BLM38" s="75"/>
      <c r="BLS38" s="49"/>
      <c r="BLT38" s="49"/>
      <c r="BLV38" s="49"/>
      <c r="BMC38" s="75"/>
      <c r="BMI38" s="49"/>
      <c r="BMJ38" s="49"/>
      <c r="BML38" s="49"/>
      <c r="BMS38" s="75"/>
      <c r="BMY38" s="49"/>
      <c r="BMZ38" s="49"/>
      <c r="BNB38" s="49"/>
      <c r="BNI38" s="75"/>
      <c r="BNO38" s="49"/>
      <c r="BNP38" s="49"/>
      <c r="BNR38" s="49"/>
      <c r="BNY38" s="75"/>
      <c r="BOE38" s="49"/>
      <c r="BOF38" s="49"/>
      <c r="BOH38" s="49"/>
      <c r="BOO38" s="75"/>
      <c r="BOU38" s="49"/>
      <c r="BOV38" s="49"/>
      <c r="BOX38" s="49"/>
      <c r="BPE38" s="75"/>
      <c r="BPK38" s="49"/>
      <c r="BPL38" s="49"/>
      <c r="BPN38" s="49"/>
      <c r="BPU38" s="75"/>
      <c r="BQA38" s="49"/>
      <c r="BQB38" s="49"/>
      <c r="BQD38" s="49"/>
      <c r="BQK38" s="75"/>
      <c r="BQQ38" s="49"/>
      <c r="BQR38" s="49"/>
      <c r="BQT38" s="49"/>
      <c r="BRA38" s="75"/>
      <c r="BRG38" s="49"/>
      <c r="BRH38" s="49"/>
      <c r="BRJ38" s="49"/>
      <c r="BRQ38" s="75"/>
      <c r="BRW38" s="49"/>
      <c r="BRX38" s="49"/>
      <c r="BRZ38" s="49"/>
      <c r="BSG38" s="75"/>
      <c r="BSM38" s="49"/>
      <c r="BSN38" s="49"/>
      <c r="BSP38" s="49"/>
      <c r="BSW38" s="75"/>
      <c r="BTC38" s="49"/>
      <c r="BTD38" s="49"/>
      <c r="BTF38" s="49"/>
      <c r="BTM38" s="75"/>
      <c r="BTS38" s="49"/>
      <c r="BTT38" s="49"/>
      <c r="BTV38" s="49"/>
      <c r="BUC38" s="75"/>
      <c r="BUI38" s="49"/>
      <c r="BUJ38" s="49"/>
      <c r="BUL38" s="49"/>
      <c r="BUS38" s="75"/>
      <c r="BUY38" s="49"/>
      <c r="BUZ38" s="49"/>
      <c r="BVB38" s="49"/>
      <c r="BVI38" s="75"/>
      <c r="BVO38" s="49"/>
      <c r="BVP38" s="49"/>
      <c r="BVR38" s="49"/>
      <c r="BVY38" s="75"/>
      <c r="BWE38" s="49"/>
      <c r="BWF38" s="49"/>
      <c r="BWH38" s="49"/>
      <c r="BWO38" s="75"/>
      <c r="BWU38" s="49"/>
      <c r="BWV38" s="49"/>
      <c r="BWX38" s="49"/>
      <c r="BXE38" s="75"/>
      <c r="BXK38" s="49"/>
      <c r="BXL38" s="49"/>
      <c r="BXN38" s="49"/>
      <c r="BXU38" s="75"/>
      <c r="BYA38" s="49"/>
      <c r="BYB38" s="49"/>
      <c r="BYD38" s="49"/>
      <c r="BYK38" s="75"/>
      <c r="BYQ38" s="49"/>
      <c r="BYR38" s="49"/>
      <c r="BYT38" s="49"/>
      <c r="BZA38" s="75"/>
      <c r="BZG38" s="49"/>
      <c r="BZH38" s="49"/>
      <c r="BZJ38" s="49"/>
      <c r="BZQ38" s="75"/>
      <c r="BZW38" s="49"/>
      <c r="BZX38" s="49"/>
      <c r="BZZ38" s="49"/>
      <c r="CAG38" s="75"/>
      <c r="CAM38" s="49"/>
      <c r="CAN38" s="49"/>
      <c r="CAP38" s="49"/>
      <c r="CAW38" s="75"/>
      <c r="CBC38" s="49"/>
      <c r="CBD38" s="49"/>
      <c r="CBF38" s="49"/>
      <c r="CBM38" s="75"/>
      <c r="CBS38" s="49"/>
      <c r="CBT38" s="49"/>
      <c r="CBV38" s="49"/>
      <c r="CCC38" s="75"/>
      <c r="CCI38" s="49"/>
      <c r="CCJ38" s="49"/>
      <c r="CCL38" s="49"/>
      <c r="CCS38" s="75"/>
      <c r="CCY38" s="49"/>
      <c r="CCZ38" s="49"/>
      <c r="CDB38" s="49"/>
      <c r="CDI38" s="75"/>
      <c r="CDO38" s="49"/>
      <c r="CDP38" s="49"/>
      <c r="CDR38" s="49"/>
      <c r="CDY38" s="75"/>
      <c r="CEE38" s="49"/>
      <c r="CEF38" s="49"/>
      <c r="CEH38" s="49"/>
      <c r="CEO38" s="75"/>
      <c r="CEU38" s="49"/>
      <c r="CEV38" s="49"/>
      <c r="CEX38" s="49"/>
      <c r="CFE38" s="75"/>
      <c r="CFK38" s="49"/>
      <c r="CFL38" s="49"/>
      <c r="CFN38" s="49"/>
      <c r="CFU38" s="75"/>
      <c r="CGA38" s="49"/>
      <c r="CGB38" s="49"/>
      <c r="CGD38" s="49"/>
      <c r="CGK38" s="75"/>
      <c r="CGQ38" s="49"/>
      <c r="CGR38" s="49"/>
      <c r="CGT38" s="49"/>
      <c r="CHA38" s="75"/>
      <c r="CHG38" s="49"/>
      <c r="CHH38" s="49"/>
      <c r="CHJ38" s="49"/>
      <c r="CHQ38" s="75"/>
      <c r="CHW38" s="49"/>
      <c r="CHX38" s="49"/>
      <c r="CHZ38" s="49"/>
      <c r="CIG38" s="75"/>
      <c r="CIM38" s="49"/>
      <c r="CIN38" s="49"/>
      <c r="CIP38" s="49"/>
      <c r="CIW38" s="75"/>
      <c r="CJC38" s="49"/>
      <c r="CJD38" s="49"/>
      <c r="CJF38" s="49"/>
      <c r="CJM38" s="75"/>
      <c r="CJS38" s="49"/>
      <c r="CJT38" s="49"/>
      <c r="CJV38" s="49"/>
      <c r="CKC38" s="75"/>
      <c r="CKI38" s="49"/>
      <c r="CKJ38" s="49"/>
      <c r="CKL38" s="49"/>
      <c r="CKS38" s="75"/>
      <c r="CKY38" s="49"/>
      <c r="CKZ38" s="49"/>
      <c r="CLB38" s="49"/>
      <c r="CLI38" s="75"/>
      <c r="CLO38" s="49"/>
      <c r="CLP38" s="49"/>
      <c r="CLR38" s="49"/>
      <c r="CLY38" s="75"/>
      <c r="CME38" s="49"/>
      <c r="CMF38" s="49"/>
      <c r="CMH38" s="49"/>
      <c r="CMO38" s="75"/>
      <c r="CMU38" s="49"/>
      <c r="CMV38" s="49"/>
      <c r="CMX38" s="49"/>
      <c r="CNE38" s="75"/>
      <c r="CNK38" s="49"/>
      <c r="CNL38" s="49"/>
      <c r="CNN38" s="49"/>
      <c r="CNU38" s="75"/>
      <c r="COA38" s="49"/>
      <c r="COB38" s="49"/>
      <c r="COD38" s="49"/>
      <c r="COK38" s="75"/>
      <c r="COQ38" s="49"/>
      <c r="COR38" s="49"/>
      <c r="COT38" s="49"/>
      <c r="CPA38" s="75"/>
      <c r="CPG38" s="49"/>
      <c r="CPH38" s="49"/>
      <c r="CPJ38" s="49"/>
      <c r="CPQ38" s="75"/>
      <c r="CPW38" s="49"/>
      <c r="CPX38" s="49"/>
      <c r="CPZ38" s="49"/>
      <c r="CQG38" s="75"/>
      <c r="CQM38" s="49"/>
      <c r="CQN38" s="49"/>
      <c r="CQP38" s="49"/>
      <c r="CQW38" s="75"/>
      <c r="CRC38" s="49"/>
      <c r="CRD38" s="49"/>
      <c r="CRF38" s="49"/>
      <c r="CRM38" s="75"/>
      <c r="CRS38" s="49"/>
      <c r="CRT38" s="49"/>
      <c r="CRV38" s="49"/>
      <c r="CSC38" s="75"/>
      <c r="CSI38" s="49"/>
      <c r="CSJ38" s="49"/>
      <c r="CSL38" s="49"/>
      <c r="CSS38" s="75"/>
      <c r="CSY38" s="49"/>
      <c r="CSZ38" s="49"/>
      <c r="CTB38" s="49"/>
      <c r="CTI38" s="75"/>
      <c r="CTO38" s="49"/>
      <c r="CTP38" s="49"/>
      <c r="CTR38" s="49"/>
      <c r="CTY38" s="75"/>
      <c r="CUE38" s="49"/>
      <c r="CUF38" s="49"/>
      <c r="CUH38" s="49"/>
      <c r="CUO38" s="75"/>
      <c r="CUU38" s="49"/>
      <c r="CUV38" s="49"/>
      <c r="CUX38" s="49"/>
      <c r="CVE38" s="75"/>
      <c r="CVK38" s="49"/>
      <c r="CVL38" s="49"/>
      <c r="CVN38" s="49"/>
      <c r="CVU38" s="75"/>
      <c r="CWA38" s="49"/>
      <c r="CWB38" s="49"/>
      <c r="CWD38" s="49"/>
      <c r="CWK38" s="75"/>
      <c r="CWQ38" s="49"/>
      <c r="CWR38" s="49"/>
      <c r="CWT38" s="49"/>
      <c r="CXA38" s="75"/>
      <c r="CXG38" s="49"/>
      <c r="CXH38" s="49"/>
      <c r="CXJ38" s="49"/>
      <c r="CXQ38" s="75"/>
      <c r="CXW38" s="49"/>
      <c r="CXX38" s="49"/>
      <c r="CXZ38" s="49"/>
      <c r="CYG38" s="75"/>
      <c r="CYM38" s="49"/>
      <c r="CYN38" s="49"/>
      <c r="CYP38" s="49"/>
      <c r="CYW38" s="75"/>
      <c r="CZC38" s="49"/>
      <c r="CZD38" s="49"/>
      <c r="CZF38" s="49"/>
      <c r="CZM38" s="75"/>
      <c r="CZS38" s="49"/>
      <c r="CZT38" s="49"/>
      <c r="CZV38" s="49"/>
      <c r="DAC38" s="75"/>
      <c r="DAI38" s="49"/>
      <c r="DAJ38" s="49"/>
      <c r="DAL38" s="49"/>
      <c r="DAS38" s="75"/>
      <c r="DAY38" s="49"/>
      <c r="DAZ38" s="49"/>
      <c r="DBB38" s="49"/>
      <c r="DBI38" s="75"/>
      <c r="DBO38" s="49"/>
      <c r="DBP38" s="49"/>
      <c r="DBR38" s="49"/>
      <c r="DBY38" s="75"/>
      <c r="DCE38" s="49"/>
      <c r="DCF38" s="49"/>
      <c r="DCH38" s="49"/>
      <c r="DCO38" s="75"/>
      <c r="DCU38" s="49"/>
      <c r="DCV38" s="49"/>
      <c r="DCX38" s="49"/>
      <c r="DDE38" s="75"/>
      <c r="DDK38" s="49"/>
      <c r="DDL38" s="49"/>
      <c r="DDN38" s="49"/>
      <c r="DDU38" s="75"/>
      <c r="DEA38" s="49"/>
      <c r="DEB38" s="49"/>
      <c r="DED38" s="49"/>
      <c r="DEK38" s="75"/>
      <c r="DEQ38" s="49"/>
      <c r="DER38" s="49"/>
      <c r="DET38" s="49"/>
      <c r="DFA38" s="75"/>
      <c r="DFG38" s="49"/>
      <c r="DFH38" s="49"/>
      <c r="DFJ38" s="49"/>
      <c r="DFQ38" s="75"/>
      <c r="DFW38" s="49"/>
      <c r="DFX38" s="49"/>
      <c r="DFZ38" s="49"/>
      <c r="DGG38" s="75"/>
      <c r="DGM38" s="49"/>
      <c r="DGN38" s="49"/>
      <c r="DGP38" s="49"/>
      <c r="DGW38" s="75"/>
      <c r="DHC38" s="49"/>
      <c r="DHD38" s="49"/>
      <c r="DHF38" s="49"/>
      <c r="DHM38" s="75"/>
      <c r="DHS38" s="49"/>
      <c r="DHT38" s="49"/>
      <c r="DHV38" s="49"/>
      <c r="DIC38" s="75"/>
      <c r="DII38" s="49"/>
      <c r="DIJ38" s="49"/>
      <c r="DIL38" s="49"/>
      <c r="DIS38" s="75"/>
      <c r="DIY38" s="49"/>
      <c r="DIZ38" s="49"/>
      <c r="DJB38" s="49"/>
      <c r="DJI38" s="75"/>
      <c r="DJO38" s="49"/>
      <c r="DJP38" s="49"/>
      <c r="DJR38" s="49"/>
      <c r="DJY38" s="75"/>
      <c r="DKE38" s="49"/>
      <c r="DKF38" s="49"/>
      <c r="DKH38" s="49"/>
      <c r="DKO38" s="75"/>
      <c r="DKU38" s="49"/>
      <c r="DKV38" s="49"/>
      <c r="DKX38" s="49"/>
      <c r="DLE38" s="75"/>
      <c r="DLK38" s="49"/>
      <c r="DLL38" s="49"/>
      <c r="DLN38" s="49"/>
      <c r="DLU38" s="75"/>
      <c r="DMA38" s="49"/>
      <c r="DMB38" s="49"/>
      <c r="DMD38" s="49"/>
      <c r="DMK38" s="75"/>
      <c r="DMQ38" s="49"/>
      <c r="DMR38" s="49"/>
      <c r="DMT38" s="49"/>
      <c r="DNA38" s="75"/>
      <c r="DNG38" s="49"/>
      <c r="DNH38" s="49"/>
      <c r="DNJ38" s="49"/>
      <c r="DNQ38" s="75"/>
      <c r="DNW38" s="49"/>
      <c r="DNX38" s="49"/>
      <c r="DNZ38" s="49"/>
      <c r="DOG38" s="75"/>
      <c r="DOM38" s="49"/>
      <c r="DON38" s="49"/>
      <c r="DOP38" s="49"/>
      <c r="DOW38" s="75"/>
      <c r="DPC38" s="49"/>
      <c r="DPD38" s="49"/>
      <c r="DPF38" s="49"/>
      <c r="DPM38" s="75"/>
      <c r="DPS38" s="49"/>
      <c r="DPT38" s="49"/>
      <c r="DPV38" s="49"/>
      <c r="DQC38" s="75"/>
      <c r="DQI38" s="49"/>
      <c r="DQJ38" s="49"/>
      <c r="DQL38" s="49"/>
      <c r="DQS38" s="75"/>
      <c r="DQY38" s="49"/>
      <c r="DQZ38" s="49"/>
      <c r="DRB38" s="49"/>
      <c r="DRI38" s="75"/>
      <c r="DRO38" s="49"/>
      <c r="DRP38" s="49"/>
      <c r="DRR38" s="49"/>
      <c r="DRY38" s="75"/>
      <c r="DSE38" s="49"/>
      <c r="DSF38" s="49"/>
      <c r="DSH38" s="49"/>
      <c r="DSO38" s="75"/>
      <c r="DSU38" s="49"/>
      <c r="DSV38" s="49"/>
      <c r="DSX38" s="49"/>
      <c r="DTE38" s="75"/>
      <c r="DTK38" s="49"/>
      <c r="DTL38" s="49"/>
      <c r="DTN38" s="49"/>
      <c r="DTU38" s="75"/>
      <c r="DUA38" s="49"/>
      <c r="DUB38" s="49"/>
      <c r="DUD38" s="49"/>
      <c r="DUK38" s="75"/>
      <c r="DUQ38" s="49"/>
      <c r="DUR38" s="49"/>
      <c r="DUT38" s="49"/>
      <c r="DVA38" s="75"/>
      <c r="DVG38" s="49"/>
      <c r="DVH38" s="49"/>
      <c r="DVJ38" s="49"/>
      <c r="DVQ38" s="75"/>
      <c r="DVW38" s="49"/>
      <c r="DVX38" s="49"/>
      <c r="DVZ38" s="49"/>
      <c r="DWG38" s="75"/>
      <c r="DWM38" s="49"/>
      <c r="DWN38" s="49"/>
      <c r="DWP38" s="49"/>
      <c r="DWW38" s="75"/>
      <c r="DXC38" s="49"/>
      <c r="DXD38" s="49"/>
      <c r="DXF38" s="49"/>
      <c r="DXM38" s="75"/>
      <c r="DXS38" s="49"/>
      <c r="DXT38" s="49"/>
      <c r="DXV38" s="49"/>
      <c r="DYC38" s="75"/>
      <c r="DYI38" s="49"/>
      <c r="DYJ38" s="49"/>
      <c r="DYL38" s="49"/>
      <c r="DYS38" s="75"/>
      <c r="DYY38" s="49"/>
      <c r="DYZ38" s="49"/>
      <c r="DZB38" s="49"/>
      <c r="DZI38" s="75"/>
      <c r="DZO38" s="49"/>
      <c r="DZP38" s="49"/>
      <c r="DZR38" s="49"/>
      <c r="DZY38" s="75"/>
      <c r="EAE38" s="49"/>
      <c r="EAF38" s="49"/>
      <c r="EAH38" s="49"/>
      <c r="EAO38" s="75"/>
      <c r="EAU38" s="49"/>
      <c r="EAV38" s="49"/>
      <c r="EAX38" s="49"/>
      <c r="EBE38" s="75"/>
      <c r="EBK38" s="49"/>
      <c r="EBL38" s="49"/>
      <c r="EBN38" s="49"/>
      <c r="EBU38" s="75"/>
      <c r="ECA38" s="49"/>
      <c r="ECB38" s="49"/>
      <c r="ECD38" s="49"/>
      <c r="ECK38" s="75"/>
      <c r="ECQ38" s="49"/>
      <c r="ECR38" s="49"/>
      <c r="ECT38" s="49"/>
      <c r="EDA38" s="75"/>
      <c r="EDG38" s="49"/>
      <c r="EDH38" s="49"/>
      <c r="EDJ38" s="49"/>
      <c r="EDQ38" s="75"/>
      <c r="EDW38" s="49"/>
      <c r="EDX38" s="49"/>
      <c r="EDZ38" s="49"/>
      <c r="EEG38" s="75"/>
      <c r="EEM38" s="49"/>
      <c r="EEN38" s="49"/>
      <c r="EEP38" s="49"/>
      <c r="EEW38" s="75"/>
      <c r="EFC38" s="49"/>
      <c r="EFD38" s="49"/>
      <c r="EFF38" s="49"/>
      <c r="EFM38" s="75"/>
      <c r="EFS38" s="49"/>
      <c r="EFT38" s="49"/>
      <c r="EFV38" s="49"/>
      <c r="EGC38" s="75"/>
      <c r="EGI38" s="49"/>
      <c r="EGJ38" s="49"/>
      <c r="EGL38" s="49"/>
      <c r="EGS38" s="75"/>
      <c r="EGY38" s="49"/>
      <c r="EGZ38" s="49"/>
      <c r="EHB38" s="49"/>
      <c r="EHI38" s="75"/>
      <c r="EHO38" s="49"/>
      <c r="EHP38" s="49"/>
      <c r="EHR38" s="49"/>
      <c r="EHY38" s="75"/>
      <c r="EIE38" s="49"/>
      <c r="EIF38" s="49"/>
      <c r="EIH38" s="49"/>
      <c r="EIO38" s="75"/>
      <c r="EIU38" s="49"/>
      <c r="EIV38" s="49"/>
      <c r="EIX38" s="49"/>
      <c r="EJE38" s="75"/>
      <c r="EJK38" s="49"/>
      <c r="EJL38" s="49"/>
      <c r="EJN38" s="49"/>
      <c r="EJU38" s="75"/>
      <c r="EKA38" s="49"/>
      <c r="EKB38" s="49"/>
      <c r="EKD38" s="49"/>
      <c r="EKK38" s="75"/>
      <c r="EKQ38" s="49"/>
      <c r="EKR38" s="49"/>
      <c r="EKT38" s="49"/>
      <c r="ELA38" s="75"/>
      <c r="ELG38" s="49"/>
      <c r="ELH38" s="49"/>
      <c r="ELJ38" s="49"/>
      <c r="ELQ38" s="75"/>
      <c r="ELW38" s="49"/>
      <c r="ELX38" s="49"/>
      <c r="ELZ38" s="49"/>
      <c r="EMG38" s="75"/>
      <c r="EMM38" s="49"/>
      <c r="EMN38" s="49"/>
      <c r="EMP38" s="49"/>
      <c r="EMW38" s="75"/>
      <c r="ENC38" s="49"/>
      <c r="END38" s="49"/>
      <c r="ENF38" s="49"/>
      <c r="ENM38" s="75"/>
      <c r="ENS38" s="49"/>
      <c r="ENT38" s="49"/>
      <c r="ENV38" s="49"/>
      <c r="EOC38" s="75"/>
      <c r="EOI38" s="49"/>
      <c r="EOJ38" s="49"/>
      <c r="EOL38" s="49"/>
      <c r="EOS38" s="75"/>
      <c r="EOY38" s="49"/>
      <c r="EOZ38" s="49"/>
      <c r="EPB38" s="49"/>
      <c r="EPI38" s="75"/>
      <c r="EPO38" s="49"/>
      <c r="EPP38" s="49"/>
      <c r="EPR38" s="49"/>
      <c r="EPY38" s="75"/>
      <c r="EQE38" s="49"/>
      <c r="EQF38" s="49"/>
      <c r="EQH38" s="49"/>
      <c r="EQO38" s="75"/>
      <c r="EQU38" s="49"/>
      <c r="EQV38" s="49"/>
      <c r="EQX38" s="49"/>
      <c r="ERE38" s="75"/>
      <c r="ERK38" s="49"/>
      <c r="ERL38" s="49"/>
      <c r="ERN38" s="49"/>
      <c r="ERU38" s="75"/>
      <c r="ESA38" s="49"/>
      <c r="ESB38" s="49"/>
      <c r="ESD38" s="49"/>
      <c r="ESK38" s="75"/>
      <c r="ESQ38" s="49"/>
      <c r="ESR38" s="49"/>
      <c r="EST38" s="49"/>
      <c r="ETA38" s="75"/>
      <c r="ETG38" s="49"/>
      <c r="ETH38" s="49"/>
      <c r="ETJ38" s="49"/>
      <c r="ETQ38" s="75"/>
      <c r="ETW38" s="49"/>
      <c r="ETX38" s="49"/>
      <c r="ETZ38" s="49"/>
      <c r="EUG38" s="75"/>
      <c r="EUM38" s="49"/>
      <c r="EUN38" s="49"/>
      <c r="EUP38" s="49"/>
      <c r="EUW38" s="75"/>
      <c r="EVC38" s="49"/>
      <c r="EVD38" s="49"/>
      <c r="EVF38" s="49"/>
      <c r="EVM38" s="75"/>
      <c r="EVS38" s="49"/>
      <c r="EVT38" s="49"/>
      <c r="EVV38" s="49"/>
      <c r="EWC38" s="75"/>
      <c r="EWI38" s="49"/>
      <c r="EWJ38" s="49"/>
      <c r="EWL38" s="49"/>
      <c r="EWS38" s="75"/>
      <c r="EWY38" s="49"/>
      <c r="EWZ38" s="49"/>
      <c r="EXB38" s="49"/>
      <c r="EXI38" s="75"/>
      <c r="EXO38" s="49"/>
      <c r="EXP38" s="49"/>
      <c r="EXR38" s="49"/>
      <c r="EXY38" s="75"/>
      <c r="EYE38" s="49"/>
      <c r="EYF38" s="49"/>
      <c r="EYH38" s="49"/>
      <c r="EYO38" s="75"/>
      <c r="EYU38" s="49"/>
      <c r="EYV38" s="49"/>
      <c r="EYX38" s="49"/>
      <c r="EZE38" s="75"/>
      <c r="EZK38" s="49"/>
      <c r="EZL38" s="49"/>
      <c r="EZN38" s="49"/>
      <c r="EZU38" s="75"/>
      <c r="FAA38" s="49"/>
      <c r="FAB38" s="49"/>
      <c r="FAD38" s="49"/>
      <c r="FAK38" s="75"/>
      <c r="FAQ38" s="49"/>
      <c r="FAR38" s="49"/>
      <c r="FAT38" s="49"/>
      <c r="FBA38" s="75"/>
      <c r="FBG38" s="49"/>
      <c r="FBH38" s="49"/>
      <c r="FBJ38" s="49"/>
      <c r="FBQ38" s="75"/>
      <c r="FBW38" s="49"/>
      <c r="FBX38" s="49"/>
      <c r="FBZ38" s="49"/>
      <c r="FCG38" s="75"/>
      <c r="FCM38" s="49"/>
      <c r="FCN38" s="49"/>
      <c r="FCP38" s="49"/>
      <c r="FCW38" s="75"/>
      <c r="FDC38" s="49"/>
      <c r="FDD38" s="49"/>
      <c r="FDF38" s="49"/>
      <c r="FDM38" s="75"/>
      <c r="FDS38" s="49"/>
      <c r="FDT38" s="49"/>
      <c r="FDV38" s="49"/>
      <c r="FEC38" s="75"/>
      <c r="FEI38" s="49"/>
      <c r="FEJ38" s="49"/>
      <c r="FEL38" s="49"/>
      <c r="FES38" s="75"/>
      <c r="FEY38" s="49"/>
      <c r="FEZ38" s="49"/>
      <c r="FFB38" s="49"/>
      <c r="FFI38" s="75"/>
      <c r="FFO38" s="49"/>
      <c r="FFP38" s="49"/>
      <c r="FFR38" s="49"/>
      <c r="FFY38" s="75"/>
      <c r="FGE38" s="49"/>
      <c r="FGF38" s="49"/>
      <c r="FGH38" s="49"/>
      <c r="FGO38" s="75"/>
      <c r="FGU38" s="49"/>
      <c r="FGV38" s="49"/>
      <c r="FGX38" s="49"/>
      <c r="FHE38" s="75"/>
      <c r="FHK38" s="49"/>
      <c r="FHL38" s="49"/>
      <c r="FHN38" s="49"/>
      <c r="FHU38" s="75"/>
      <c r="FIA38" s="49"/>
      <c r="FIB38" s="49"/>
      <c r="FID38" s="49"/>
      <c r="FIK38" s="75"/>
      <c r="FIQ38" s="49"/>
      <c r="FIR38" s="49"/>
      <c r="FIT38" s="49"/>
      <c r="FJA38" s="75"/>
      <c r="FJG38" s="49"/>
      <c r="FJH38" s="49"/>
      <c r="FJJ38" s="49"/>
      <c r="FJQ38" s="75"/>
      <c r="FJW38" s="49"/>
      <c r="FJX38" s="49"/>
      <c r="FJZ38" s="49"/>
      <c r="FKG38" s="75"/>
      <c r="FKM38" s="49"/>
      <c r="FKN38" s="49"/>
      <c r="FKP38" s="49"/>
      <c r="FKW38" s="75"/>
      <c r="FLC38" s="49"/>
      <c r="FLD38" s="49"/>
      <c r="FLF38" s="49"/>
      <c r="FLM38" s="75"/>
      <c r="FLS38" s="49"/>
      <c r="FLT38" s="49"/>
      <c r="FLV38" s="49"/>
      <c r="FMC38" s="75"/>
      <c r="FMI38" s="49"/>
      <c r="FMJ38" s="49"/>
      <c r="FML38" s="49"/>
      <c r="FMS38" s="75"/>
      <c r="FMY38" s="49"/>
      <c r="FMZ38" s="49"/>
      <c r="FNB38" s="49"/>
      <c r="FNI38" s="75"/>
      <c r="FNO38" s="49"/>
      <c r="FNP38" s="49"/>
      <c r="FNR38" s="49"/>
      <c r="FNY38" s="75"/>
      <c r="FOE38" s="49"/>
      <c r="FOF38" s="49"/>
      <c r="FOH38" s="49"/>
      <c r="FOO38" s="75"/>
      <c r="FOU38" s="49"/>
      <c r="FOV38" s="49"/>
      <c r="FOX38" s="49"/>
      <c r="FPE38" s="75"/>
      <c r="FPK38" s="49"/>
      <c r="FPL38" s="49"/>
      <c r="FPN38" s="49"/>
      <c r="FPU38" s="75"/>
      <c r="FQA38" s="49"/>
      <c r="FQB38" s="49"/>
      <c r="FQD38" s="49"/>
      <c r="FQK38" s="75"/>
      <c r="FQQ38" s="49"/>
      <c r="FQR38" s="49"/>
      <c r="FQT38" s="49"/>
      <c r="FRA38" s="75"/>
      <c r="FRG38" s="49"/>
      <c r="FRH38" s="49"/>
      <c r="FRJ38" s="49"/>
      <c r="FRQ38" s="75"/>
      <c r="FRW38" s="49"/>
      <c r="FRX38" s="49"/>
      <c r="FRZ38" s="49"/>
      <c r="FSG38" s="75"/>
      <c r="FSM38" s="49"/>
      <c r="FSN38" s="49"/>
      <c r="FSP38" s="49"/>
      <c r="FSW38" s="75"/>
      <c r="FTC38" s="49"/>
      <c r="FTD38" s="49"/>
      <c r="FTF38" s="49"/>
      <c r="FTM38" s="75"/>
      <c r="FTS38" s="49"/>
      <c r="FTT38" s="49"/>
      <c r="FTV38" s="49"/>
      <c r="FUC38" s="75"/>
      <c r="FUI38" s="49"/>
      <c r="FUJ38" s="49"/>
      <c r="FUL38" s="49"/>
      <c r="FUS38" s="75"/>
      <c r="FUY38" s="49"/>
      <c r="FUZ38" s="49"/>
      <c r="FVB38" s="49"/>
      <c r="FVI38" s="75"/>
      <c r="FVO38" s="49"/>
      <c r="FVP38" s="49"/>
      <c r="FVR38" s="49"/>
      <c r="FVY38" s="75"/>
      <c r="FWE38" s="49"/>
      <c r="FWF38" s="49"/>
      <c r="FWH38" s="49"/>
      <c r="FWO38" s="75"/>
      <c r="FWU38" s="49"/>
      <c r="FWV38" s="49"/>
      <c r="FWX38" s="49"/>
      <c r="FXE38" s="75"/>
      <c r="FXK38" s="49"/>
      <c r="FXL38" s="49"/>
      <c r="FXN38" s="49"/>
      <c r="FXU38" s="75"/>
      <c r="FYA38" s="49"/>
      <c r="FYB38" s="49"/>
      <c r="FYD38" s="49"/>
      <c r="FYK38" s="75"/>
      <c r="FYQ38" s="49"/>
      <c r="FYR38" s="49"/>
      <c r="FYT38" s="49"/>
      <c r="FZA38" s="75"/>
      <c r="FZG38" s="49"/>
      <c r="FZH38" s="49"/>
      <c r="FZJ38" s="49"/>
      <c r="FZQ38" s="75"/>
      <c r="FZW38" s="49"/>
      <c r="FZX38" s="49"/>
      <c r="FZZ38" s="49"/>
      <c r="GAG38" s="75"/>
      <c r="GAM38" s="49"/>
      <c r="GAN38" s="49"/>
      <c r="GAP38" s="49"/>
      <c r="GAW38" s="75"/>
      <c r="GBC38" s="49"/>
      <c r="GBD38" s="49"/>
      <c r="GBF38" s="49"/>
      <c r="GBM38" s="75"/>
      <c r="GBS38" s="49"/>
      <c r="GBT38" s="49"/>
      <c r="GBV38" s="49"/>
      <c r="GCC38" s="75"/>
      <c r="GCI38" s="49"/>
      <c r="GCJ38" s="49"/>
      <c r="GCL38" s="49"/>
      <c r="GCS38" s="75"/>
      <c r="GCY38" s="49"/>
      <c r="GCZ38" s="49"/>
      <c r="GDB38" s="49"/>
      <c r="GDI38" s="75"/>
      <c r="GDO38" s="49"/>
      <c r="GDP38" s="49"/>
      <c r="GDR38" s="49"/>
      <c r="GDY38" s="75"/>
      <c r="GEE38" s="49"/>
      <c r="GEF38" s="49"/>
      <c r="GEH38" s="49"/>
      <c r="GEO38" s="75"/>
      <c r="GEU38" s="49"/>
      <c r="GEV38" s="49"/>
      <c r="GEX38" s="49"/>
      <c r="GFE38" s="75"/>
      <c r="GFK38" s="49"/>
      <c r="GFL38" s="49"/>
      <c r="GFN38" s="49"/>
      <c r="GFU38" s="75"/>
      <c r="GGA38" s="49"/>
      <c r="GGB38" s="49"/>
      <c r="GGD38" s="49"/>
      <c r="GGK38" s="75"/>
      <c r="GGQ38" s="49"/>
      <c r="GGR38" s="49"/>
      <c r="GGT38" s="49"/>
      <c r="GHA38" s="75"/>
      <c r="GHG38" s="49"/>
      <c r="GHH38" s="49"/>
      <c r="GHJ38" s="49"/>
      <c r="GHQ38" s="75"/>
      <c r="GHW38" s="49"/>
      <c r="GHX38" s="49"/>
      <c r="GHZ38" s="49"/>
      <c r="GIG38" s="75"/>
      <c r="GIM38" s="49"/>
      <c r="GIN38" s="49"/>
      <c r="GIP38" s="49"/>
      <c r="GIW38" s="75"/>
      <c r="GJC38" s="49"/>
      <c r="GJD38" s="49"/>
      <c r="GJF38" s="49"/>
      <c r="GJM38" s="75"/>
      <c r="GJS38" s="49"/>
      <c r="GJT38" s="49"/>
      <c r="GJV38" s="49"/>
      <c r="GKC38" s="75"/>
      <c r="GKI38" s="49"/>
      <c r="GKJ38" s="49"/>
      <c r="GKL38" s="49"/>
      <c r="GKS38" s="75"/>
      <c r="GKY38" s="49"/>
      <c r="GKZ38" s="49"/>
      <c r="GLB38" s="49"/>
      <c r="GLI38" s="75"/>
      <c r="GLO38" s="49"/>
      <c r="GLP38" s="49"/>
      <c r="GLR38" s="49"/>
      <c r="GLY38" s="75"/>
      <c r="GME38" s="49"/>
      <c r="GMF38" s="49"/>
      <c r="GMH38" s="49"/>
      <c r="GMO38" s="75"/>
      <c r="GMU38" s="49"/>
      <c r="GMV38" s="49"/>
      <c r="GMX38" s="49"/>
      <c r="GNE38" s="75"/>
      <c r="GNK38" s="49"/>
      <c r="GNL38" s="49"/>
      <c r="GNN38" s="49"/>
      <c r="GNU38" s="75"/>
      <c r="GOA38" s="49"/>
      <c r="GOB38" s="49"/>
      <c r="GOD38" s="49"/>
      <c r="GOK38" s="75"/>
      <c r="GOQ38" s="49"/>
      <c r="GOR38" s="49"/>
      <c r="GOT38" s="49"/>
      <c r="GPA38" s="75"/>
      <c r="GPG38" s="49"/>
      <c r="GPH38" s="49"/>
      <c r="GPJ38" s="49"/>
      <c r="GPQ38" s="75"/>
      <c r="GPW38" s="49"/>
      <c r="GPX38" s="49"/>
      <c r="GPZ38" s="49"/>
      <c r="GQG38" s="75"/>
      <c r="GQM38" s="49"/>
      <c r="GQN38" s="49"/>
      <c r="GQP38" s="49"/>
      <c r="GQW38" s="75"/>
      <c r="GRC38" s="49"/>
      <c r="GRD38" s="49"/>
      <c r="GRF38" s="49"/>
      <c r="GRM38" s="75"/>
      <c r="GRS38" s="49"/>
      <c r="GRT38" s="49"/>
      <c r="GRV38" s="49"/>
      <c r="GSC38" s="75"/>
      <c r="GSI38" s="49"/>
      <c r="GSJ38" s="49"/>
      <c r="GSL38" s="49"/>
      <c r="GSS38" s="75"/>
      <c r="GSY38" s="49"/>
      <c r="GSZ38" s="49"/>
      <c r="GTB38" s="49"/>
      <c r="GTI38" s="75"/>
      <c r="GTO38" s="49"/>
      <c r="GTP38" s="49"/>
      <c r="GTR38" s="49"/>
      <c r="GTY38" s="75"/>
      <c r="GUE38" s="49"/>
      <c r="GUF38" s="49"/>
      <c r="GUH38" s="49"/>
      <c r="GUO38" s="75"/>
      <c r="GUU38" s="49"/>
      <c r="GUV38" s="49"/>
      <c r="GUX38" s="49"/>
      <c r="GVE38" s="75"/>
      <c r="GVK38" s="49"/>
      <c r="GVL38" s="49"/>
      <c r="GVN38" s="49"/>
      <c r="GVU38" s="75"/>
      <c r="GWA38" s="49"/>
      <c r="GWB38" s="49"/>
      <c r="GWD38" s="49"/>
      <c r="GWK38" s="75"/>
      <c r="GWQ38" s="49"/>
      <c r="GWR38" s="49"/>
      <c r="GWT38" s="49"/>
      <c r="GXA38" s="75"/>
      <c r="GXG38" s="49"/>
      <c r="GXH38" s="49"/>
      <c r="GXJ38" s="49"/>
      <c r="GXQ38" s="75"/>
      <c r="GXW38" s="49"/>
      <c r="GXX38" s="49"/>
      <c r="GXZ38" s="49"/>
      <c r="GYG38" s="75"/>
      <c r="GYM38" s="49"/>
      <c r="GYN38" s="49"/>
      <c r="GYP38" s="49"/>
      <c r="GYW38" s="75"/>
      <c r="GZC38" s="49"/>
      <c r="GZD38" s="49"/>
      <c r="GZF38" s="49"/>
      <c r="GZM38" s="75"/>
      <c r="GZS38" s="49"/>
      <c r="GZT38" s="49"/>
      <c r="GZV38" s="49"/>
      <c r="HAC38" s="75"/>
      <c r="HAI38" s="49"/>
      <c r="HAJ38" s="49"/>
      <c r="HAL38" s="49"/>
      <c r="HAS38" s="75"/>
      <c r="HAY38" s="49"/>
      <c r="HAZ38" s="49"/>
      <c r="HBB38" s="49"/>
      <c r="HBI38" s="75"/>
      <c r="HBO38" s="49"/>
      <c r="HBP38" s="49"/>
      <c r="HBR38" s="49"/>
      <c r="HBY38" s="75"/>
      <c r="HCE38" s="49"/>
      <c r="HCF38" s="49"/>
      <c r="HCH38" s="49"/>
      <c r="HCO38" s="75"/>
      <c r="HCU38" s="49"/>
      <c r="HCV38" s="49"/>
      <c r="HCX38" s="49"/>
      <c r="HDE38" s="75"/>
      <c r="HDK38" s="49"/>
      <c r="HDL38" s="49"/>
      <c r="HDN38" s="49"/>
      <c r="HDU38" s="75"/>
      <c r="HEA38" s="49"/>
      <c r="HEB38" s="49"/>
      <c r="HED38" s="49"/>
      <c r="HEK38" s="75"/>
      <c r="HEQ38" s="49"/>
      <c r="HER38" s="49"/>
      <c r="HET38" s="49"/>
      <c r="HFA38" s="75"/>
      <c r="HFG38" s="49"/>
      <c r="HFH38" s="49"/>
      <c r="HFJ38" s="49"/>
      <c r="HFQ38" s="75"/>
      <c r="HFW38" s="49"/>
      <c r="HFX38" s="49"/>
      <c r="HFZ38" s="49"/>
      <c r="HGG38" s="75"/>
      <c r="HGM38" s="49"/>
      <c r="HGN38" s="49"/>
      <c r="HGP38" s="49"/>
      <c r="HGW38" s="75"/>
      <c r="HHC38" s="49"/>
      <c r="HHD38" s="49"/>
      <c r="HHF38" s="49"/>
      <c r="HHM38" s="75"/>
      <c r="HHS38" s="49"/>
      <c r="HHT38" s="49"/>
      <c r="HHV38" s="49"/>
      <c r="HIC38" s="75"/>
      <c r="HII38" s="49"/>
      <c r="HIJ38" s="49"/>
      <c r="HIL38" s="49"/>
      <c r="HIS38" s="75"/>
      <c r="HIY38" s="49"/>
      <c r="HIZ38" s="49"/>
      <c r="HJB38" s="49"/>
      <c r="HJI38" s="75"/>
      <c r="HJO38" s="49"/>
      <c r="HJP38" s="49"/>
      <c r="HJR38" s="49"/>
      <c r="HJY38" s="75"/>
      <c r="HKE38" s="49"/>
      <c r="HKF38" s="49"/>
      <c r="HKH38" s="49"/>
      <c r="HKO38" s="75"/>
      <c r="HKU38" s="49"/>
      <c r="HKV38" s="49"/>
      <c r="HKX38" s="49"/>
      <c r="HLE38" s="75"/>
      <c r="HLK38" s="49"/>
      <c r="HLL38" s="49"/>
      <c r="HLN38" s="49"/>
      <c r="HLU38" s="75"/>
      <c r="HMA38" s="49"/>
      <c r="HMB38" s="49"/>
      <c r="HMD38" s="49"/>
      <c r="HMK38" s="75"/>
      <c r="HMQ38" s="49"/>
      <c r="HMR38" s="49"/>
      <c r="HMT38" s="49"/>
      <c r="HNA38" s="75"/>
      <c r="HNG38" s="49"/>
      <c r="HNH38" s="49"/>
      <c r="HNJ38" s="49"/>
      <c r="HNQ38" s="75"/>
      <c r="HNW38" s="49"/>
      <c r="HNX38" s="49"/>
      <c r="HNZ38" s="49"/>
      <c r="HOG38" s="75"/>
      <c r="HOM38" s="49"/>
      <c r="HON38" s="49"/>
      <c r="HOP38" s="49"/>
      <c r="HOW38" s="75"/>
      <c r="HPC38" s="49"/>
      <c r="HPD38" s="49"/>
      <c r="HPF38" s="49"/>
      <c r="HPM38" s="75"/>
      <c r="HPS38" s="49"/>
      <c r="HPT38" s="49"/>
      <c r="HPV38" s="49"/>
      <c r="HQC38" s="75"/>
      <c r="HQI38" s="49"/>
      <c r="HQJ38" s="49"/>
      <c r="HQL38" s="49"/>
      <c r="HQS38" s="75"/>
      <c r="HQY38" s="49"/>
      <c r="HQZ38" s="49"/>
      <c r="HRB38" s="49"/>
      <c r="HRI38" s="75"/>
      <c r="HRO38" s="49"/>
      <c r="HRP38" s="49"/>
      <c r="HRR38" s="49"/>
      <c r="HRY38" s="75"/>
      <c r="HSE38" s="49"/>
      <c r="HSF38" s="49"/>
      <c r="HSH38" s="49"/>
      <c r="HSO38" s="75"/>
      <c r="HSU38" s="49"/>
      <c r="HSV38" s="49"/>
      <c r="HSX38" s="49"/>
      <c r="HTE38" s="75"/>
      <c r="HTK38" s="49"/>
      <c r="HTL38" s="49"/>
      <c r="HTN38" s="49"/>
      <c r="HTU38" s="75"/>
      <c r="HUA38" s="49"/>
      <c r="HUB38" s="49"/>
      <c r="HUD38" s="49"/>
      <c r="HUK38" s="75"/>
      <c r="HUQ38" s="49"/>
      <c r="HUR38" s="49"/>
      <c r="HUT38" s="49"/>
      <c r="HVA38" s="75"/>
      <c r="HVG38" s="49"/>
      <c r="HVH38" s="49"/>
      <c r="HVJ38" s="49"/>
      <c r="HVQ38" s="75"/>
      <c r="HVW38" s="49"/>
      <c r="HVX38" s="49"/>
      <c r="HVZ38" s="49"/>
      <c r="HWG38" s="75"/>
      <c r="HWM38" s="49"/>
      <c r="HWN38" s="49"/>
      <c r="HWP38" s="49"/>
      <c r="HWW38" s="75"/>
      <c r="HXC38" s="49"/>
      <c r="HXD38" s="49"/>
      <c r="HXF38" s="49"/>
      <c r="HXM38" s="75"/>
      <c r="HXS38" s="49"/>
      <c r="HXT38" s="49"/>
      <c r="HXV38" s="49"/>
      <c r="HYC38" s="75"/>
      <c r="HYI38" s="49"/>
      <c r="HYJ38" s="49"/>
      <c r="HYL38" s="49"/>
      <c r="HYS38" s="75"/>
      <c r="HYY38" s="49"/>
      <c r="HYZ38" s="49"/>
      <c r="HZB38" s="49"/>
      <c r="HZI38" s="75"/>
      <c r="HZO38" s="49"/>
      <c r="HZP38" s="49"/>
      <c r="HZR38" s="49"/>
      <c r="HZY38" s="75"/>
      <c r="IAE38" s="49"/>
      <c r="IAF38" s="49"/>
      <c r="IAH38" s="49"/>
      <c r="IAO38" s="75"/>
      <c r="IAU38" s="49"/>
      <c r="IAV38" s="49"/>
      <c r="IAX38" s="49"/>
      <c r="IBE38" s="75"/>
      <c r="IBK38" s="49"/>
      <c r="IBL38" s="49"/>
      <c r="IBN38" s="49"/>
      <c r="IBU38" s="75"/>
      <c r="ICA38" s="49"/>
      <c r="ICB38" s="49"/>
      <c r="ICD38" s="49"/>
      <c r="ICK38" s="75"/>
      <c r="ICQ38" s="49"/>
      <c r="ICR38" s="49"/>
      <c r="ICT38" s="49"/>
      <c r="IDA38" s="75"/>
      <c r="IDG38" s="49"/>
      <c r="IDH38" s="49"/>
      <c r="IDJ38" s="49"/>
      <c r="IDQ38" s="75"/>
      <c r="IDW38" s="49"/>
      <c r="IDX38" s="49"/>
      <c r="IDZ38" s="49"/>
      <c r="IEG38" s="75"/>
      <c r="IEM38" s="49"/>
      <c r="IEN38" s="49"/>
      <c r="IEP38" s="49"/>
      <c r="IEW38" s="75"/>
      <c r="IFC38" s="49"/>
      <c r="IFD38" s="49"/>
      <c r="IFF38" s="49"/>
      <c r="IFM38" s="75"/>
      <c r="IFS38" s="49"/>
      <c r="IFT38" s="49"/>
      <c r="IFV38" s="49"/>
      <c r="IGC38" s="75"/>
      <c r="IGI38" s="49"/>
      <c r="IGJ38" s="49"/>
      <c r="IGL38" s="49"/>
      <c r="IGS38" s="75"/>
      <c r="IGY38" s="49"/>
      <c r="IGZ38" s="49"/>
      <c r="IHB38" s="49"/>
      <c r="IHI38" s="75"/>
      <c r="IHO38" s="49"/>
      <c r="IHP38" s="49"/>
      <c r="IHR38" s="49"/>
      <c r="IHY38" s="75"/>
      <c r="IIE38" s="49"/>
      <c r="IIF38" s="49"/>
      <c r="IIH38" s="49"/>
      <c r="IIO38" s="75"/>
      <c r="IIU38" s="49"/>
      <c r="IIV38" s="49"/>
      <c r="IIX38" s="49"/>
      <c r="IJE38" s="75"/>
      <c r="IJK38" s="49"/>
      <c r="IJL38" s="49"/>
      <c r="IJN38" s="49"/>
      <c r="IJU38" s="75"/>
      <c r="IKA38" s="49"/>
      <c r="IKB38" s="49"/>
      <c r="IKD38" s="49"/>
      <c r="IKK38" s="75"/>
      <c r="IKQ38" s="49"/>
      <c r="IKR38" s="49"/>
      <c r="IKT38" s="49"/>
      <c r="ILA38" s="75"/>
      <c r="ILG38" s="49"/>
      <c r="ILH38" s="49"/>
      <c r="ILJ38" s="49"/>
      <c r="ILQ38" s="75"/>
      <c r="ILW38" s="49"/>
      <c r="ILX38" s="49"/>
      <c r="ILZ38" s="49"/>
      <c r="IMG38" s="75"/>
      <c r="IMM38" s="49"/>
      <c r="IMN38" s="49"/>
      <c r="IMP38" s="49"/>
      <c r="IMW38" s="75"/>
      <c r="INC38" s="49"/>
      <c r="IND38" s="49"/>
      <c r="INF38" s="49"/>
      <c r="INM38" s="75"/>
      <c r="INS38" s="49"/>
      <c r="INT38" s="49"/>
      <c r="INV38" s="49"/>
      <c r="IOC38" s="75"/>
      <c r="IOI38" s="49"/>
      <c r="IOJ38" s="49"/>
      <c r="IOL38" s="49"/>
      <c r="IOS38" s="75"/>
      <c r="IOY38" s="49"/>
      <c r="IOZ38" s="49"/>
      <c r="IPB38" s="49"/>
      <c r="IPI38" s="75"/>
      <c r="IPO38" s="49"/>
      <c r="IPP38" s="49"/>
      <c r="IPR38" s="49"/>
      <c r="IPY38" s="75"/>
      <c r="IQE38" s="49"/>
      <c r="IQF38" s="49"/>
      <c r="IQH38" s="49"/>
      <c r="IQO38" s="75"/>
      <c r="IQU38" s="49"/>
      <c r="IQV38" s="49"/>
      <c r="IQX38" s="49"/>
      <c r="IRE38" s="75"/>
      <c r="IRK38" s="49"/>
      <c r="IRL38" s="49"/>
      <c r="IRN38" s="49"/>
      <c r="IRU38" s="75"/>
      <c r="ISA38" s="49"/>
      <c r="ISB38" s="49"/>
      <c r="ISD38" s="49"/>
      <c r="ISK38" s="75"/>
      <c r="ISQ38" s="49"/>
      <c r="ISR38" s="49"/>
      <c r="IST38" s="49"/>
      <c r="ITA38" s="75"/>
      <c r="ITG38" s="49"/>
      <c r="ITH38" s="49"/>
      <c r="ITJ38" s="49"/>
      <c r="ITQ38" s="75"/>
      <c r="ITW38" s="49"/>
      <c r="ITX38" s="49"/>
      <c r="ITZ38" s="49"/>
      <c r="IUG38" s="75"/>
      <c r="IUM38" s="49"/>
      <c r="IUN38" s="49"/>
      <c r="IUP38" s="49"/>
      <c r="IUW38" s="75"/>
      <c r="IVC38" s="49"/>
      <c r="IVD38" s="49"/>
      <c r="IVF38" s="49"/>
      <c r="IVM38" s="75"/>
      <c r="IVS38" s="49"/>
      <c r="IVT38" s="49"/>
      <c r="IVV38" s="49"/>
      <c r="IWC38" s="75"/>
      <c r="IWI38" s="49"/>
      <c r="IWJ38" s="49"/>
      <c r="IWL38" s="49"/>
      <c r="IWS38" s="75"/>
      <c r="IWY38" s="49"/>
      <c r="IWZ38" s="49"/>
      <c r="IXB38" s="49"/>
      <c r="IXI38" s="75"/>
      <c r="IXO38" s="49"/>
      <c r="IXP38" s="49"/>
      <c r="IXR38" s="49"/>
      <c r="IXY38" s="75"/>
      <c r="IYE38" s="49"/>
      <c r="IYF38" s="49"/>
      <c r="IYH38" s="49"/>
      <c r="IYO38" s="75"/>
      <c r="IYU38" s="49"/>
      <c r="IYV38" s="49"/>
      <c r="IYX38" s="49"/>
      <c r="IZE38" s="75"/>
      <c r="IZK38" s="49"/>
      <c r="IZL38" s="49"/>
      <c r="IZN38" s="49"/>
      <c r="IZU38" s="75"/>
      <c r="JAA38" s="49"/>
      <c r="JAB38" s="49"/>
      <c r="JAD38" s="49"/>
      <c r="JAK38" s="75"/>
      <c r="JAQ38" s="49"/>
      <c r="JAR38" s="49"/>
      <c r="JAT38" s="49"/>
      <c r="JBA38" s="75"/>
      <c r="JBG38" s="49"/>
      <c r="JBH38" s="49"/>
      <c r="JBJ38" s="49"/>
      <c r="JBQ38" s="75"/>
      <c r="JBW38" s="49"/>
      <c r="JBX38" s="49"/>
      <c r="JBZ38" s="49"/>
      <c r="JCG38" s="75"/>
      <c r="JCM38" s="49"/>
      <c r="JCN38" s="49"/>
      <c r="JCP38" s="49"/>
      <c r="JCW38" s="75"/>
      <c r="JDC38" s="49"/>
      <c r="JDD38" s="49"/>
      <c r="JDF38" s="49"/>
      <c r="JDM38" s="75"/>
      <c r="JDS38" s="49"/>
      <c r="JDT38" s="49"/>
      <c r="JDV38" s="49"/>
      <c r="JEC38" s="75"/>
      <c r="JEI38" s="49"/>
      <c r="JEJ38" s="49"/>
      <c r="JEL38" s="49"/>
      <c r="JES38" s="75"/>
      <c r="JEY38" s="49"/>
      <c r="JEZ38" s="49"/>
      <c r="JFB38" s="49"/>
      <c r="JFI38" s="75"/>
      <c r="JFO38" s="49"/>
      <c r="JFP38" s="49"/>
      <c r="JFR38" s="49"/>
      <c r="JFY38" s="75"/>
      <c r="JGE38" s="49"/>
      <c r="JGF38" s="49"/>
      <c r="JGH38" s="49"/>
      <c r="JGO38" s="75"/>
      <c r="JGU38" s="49"/>
      <c r="JGV38" s="49"/>
      <c r="JGX38" s="49"/>
      <c r="JHE38" s="75"/>
      <c r="JHK38" s="49"/>
      <c r="JHL38" s="49"/>
      <c r="JHN38" s="49"/>
      <c r="JHU38" s="75"/>
      <c r="JIA38" s="49"/>
      <c r="JIB38" s="49"/>
      <c r="JID38" s="49"/>
      <c r="JIK38" s="75"/>
      <c r="JIQ38" s="49"/>
      <c r="JIR38" s="49"/>
      <c r="JIT38" s="49"/>
      <c r="JJA38" s="75"/>
      <c r="JJG38" s="49"/>
      <c r="JJH38" s="49"/>
      <c r="JJJ38" s="49"/>
      <c r="JJQ38" s="75"/>
      <c r="JJW38" s="49"/>
      <c r="JJX38" s="49"/>
      <c r="JJZ38" s="49"/>
      <c r="JKG38" s="75"/>
      <c r="JKM38" s="49"/>
      <c r="JKN38" s="49"/>
      <c r="JKP38" s="49"/>
      <c r="JKW38" s="75"/>
      <c r="JLC38" s="49"/>
      <c r="JLD38" s="49"/>
      <c r="JLF38" s="49"/>
      <c r="JLM38" s="75"/>
      <c r="JLS38" s="49"/>
      <c r="JLT38" s="49"/>
      <c r="JLV38" s="49"/>
      <c r="JMC38" s="75"/>
      <c r="JMI38" s="49"/>
      <c r="JMJ38" s="49"/>
      <c r="JML38" s="49"/>
      <c r="JMS38" s="75"/>
      <c r="JMY38" s="49"/>
      <c r="JMZ38" s="49"/>
      <c r="JNB38" s="49"/>
      <c r="JNI38" s="75"/>
      <c r="JNO38" s="49"/>
      <c r="JNP38" s="49"/>
      <c r="JNR38" s="49"/>
      <c r="JNY38" s="75"/>
      <c r="JOE38" s="49"/>
      <c r="JOF38" s="49"/>
      <c r="JOH38" s="49"/>
      <c r="JOO38" s="75"/>
      <c r="JOU38" s="49"/>
      <c r="JOV38" s="49"/>
      <c r="JOX38" s="49"/>
      <c r="JPE38" s="75"/>
      <c r="JPK38" s="49"/>
      <c r="JPL38" s="49"/>
      <c r="JPN38" s="49"/>
      <c r="JPU38" s="75"/>
      <c r="JQA38" s="49"/>
      <c r="JQB38" s="49"/>
      <c r="JQD38" s="49"/>
      <c r="JQK38" s="75"/>
      <c r="JQQ38" s="49"/>
      <c r="JQR38" s="49"/>
      <c r="JQT38" s="49"/>
      <c r="JRA38" s="75"/>
      <c r="JRG38" s="49"/>
      <c r="JRH38" s="49"/>
      <c r="JRJ38" s="49"/>
      <c r="JRQ38" s="75"/>
      <c r="JRW38" s="49"/>
      <c r="JRX38" s="49"/>
      <c r="JRZ38" s="49"/>
      <c r="JSG38" s="75"/>
      <c r="JSM38" s="49"/>
      <c r="JSN38" s="49"/>
      <c r="JSP38" s="49"/>
      <c r="JSW38" s="75"/>
      <c r="JTC38" s="49"/>
      <c r="JTD38" s="49"/>
      <c r="JTF38" s="49"/>
      <c r="JTM38" s="75"/>
      <c r="JTS38" s="49"/>
      <c r="JTT38" s="49"/>
      <c r="JTV38" s="49"/>
      <c r="JUC38" s="75"/>
      <c r="JUI38" s="49"/>
      <c r="JUJ38" s="49"/>
      <c r="JUL38" s="49"/>
      <c r="JUS38" s="75"/>
      <c r="JUY38" s="49"/>
      <c r="JUZ38" s="49"/>
      <c r="JVB38" s="49"/>
      <c r="JVI38" s="75"/>
      <c r="JVO38" s="49"/>
      <c r="JVP38" s="49"/>
      <c r="JVR38" s="49"/>
      <c r="JVY38" s="75"/>
      <c r="JWE38" s="49"/>
      <c r="JWF38" s="49"/>
      <c r="JWH38" s="49"/>
      <c r="JWO38" s="75"/>
      <c r="JWU38" s="49"/>
      <c r="JWV38" s="49"/>
      <c r="JWX38" s="49"/>
      <c r="JXE38" s="75"/>
      <c r="JXK38" s="49"/>
      <c r="JXL38" s="49"/>
      <c r="JXN38" s="49"/>
      <c r="JXU38" s="75"/>
      <c r="JYA38" s="49"/>
      <c r="JYB38" s="49"/>
      <c r="JYD38" s="49"/>
      <c r="JYK38" s="75"/>
      <c r="JYQ38" s="49"/>
      <c r="JYR38" s="49"/>
      <c r="JYT38" s="49"/>
      <c r="JZA38" s="75"/>
      <c r="JZG38" s="49"/>
      <c r="JZH38" s="49"/>
      <c r="JZJ38" s="49"/>
      <c r="JZQ38" s="75"/>
      <c r="JZW38" s="49"/>
      <c r="JZX38" s="49"/>
      <c r="JZZ38" s="49"/>
      <c r="KAG38" s="75"/>
      <c r="KAM38" s="49"/>
      <c r="KAN38" s="49"/>
      <c r="KAP38" s="49"/>
      <c r="KAW38" s="75"/>
      <c r="KBC38" s="49"/>
      <c r="KBD38" s="49"/>
      <c r="KBF38" s="49"/>
      <c r="KBM38" s="75"/>
      <c r="KBS38" s="49"/>
      <c r="KBT38" s="49"/>
      <c r="KBV38" s="49"/>
      <c r="KCC38" s="75"/>
      <c r="KCI38" s="49"/>
      <c r="KCJ38" s="49"/>
      <c r="KCL38" s="49"/>
      <c r="KCS38" s="75"/>
      <c r="KCY38" s="49"/>
      <c r="KCZ38" s="49"/>
      <c r="KDB38" s="49"/>
      <c r="KDI38" s="75"/>
      <c r="KDO38" s="49"/>
      <c r="KDP38" s="49"/>
      <c r="KDR38" s="49"/>
      <c r="KDY38" s="75"/>
      <c r="KEE38" s="49"/>
      <c r="KEF38" s="49"/>
      <c r="KEH38" s="49"/>
      <c r="KEO38" s="75"/>
      <c r="KEU38" s="49"/>
      <c r="KEV38" s="49"/>
      <c r="KEX38" s="49"/>
      <c r="KFE38" s="75"/>
      <c r="KFK38" s="49"/>
      <c r="KFL38" s="49"/>
      <c r="KFN38" s="49"/>
      <c r="KFU38" s="75"/>
      <c r="KGA38" s="49"/>
      <c r="KGB38" s="49"/>
      <c r="KGD38" s="49"/>
      <c r="KGK38" s="75"/>
      <c r="KGQ38" s="49"/>
      <c r="KGR38" s="49"/>
      <c r="KGT38" s="49"/>
      <c r="KHA38" s="75"/>
      <c r="KHG38" s="49"/>
      <c r="KHH38" s="49"/>
      <c r="KHJ38" s="49"/>
      <c r="KHQ38" s="75"/>
      <c r="KHW38" s="49"/>
      <c r="KHX38" s="49"/>
      <c r="KHZ38" s="49"/>
      <c r="KIG38" s="75"/>
      <c r="KIM38" s="49"/>
      <c r="KIN38" s="49"/>
      <c r="KIP38" s="49"/>
      <c r="KIW38" s="75"/>
      <c r="KJC38" s="49"/>
      <c r="KJD38" s="49"/>
      <c r="KJF38" s="49"/>
      <c r="KJM38" s="75"/>
      <c r="KJS38" s="49"/>
      <c r="KJT38" s="49"/>
      <c r="KJV38" s="49"/>
      <c r="KKC38" s="75"/>
      <c r="KKI38" s="49"/>
      <c r="KKJ38" s="49"/>
      <c r="KKL38" s="49"/>
      <c r="KKS38" s="75"/>
      <c r="KKY38" s="49"/>
      <c r="KKZ38" s="49"/>
      <c r="KLB38" s="49"/>
      <c r="KLI38" s="75"/>
      <c r="KLO38" s="49"/>
      <c r="KLP38" s="49"/>
      <c r="KLR38" s="49"/>
      <c r="KLY38" s="75"/>
      <c r="KME38" s="49"/>
      <c r="KMF38" s="49"/>
      <c r="KMH38" s="49"/>
      <c r="KMO38" s="75"/>
      <c r="KMU38" s="49"/>
      <c r="KMV38" s="49"/>
      <c r="KMX38" s="49"/>
      <c r="KNE38" s="75"/>
      <c r="KNK38" s="49"/>
      <c r="KNL38" s="49"/>
      <c r="KNN38" s="49"/>
      <c r="KNU38" s="75"/>
      <c r="KOA38" s="49"/>
      <c r="KOB38" s="49"/>
      <c r="KOD38" s="49"/>
      <c r="KOK38" s="75"/>
      <c r="KOQ38" s="49"/>
      <c r="KOR38" s="49"/>
      <c r="KOT38" s="49"/>
      <c r="KPA38" s="75"/>
      <c r="KPG38" s="49"/>
      <c r="KPH38" s="49"/>
      <c r="KPJ38" s="49"/>
      <c r="KPQ38" s="75"/>
      <c r="KPW38" s="49"/>
      <c r="KPX38" s="49"/>
      <c r="KPZ38" s="49"/>
      <c r="KQG38" s="75"/>
      <c r="KQM38" s="49"/>
      <c r="KQN38" s="49"/>
      <c r="KQP38" s="49"/>
      <c r="KQW38" s="75"/>
      <c r="KRC38" s="49"/>
      <c r="KRD38" s="49"/>
      <c r="KRF38" s="49"/>
      <c r="KRM38" s="75"/>
      <c r="KRS38" s="49"/>
      <c r="KRT38" s="49"/>
      <c r="KRV38" s="49"/>
      <c r="KSC38" s="75"/>
      <c r="KSI38" s="49"/>
      <c r="KSJ38" s="49"/>
      <c r="KSL38" s="49"/>
      <c r="KSS38" s="75"/>
      <c r="KSY38" s="49"/>
      <c r="KSZ38" s="49"/>
      <c r="KTB38" s="49"/>
      <c r="KTI38" s="75"/>
      <c r="KTO38" s="49"/>
      <c r="KTP38" s="49"/>
      <c r="KTR38" s="49"/>
      <c r="KTY38" s="75"/>
      <c r="KUE38" s="49"/>
      <c r="KUF38" s="49"/>
      <c r="KUH38" s="49"/>
      <c r="KUO38" s="75"/>
      <c r="KUU38" s="49"/>
      <c r="KUV38" s="49"/>
      <c r="KUX38" s="49"/>
      <c r="KVE38" s="75"/>
      <c r="KVK38" s="49"/>
      <c r="KVL38" s="49"/>
      <c r="KVN38" s="49"/>
      <c r="KVU38" s="75"/>
      <c r="KWA38" s="49"/>
      <c r="KWB38" s="49"/>
      <c r="KWD38" s="49"/>
      <c r="KWK38" s="75"/>
      <c r="KWQ38" s="49"/>
      <c r="KWR38" s="49"/>
      <c r="KWT38" s="49"/>
      <c r="KXA38" s="75"/>
      <c r="KXG38" s="49"/>
      <c r="KXH38" s="49"/>
      <c r="KXJ38" s="49"/>
      <c r="KXQ38" s="75"/>
      <c r="KXW38" s="49"/>
      <c r="KXX38" s="49"/>
      <c r="KXZ38" s="49"/>
      <c r="KYG38" s="75"/>
      <c r="KYM38" s="49"/>
      <c r="KYN38" s="49"/>
      <c r="KYP38" s="49"/>
      <c r="KYW38" s="75"/>
      <c r="KZC38" s="49"/>
      <c r="KZD38" s="49"/>
      <c r="KZF38" s="49"/>
      <c r="KZM38" s="75"/>
      <c r="KZS38" s="49"/>
      <c r="KZT38" s="49"/>
      <c r="KZV38" s="49"/>
      <c r="LAC38" s="75"/>
      <c r="LAI38" s="49"/>
      <c r="LAJ38" s="49"/>
      <c r="LAL38" s="49"/>
      <c r="LAS38" s="75"/>
      <c r="LAY38" s="49"/>
      <c r="LAZ38" s="49"/>
      <c r="LBB38" s="49"/>
      <c r="LBI38" s="75"/>
      <c r="LBO38" s="49"/>
      <c r="LBP38" s="49"/>
      <c r="LBR38" s="49"/>
      <c r="LBY38" s="75"/>
      <c r="LCE38" s="49"/>
      <c r="LCF38" s="49"/>
      <c r="LCH38" s="49"/>
      <c r="LCO38" s="75"/>
      <c r="LCU38" s="49"/>
      <c r="LCV38" s="49"/>
      <c r="LCX38" s="49"/>
      <c r="LDE38" s="75"/>
      <c r="LDK38" s="49"/>
      <c r="LDL38" s="49"/>
      <c r="LDN38" s="49"/>
      <c r="LDU38" s="75"/>
      <c r="LEA38" s="49"/>
      <c r="LEB38" s="49"/>
      <c r="LED38" s="49"/>
      <c r="LEK38" s="75"/>
      <c r="LEQ38" s="49"/>
      <c r="LER38" s="49"/>
      <c r="LET38" s="49"/>
      <c r="LFA38" s="75"/>
      <c r="LFG38" s="49"/>
      <c r="LFH38" s="49"/>
      <c r="LFJ38" s="49"/>
      <c r="LFQ38" s="75"/>
      <c r="LFW38" s="49"/>
      <c r="LFX38" s="49"/>
      <c r="LFZ38" s="49"/>
      <c r="LGG38" s="75"/>
      <c r="LGM38" s="49"/>
      <c r="LGN38" s="49"/>
      <c r="LGP38" s="49"/>
      <c r="LGW38" s="75"/>
      <c r="LHC38" s="49"/>
      <c r="LHD38" s="49"/>
      <c r="LHF38" s="49"/>
      <c r="LHM38" s="75"/>
      <c r="LHS38" s="49"/>
      <c r="LHT38" s="49"/>
      <c r="LHV38" s="49"/>
      <c r="LIC38" s="75"/>
      <c r="LII38" s="49"/>
      <c r="LIJ38" s="49"/>
      <c r="LIL38" s="49"/>
      <c r="LIS38" s="75"/>
      <c r="LIY38" s="49"/>
      <c r="LIZ38" s="49"/>
      <c r="LJB38" s="49"/>
      <c r="LJI38" s="75"/>
      <c r="LJO38" s="49"/>
      <c r="LJP38" s="49"/>
      <c r="LJR38" s="49"/>
      <c r="LJY38" s="75"/>
      <c r="LKE38" s="49"/>
      <c r="LKF38" s="49"/>
      <c r="LKH38" s="49"/>
      <c r="LKO38" s="75"/>
      <c r="LKU38" s="49"/>
      <c r="LKV38" s="49"/>
      <c r="LKX38" s="49"/>
      <c r="LLE38" s="75"/>
      <c r="LLK38" s="49"/>
      <c r="LLL38" s="49"/>
      <c r="LLN38" s="49"/>
      <c r="LLU38" s="75"/>
      <c r="LMA38" s="49"/>
      <c r="LMB38" s="49"/>
      <c r="LMD38" s="49"/>
      <c r="LMK38" s="75"/>
      <c r="LMQ38" s="49"/>
      <c r="LMR38" s="49"/>
      <c r="LMT38" s="49"/>
      <c r="LNA38" s="75"/>
      <c r="LNG38" s="49"/>
      <c r="LNH38" s="49"/>
      <c r="LNJ38" s="49"/>
      <c r="LNQ38" s="75"/>
      <c r="LNW38" s="49"/>
      <c r="LNX38" s="49"/>
      <c r="LNZ38" s="49"/>
      <c r="LOG38" s="75"/>
      <c r="LOM38" s="49"/>
      <c r="LON38" s="49"/>
      <c r="LOP38" s="49"/>
      <c r="LOW38" s="75"/>
      <c r="LPC38" s="49"/>
      <c r="LPD38" s="49"/>
      <c r="LPF38" s="49"/>
      <c r="LPM38" s="75"/>
      <c r="LPS38" s="49"/>
      <c r="LPT38" s="49"/>
      <c r="LPV38" s="49"/>
      <c r="LQC38" s="75"/>
      <c r="LQI38" s="49"/>
      <c r="LQJ38" s="49"/>
      <c r="LQL38" s="49"/>
      <c r="LQS38" s="75"/>
      <c r="LQY38" s="49"/>
      <c r="LQZ38" s="49"/>
      <c r="LRB38" s="49"/>
      <c r="LRI38" s="75"/>
      <c r="LRO38" s="49"/>
      <c r="LRP38" s="49"/>
      <c r="LRR38" s="49"/>
      <c r="LRY38" s="75"/>
      <c r="LSE38" s="49"/>
      <c r="LSF38" s="49"/>
      <c r="LSH38" s="49"/>
      <c r="LSO38" s="75"/>
      <c r="LSU38" s="49"/>
      <c r="LSV38" s="49"/>
      <c r="LSX38" s="49"/>
      <c r="LTE38" s="75"/>
      <c r="LTK38" s="49"/>
      <c r="LTL38" s="49"/>
      <c r="LTN38" s="49"/>
      <c r="LTU38" s="75"/>
      <c r="LUA38" s="49"/>
      <c r="LUB38" s="49"/>
      <c r="LUD38" s="49"/>
      <c r="LUK38" s="75"/>
      <c r="LUQ38" s="49"/>
      <c r="LUR38" s="49"/>
      <c r="LUT38" s="49"/>
      <c r="LVA38" s="75"/>
      <c r="LVG38" s="49"/>
      <c r="LVH38" s="49"/>
      <c r="LVJ38" s="49"/>
      <c r="LVQ38" s="75"/>
      <c r="LVW38" s="49"/>
      <c r="LVX38" s="49"/>
      <c r="LVZ38" s="49"/>
      <c r="LWG38" s="75"/>
      <c r="LWM38" s="49"/>
      <c r="LWN38" s="49"/>
      <c r="LWP38" s="49"/>
      <c r="LWW38" s="75"/>
      <c r="LXC38" s="49"/>
      <c r="LXD38" s="49"/>
      <c r="LXF38" s="49"/>
      <c r="LXM38" s="75"/>
      <c r="LXS38" s="49"/>
      <c r="LXT38" s="49"/>
      <c r="LXV38" s="49"/>
      <c r="LYC38" s="75"/>
      <c r="LYI38" s="49"/>
      <c r="LYJ38" s="49"/>
      <c r="LYL38" s="49"/>
      <c r="LYS38" s="75"/>
      <c r="LYY38" s="49"/>
      <c r="LYZ38" s="49"/>
      <c r="LZB38" s="49"/>
      <c r="LZI38" s="75"/>
      <c r="LZO38" s="49"/>
      <c r="LZP38" s="49"/>
      <c r="LZR38" s="49"/>
      <c r="LZY38" s="75"/>
      <c r="MAE38" s="49"/>
      <c r="MAF38" s="49"/>
      <c r="MAH38" s="49"/>
      <c r="MAO38" s="75"/>
      <c r="MAU38" s="49"/>
      <c r="MAV38" s="49"/>
      <c r="MAX38" s="49"/>
      <c r="MBE38" s="75"/>
      <c r="MBK38" s="49"/>
      <c r="MBL38" s="49"/>
      <c r="MBN38" s="49"/>
      <c r="MBU38" s="75"/>
      <c r="MCA38" s="49"/>
      <c r="MCB38" s="49"/>
      <c r="MCD38" s="49"/>
      <c r="MCK38" s="75"/>
      <c r="MCQ38" s="49"/>
      <c r="MCR38" s="49"/>
      <c r="MCT38" s="49"/>
      <c r="MDA38" s="75"/>
      <c r="MDG38" s="49"/>
      <c r="MDH38" s="49"/>
      <c r="MDJ38" s="49"/>
      <c r="MDQ38" s="75"/>
      <c r="MDW38" s="49"/>
      <c r="MDX38" s="49"/>
      <c r="MDZ38" s="49"/>
      <c r="MEG38" s="75"/>
      <c r="MEM38" s="49"/>
      <c r="MEN38" s="49"/>
      <c r="MEP38" s="49"/>
      <c r="MEW38" s="75"/>
      <c r="MFC38" s="49"/>
      <c r="MFD38" s="49"/>
      <c r="MFF38" s="49"/>
      <c r="MFM38" s="75"/>
      <c r="MFS38" s="49"/>
      <c r="MFT38" s="49"/>
      <c r="MFV38" s="49"/>
      <c r="MGC38" s="75"/>
      <c r="MGI38" s="49"/>
      <c r="MGJ38" s="49"/>
      <c r="MGL38" s="49"/>
      <c r="MGS38" s="75"/>
      <c r="MGY38" s="49"/>
      <c r="MGZ38" s="49"/>
      <c r="MHB38" s="49"/>
      <c r="MHI38" s="75"/>
      <c r="MHO38" s="49"/>
      <c r="MHP38" s="49"/>
      <c r="MHR38" s="49"/>
      <c r="MHY38" s="75"/>
      <c r="MIE38" s="49"/>
      <c r="MIF38" s="49"/>
      <c r="MIH38" s="49"/>
      <c r="MIO38" s="75"/>
      <c r="MIU38" s="49"/>
      <c r="MIV38" s="49"/>
      <c r="MIX38" s="49"/>
      <c r="MJE38" s="75"/>
      <c r="MJK38" s="49"/>
      <c r="MJL38" s="49"/>
      <c r="MJN38" s="49"/>
      <c r="MJU38" s="75"/>
      <c r="MKA38" s="49"/>
      <c r="MKB38" s="49"/>
      <c r="MKD38" s="49"/>
      <c r="MKK38" s="75"/>
      <c r="MKQ38" s="49"/>
      <c r="MKR38" s="49"/>
      <c r="MKT38" s="49"/>
      <c r="MLA38" s="75"/>
      <c r="MLG38" s="49"/>
      <c r="MLH38" s="49"/>
      <c r="MLJ38" s="49"/>
      <c r="MLQ38" s="75"/>
      <c r="MLW38" s="49"/>
      <c r="MLX38" s="49"/>
      <c r="MLZ38" s="49"/>
      <c r="MMG38" s="75"/>
      <c r="MMM38" s="49"/>
      <c r="MMN38" s="49"/>
      <c r="MMP38" s="49"/>
      <c r="MMW38" s="75"/>
      <c r="MNC38" s="49"/>
      <c r="MND38" s="49"/>
      <c r="MNF38" s="49"/>
      <c r="MNM38" s="75"/>
      <c r="MNS38" s="49"/>
      <c r="MNT38" s="49"/>
      <c r="MNV38" s="49"/>
      <c r="MOC38" s="75"/>
      <c r="MOI38" s="49"/>
      <c r="MOJ38" s="49"/>
      <c r="MOL38" s="49"/>
      <c r="MOS38" s="75"/>
      <c r="MOY38" s="49"/>
      <c r="MOZ38" s="49"/>
      <c r="MPB38" s="49"/>
      <c r="MPI38" s="75"/>
      <c r="MPO38" s="49"/>
      <c r="MPP38" s="49"/>
      <c r="MPR38" s="49"/>
      <c r="MPY38" s="75"/>
      <c r="MQE38" s="49"/>
      <c r="MQF38" s="49"/>
      <c r="MQH38" s="49"/>
      <c r="MQO38" s="75"/>
      <c r="MQU38" s="49"/>
      <c r="MQV38" s="49"/>
      <c r="MQX38" s="49"/>
      <c r="MRE38" s="75"/>
      <c r="MRK38" s="49"/>
      <c r="MRL38" s="49"/>
      <c r="MRN38" s="49"/>
      <c r="MRU38" s="75"/>
      <c r="MSA38" s="49"/>
      <c r="MSB38" s="49"/>
      <c r="MSD38" s="49"/>
      <c r="MSK38" s="75"/>
      <c r="MSQ38" s="49"/>
      <c r="MSR38" s="49"/>
      <c r="MST38" s="49"/>
      <c r="MTA38" s="75"/>
      <c r="MTG38" s="49"/>
      <c r="MTH38" s="49"/>
      <c r="MTJ38" s="49"/>
      <c r="MTQ38" s="75"/>
      <c r="MTW38" s="49"/>
      <c r="MTX38" s="49"/>
      <c r="MTZ38" s="49"/>
      <c r="MUG38" s="75"/>
      <c r="MUM38" s="49"/>
      <c r="MUN38" s="49"/>
      <c r="MUP38" s="49"/>
      <c r="MUW38" s="75"/>
      <c r="MVC38" s="49"/>
      <c r="MVD38" s="49"/>
      <c r="MVF38" s="49"/>
      <c r="MVM38" s="75"/>
      <c r="MVS38" s="49"/>
      <c r="MVT38" s="49"/>
      <c r="MVV38" s="49"/>
      <c r="MWC38" s="75"/>
      <c r="MWI38" s="49"/>
      <c r="MWJ38" s="49"/>
      <c r="MWL38" s="49"/>
      <c r="MWS38" s="75"/>
      <c r="MWY38" s="49"/>
      <c r="MWZ38" s="49"/>
      <c r="MXB38" s="49"/>
      <c r="MXI38" s="75"/>
      <c r="MXO38" s="49"/>
      <c r="MXP38" s="49"/>
      <c r="MXR38" s="49"/>
      <c r="MXY38" s="75"/>
      <c r="MYE38" s="49"/>
      <c r="MYF38" s="49"/>
      <c r="MYH38" s="49"/>
      <c r="MYO38" s="75"/>
      <c r="MYU38" s="49"/>
      <c r="MYV38" s="49"/>
      <c r="MYX38" s="49"/>
      <c r="MZE38" s="75"/>
      <c r="MZK38" s="49"/>
      <c r="MZL38" s="49"/>
      <c r="MZN38" s="49"/>
      <c r="MZU38" s="75"/>
      <c r="NAA38" s="49"/>
      <c r="NAB38" s="49"/>
      <c r="NAD38" s="49"/>
      <c r="NAK38" s="75"/>
      <c r="NAQ38" s="49"/>
      <c r="NAR38" s="49"/>
      <c r="NAT38" s="49"/>
      <c r="NBA38" s="75"/>
      <c r="NBG38" s="49"/>
      <c r="NBH38" s="49"/>
      <c r="NBJ38" s="49"/>
      <c r="NBQ38" s="75"/>
      <c r="NBW38" s="49"/>
      <c r="NBX38" s="49"/>
      <c r="NBZ38" s="49"/>
      <c r="NCG38" s="75"/>
      <c r="NCM38" s="49"/>
      <c r="NCN38" s="49"/>
      <c r="NCP38" s="49"/>
      <c r="NCW38" s="75"/>
      <c r="NDC38" s="49"/>
      <c r="NDD38" s="49"/>
      <c r="NDF38" s="49"/>
      <c r="NDM38" s="75"/>
      <c r="NDS38" s="49"/>
      <c r="NDT38" s="49"/>
      <c r="NDV38" s="49"/>
      <c r="NEC38" s="75"/>
      <c r="NEI38" s="49"/>
      <c r="NEJ38" s="49"/>
      <c r="NEL38" s="49"/>
      <c r="NES38" s="75"/>
      <c r="NEY38" s="49"/>
      <c r="NEZ38" s="49"/>
      <c r="NFB38" s="49"/>
      <c r="NFI38" s="75"/>
      <c r="NFO38" s="49"/>
      <c r="NFP38" s="49"/>
      <c r="NFR38" s="49"/>
      <c r="NFY38" s="75"/>
      <c r="NGE38" s="49"/>
      <c r="NGF38" s="49"/>
      <c r="NGH38" s="49"/>
      <c r="NGO38" s="75"/>
      <c r="NGU38" s="49"/>
      <c r="NGV38" s="49"/>
      <c r="NGX38" s="49"/>
      <c r="NHE38" s="75"/>
      <c r="NHK38" s="49"/>
      <c r="NHL38" s="49"/>
      <c r="NHN38" s="49"/>
      <c r="NHU38" s="75"/>
      <c r="NIA38" s="49"/>
      <c r="NIB38" s="49"/>
      <c r="NID38" s="49"/>
      <c r="NIK38" s="75"/>
      <c r="NIQ38" s="49"/>
      <c r="NIR38" s="49"/>
      <c r="NIT38" s="49"/>
      <c r="NJA38" s="75"/>
      <c r="NJG38" s="49"/>
      <c r="NJH38" s="49"/>
      <c r="NJJ38" s="49"/>
      <c r="NJQ38" s="75"/>
      <c r="NJW38" s="49"/>
      <c r="NJX38" s="49"/>
      <c r="NJZ38" s="49"/>
      <c r="NKG38" s="75"/>
      <c r="NKM38" s="49"/>
      <c r="NKN38" s="49"/>
      <c r="NKP38" s="49"/>
      <c r="NKW38" s="75"/>
      <c r="NLC38" s="49"/>
      <c r="NLD38" s="49"/>
      <c r="NLF38" s="49"/>
      <c r="NLM38" s="75"/>
      <c r="NLS38" s="49"/>
      <c r="NLT38" s="49"/>
      <c r="NLV38" s="49"/>
      <c r="NMC38" s="75"/>
      <c r="NMI38" s="49"/>
      <c r="NMJ38" s="49"/>
      <c r="NML38" s="49"/>
      <c r="NMS38" s="75"/>
      <c r="NMY38" s="49"/>
      <c r="NMZ38" s="49"/>
      <c r="NNB38" s="49"/>
      <c r="NNI38" s="75"/>
      <c r="NNO38" s="49"/>
      <c r="NNP38" s="49"/>
      <c r="NNR38" s="49"/>
      <c r="NNY38" s="75"/>
      <c r="NOE38" s="49"/>
      <c r="NOF38" s="49"/>
      <c r="NOH38" s="49"/>
      <c r="NOO38" s="75"/>
      <c r="NOU38" s="49"/>
      <c r="NOV38" s="49"/>
      <c r="NOX38" s="49"/>
      <c r="NPE38" s="75"/>
      <c r="NPK38" s="49"/>
      <c r="NPL38" s="49"/>
      <c r="NPN38" s="49"/>
      <c r="NPU38" s="75"/>
      <c r="NQA38" s="49"/>
      <c r="NQB38" s="49"/>
      <c r="NQD38" s="49"/>
      <c r="NQK38" s="75"/>
      <c r="NQQ38" s="49"/>
      <c r="NQR38" s="49"/>
      <c r="NQT38" s="49"/>
      <c r="NRA38" s="75"/>
      <c r="NRG38" s="49"/>
      <c r="NRH38" s="49"/>
      <c r="NRJ38" s="49"/>
      <c r="NRQ38" s="75"/>
      <c r="NRW38" s="49"/>
      <c r="NRX38" s="49"/>
      <c r="NRZ38" s="49"/>
      <c r="NSG38" s="75"/>
      <c r="NSM38" s="49"/>
      <c r="NSN38" s="49"/>
      <c r="NSP38" s="49"/>
      <c r="NSW38" s="75"/>
      <c r="NTC38" s="49"/>
      <c r="NTD38" s="49"/>
      <c r="NTF38" s="49"/>
      <c r="NTM38" s="75"/>
      <c r="NTS38" s="49"/>
      <c r="NTT38" s="49"/>
      <c r="NTV38" s="49"/>
      <c r="NUC38" s="75"/>
      <c r="NUI38" s="49"/>
      <c r="NUJ38" s="49"/>
      <c r="NUL38" s="49"/>
      <c r="NUS38" s="75"/>
      <c r="NUY38" s="49"/>
      <c r="NUZ38" s="49"/>
      <c r="NVB38" s="49"/>
      <c r="NVI38" s="75"/>
      <c r="NVO38" s="49"/>
      <c r="NVP38" s="49"/>
      <c r="NVR38" s="49"/>
      <c r="NVY38" s="75"/>
      <c r="NWE38" s="49"/>
      <c r="NWF38" s="49"/>
      <c r="NWH38" s="49"/>
      <c r="NWO38" s="75"/>
      <c r="NWU38" s="49"/>
      <c r="NWV38" s="49"/>
      <c r="NWX38" s="49"/>
      <c r="NXE38" s="75"/>
      <c r="NXK38" s="49"/>
      <c r="NXL38" s="49"/>
      <c r="NXN38" s="49"/>
      <c r="NXU38" s="75"/>
      <c r="NYA38" s="49"/>
      <c r="NYB38" s="49"/>
      <c r="NYD38" s="49"/>
      <c r="NYK38" s="75"/>
      <c r="NYQ38" s="49"/>
      <c r="NYR38" s="49"/>
      <c r="NYT38" s="49"/>
      <c r="NZA38" s="75"/>
      <c r="NZG38" s="49"/>
      <c r="NZH38" s="49"/>
      <c r="NZJ38" s="49"/>
      <c r="NZQ38" s="75"/>
      <c r="NZW38" s="49"/>
      <c r="NZX38" s="49"/>
      <c r="NZZ38" s="49"/>
      <c r="OAG38" s="75"/>
      <c r="OAM38" s="49"/>
      <c r="OAN38" s="49"/>
      <c r="OAP38" s="49"/>
      <c r="OAW38" s="75"/>
      <c r="OBC38" s="49"/>
      <c r="OBD38" s="49"/>
      <c r="OBF38" s="49"/>
      <c r="OBM38" s="75"/>
      <c r="OBS38" s="49"/>
      <c r="OBT38" s="49"/>
      <c r="OBV38" s="49"/>
      <c r="OCC38" s="75"/>
      <c r="OCI38" s="49"/>
      <c r="OCJ38" s="49"/>
      <c r="OCL38" s="49"/>
      <c r="OCS38" s="75"/>
      <c r="OCY38" s="49"/>
      <c r="OCZ38" s="49"/>
      <c r="ODB38" s="49"/>
      <c r="ODI38" s="75"/>
      <c r="ODO38" s="49"/>
      <c r="ODP38" s="49"/>
      <c r="ODR38" s="49"/>
      <c r="ODY38" s="75"/>
      <c r="OEE38" s="49"/>
      <c r="OEF38" s="49"/>
      <c r="OEH38" s="49"/>
      <c r="OEO38" s="75"/>
      <c r="OEU38" s="49"/>
      <c r="OEV38" s="49"/>
      <c r="OEX38" s="49"/>
      <c r="OFE38" s="75"/>
      <c r="OFK38" s="49"/>
      <c r="OFL38" s="49"/>
      <c r="OFN38" s="49"/>
      <c r="OFU38" s="75"/>
      <c r="OGA38" s="49"/>
      <c r="OGB38" s="49"/>
      <c r="OGD38" s="49"/>
      <c r="OGK38" s="75"/>
      <c r="OGQ38" s="49"/>
      <c r="OGR38" s="49"/>
      <c r="OGT38" s="49"/>
      <c r="OHA38" s="75"/>
      <c r="OHG38" s="49"/>
      <c r="OHH38" s="49"/>
      <c r="OHJ38" s="49"/>
      <c r="OHQ38" s="75"/>
      <c r="OHW38" s="49"/>
      <c r="OHX38" s="49"/>
      <c r="OHZ38" s="49"/>
      <c r="OIG38" s="75"/>
      <c r="OIM38" s="49"/>
      <c r="OIN38" s="49"/>
      <c r="OIP38" s="49"/>
      <c r="OIW38" s="75"/>
      <c r="OJC38" s="49"/>
      <c r="OJD38" s="49"/>
      <c r="OJF38" s="49"/>
      <c r="OJM38" s="75"/>
      <c r="OJS38" s="49"/>
      <c r="OJT38" s="49"/>
      <c r="OJV38" s="49"/>
      <c r="OKC38" s="75"/>
      <c r="OKI38" s="49"/>
      <c r="OKJ38" s="49"/>
      <c r="OKL38" s="49"/>
      <c r="OKS38" s="75"/>
      <c r="OKY38" s="49"/>
      <c r="OKZ38" s="49"/>
      <c r="OLB38" s="49"/>
      <c r="OLI38" s="75"/>
      <c r="OLO38" s="49"/>
      <c r="OLP38" s="49"/>
      <c r="OLR38" s="49"/>
      <c r="OLY38" s="75"/>
      <c r="OME38" s="49"/>
      <c r="OMF38" s="49"/>
      <c r="OMH38" s="49"/>
      <c r="OMO38" s="75"/>
      <c r="OMU38" s="49"/>
      <c r="OMV38" s="49"/>
      <c r="OMX38" s="49"/>
      <c r="ONE38" s="75"/>
      <c r="ONK38" s="49"/>
      <c r="ONL38" s="49"/>
      <c r="ONN38" s="49"/>
      <c r="ONU38" s="75"/>
      <c r="OOA38" s="49"/>
      <c r="OOB38" s="49"/>
      <c r="OOD38" s="49"/>
      <c r="OOK38" s="75"/>
      <c r="OOQ38" s="49"/>
      <c r="OOR38" s="49"/>
      <c r="OOT38" s="49"/>
      <c r="OPA38" s="75"/>
      <c r="OPG38" s="49"/>
      <c r="OPH38" s="49"/>
      <c r="OPJ38" s="49"/>
      <c r="OPQ38" s="75"/>
      <c r="OPW38" s="49"/>
      <c r="OPX38" s="49"/>
      <c r="OPZ38" s="49"/>
      <c r="OQG38" s="75"/>
      <c r="OQM38" s="49"/>
      <c r="OQN38" s="49"/>
      <c r="OQP38" s="49"/>
      <c r="OQW38" s="75"/>
      <c r="ORC38" s="49"/>
      <c r="ORD38" s="49"/>
      <c r="ORF38" s="49"/>
      <c r="ORM38" s="75"/>
      <c r="ORS38" s="49"/>
      <c r="ORT38" s="49"/>
      <c r="ORV38" s="49"/>
      <c r="OSC38" s="75"/>
      <c r="OSI38" s="49"/>
      <c r="OSJ38" s="49"/>
      <c r="OSL38" s="49"/>
      <c r="OSS38" s="75"/>
      <c r="OSY38" s="49"/>
      <c r="OSZ38" s="49"/>
      <c r="OTB38" s="49"/>
      <c r="OTI38" s="75"/>
      <c r="OTO38" s="49"/>
      <c r="OTP38" s="49"/>
      <c r="OTR38" s="49"/>
      <c r="OTY38" s="75"/>
      <c r="OUE38" s="49"/>
      <c r="OUF38" s="49"/>
      <c r="OUH38" s="49"/>
      <c r="OUO38" s="75"/>
      <c r="OUU38" s="49"/>
      <c r="OUV38" s="49"/>
      <c r="OUX38" s="49"/>
      <c r="OVE38" s="75"/>
      <c r="OVK38" s="49"/>
      <c r="OVL38" s="49"/>
      <c r="OVN38" s="49"/>
      <c r="OVU38" s="75"/>
      <c r="OWA38" s="49"/>
      <c r="OWB38" s="49"/>
      <c r="OWD38" s="49"/>
      <c r="OWK38" s="75"/>
      <c r="OWQ38" s="49"/>
      <c r="OWR38" s="49"/>
      <c r="OWT38" s="49"/>
      <c r="OXA38" s="75"/>
      <c r="OXG38" s="49"/>
      <c r="OXH38" s="49"/>
      <c r="OXJ38" s="49"/>
      <c r="OXQ38" s="75"/>
      <c r="OXW38" s="49"/>
      <c r="OXX38" s="49"/>
      <c r="OXZ38" s="49"/>
      <c r="OYG38" s="75"/>
      <c r="OYM38" s="49"/>
      <c r="OYN38" s="49"/>
      <c r="OYP38" s="49"/>
      <c r="OYW38" s="75"/>
      <c r="OZC38" s="49"/>
      <c r="OZD38" s="49"/>
      <c r="OZF38" s="49"/>
      <c r="OZM38" s="75"/>
      <c r="OZS38" s="49"/>
      <c r="OZT38" s="49"/>
      <c r="OZV38" s="49"/>
      <c r="PAC38" s="75"/>
      <c r="PAI38" s="49"/>
      <c r="PAJ38" s="49"/>
      <c r="PAL38" s="49"/>
      <c r="PAS38" s="75"/>
      <c r="PAY38" s="49"/>
      <c r="PAZ38" s="49"/>
      <c r="PBB38" s="49"/>
      <c r="PBI38" s="75"/>
      <c r="PBO38" s="49"/>
      <c r="PBP38" s="49"/>
      <c r="PBR38" s="49"/>
      <c r="PBY38" s="75"/>
      <c r="PCE38" s="49"/>
      <c r="PCF38" s="49"/>
      <c r="PCH38" s="49"/>
      <c r="PCO38" s="75"/>
      <c r="PCU38" s="49"/>
      <c r="PCV38" s="49"/>
      <c r="PCX38" s="49"/>
      <c r="PDE38" s="75"/>
      <c r="PDK38" s="49"/>
      <c r="PDL38" s="49"/>
      <c r="PDN38" s="49"/>
      <c r="PDU38" s="75"/>
      <c r="PEA38" s="49"/>
      <c r="PEB38" s="49"/>
      <c r="PED38" s="49"/>
      <c r="PEK38" s="75"/>
      <c r="PEQ38" s="49"/>
      <c r="PER38" s="49"/>
      <c r="PET38" s="49"/>
      <c r="PFA38" s="75"/>
      <c r="PFG38" s="49"/>
      <c r="PFH38" s="49"/>
      <c r="PFJ38" s="49"/>
      <c r="PFQ38" s="75"/>
      <c r="PFW38" s="49"/>
      <c r="PFX38" s="49"/>
      <c r="PFZ38" s="49"/>
      <c r="PGG38" s="75"/>
      <c r="PGM38" s="49"/>
      <c r="PGN38" s="49"/>
      <c r="PGP38" s="49"/>
      <c r="PGW38" s="75"/>
      <c r="PHC38" s="49"/>
      <c r="PHD38" s="49"/>
      <c r="PHF38" s="49"/>
      <c r="PHM38" s="75"/>
      <c r="PHS38" s="49"/>
      <c r="PHT38" s="49"/>
      <c r="PHV38" s="49"/>
      <c r="PIC38" s="75"/>
      <c r="PII38" s="49"/>
      <c r="PIJ38" s="49"/>
      <c r="PIL38" s="49"/>
      <c r="PIS38" s="75"/>
      <c r="PIY38" s="49"/>
      <c r="PIZ38" s="49"/>
      <c r="PJB38" s="49"/>
      <c r="PJI38" s="75"/>
      <c r="PJO38" s="49"/>
      <c r="PJP38" s="49"/>
      <c r="PJR38" s="49"/>
      <c r="PJY38" s="75"/>
      <c r="PKE38" s="49"/>
      <c r="PKF38" s="49"/>
      <c r="PKH38" s="49"/>
      <c r="PKO38" s="75"/>
      <c r="PKU38" s="49"/>
      <c r="PKV38" s="49"/>
      <c r="PKX38" s="49"/>
      <c r="PLE38" s="75"/>
      <c r="PLK38" s="49"/>
      <c r="PLL38" s="49"/>
      <c r="PLN38" s="49"/>
      <c r="PLU38" s="75"/>
      <c r="PMA38" s="49"/>
      <c r="PMB38" s="49"/>
      <c r="PMD38" s="49"/>
      <c r="PMK38" s="75"/>
      <c r="PMQ38" s="49"/>
      <c r="PMR38" s="49"/>
      <c r="PMT38" s="49"/>
      <c r="PNA38" s="75"/>
      <c r="PNG38" s="49"/>
      <c r="PNH38" s="49"/>
      <c r="PNJ38" s="49"/>
      <c r="PNQ38" s="75"/>
      <c r="PNW38" s="49"/>
      <c r="PNX38" s="49"/>
      <c r="PNZ38" s="49"/>
      <c r="POG38" s="75"/>
      <c r="POM38" s="49"/>
      <c r="PON38" s="49"/>
      <c r="POP38" s="49"/>
      <c r="POW38" s="75"/>
      <c r="PPC38" s="49"/>
      <c r="PPD38" s="49"/>
      <c r="PPF38" s="49"/>
      <c r="PPM38" s="75"/>
      <c r="PPS38" s="49"/>
      <c r="PPT38" s="49"/>
      <c r="PPV38" s="49"/>
      <c r="PQC38" s="75"/>
      <c r="PQI38" s="49"/>
      <c r="PQJ38" s="49"/>
      <c r="PQL38" s="49"/>
      <c r="PQS38" s="75"/>
      <c r="PQY38" s="49"/>
      <c r="PQZ38" s="49"/>
      <c r="PRB38" s="49"/>
      <c r="PRI38" s="75"/>
      <c r="PRO38" s="49"/>
      <c r="PRP38" s="49"/>
      <c r="PRR38" s="49"/>
      <c r="PRY38" s="75"/>
      <c r="PSE38" s="49"/>
      <c r="PSF38" s="49"/>
      <c r="PSH38" s="49"/>
      <c r="PSO38" s="75"/>
      <c r="PSU38" s="49"/>
      <c r="PSV38" s="49"/>
      <c r="PSX38" s="49"/>
      <c r="PTE38" s="75"/>
      <c r="PTK38" s="49"/>
      <c r="PTL38" s="49"/>
      <c r="PTN38" s="49"/>
      <c r="PTU38" s="75"/>
      <c r="PUA38" s="49"/>
      <c r="PUB38" s="49"/>
      <c r="PUD38" s="49"/>
      <c r="PUK38" s="75"/>
      <c r="PUQ38" s="49"/>
      <c r="PUR38" s="49"/>
      <c r="PUT38" s="49"/>
      <c r="PVA38" s="75"/>
      <c r="PVG38" s="49"/>
      <c r="PVH38" s="49"/>
      <c r="PVJ38" s="49"/>
      <c r="PVQ38" s="75"/>
      <c r="PVW38" s="49"/>
      <c r="PVX38" s="49"/>
      <c r="PVZ38" s="49"/>
      <c r="PWG38" s="75"/>
      <c r="PWM38" s="49"/>
      <c r="PWN38" s="49"/>
      <c r="PWP38" s="49"/>
      <c r="PWW38" s="75"/>
      <c r="PXC38" s="49"/>
      <c r="PXD38" s="49"/>
      <c r="PXF38" s="49"/>
      <c r="PXM38" s="75"/>
      <c r="PXS38" s="49"/>
      <c r="PXT38" s="49"/>
      <c r="PXV38" s="49"/>
      <c r="PYC38" s="75"/>
      <c r="PYI38" s="49"/>
      <c r="PYJ38" s="49"/>
      <c r="PYL38" s="49"/>
      <c r="PYS38" s="75"/>
      <c r="PYY38" s="49"/>
      <c r="PYZ38" s="49"/>
      <c r="PZB38" s="49"/>
      <c r="PZI38" s="75"/>
      <c r="PZO38" s="49"/>
      <c r="PZP38" s="49"/>
      <c r="PZR38" s="49"/>
      <c r="PZY38" s="75"/>
      <c r="QAE38" s="49"/>
      <c r="QAF38" s="49"/>
      <c r="QAH38" s="49"/>
      <c r="QAO38" s="75"/>
      <c r="QAU38" s="49"/>
      <c r="QAV38" s="49"/>
      <c r="QAX38" s="49"/>
      <c r="QBE38" s="75"/>
      <c r="QBK38" s="49"/>
      <c r="QBL38" s="49"/>
      <c r="QBN38" s="49"/>
      <c r="QBU38" s="75"/>
      <c r="QCA38" s="49"/>
      <c r="QCB38" s="49"/>
      <c r="QCD38" s="49"/>
      <c r="QCK38" s="75"/>
      <c r="QCQ38" s="49"/>
      <c r="QCR38" s="49"/>
      <c r="QCT38" s="49"/>
      <c r="QDA38" s="75"/>
      <c r="QDG38" s="49"/>
      <c r="QDH38" s="49"/>
      <c r="QDJ38" s="49"/>
      <c r="QDQ38" s="75"/>
      <c r="QDW38" s="49"/>
      <c r="QDX38" s="49"/>
      <c r="QDZ38" s="49"/>
      <c r="QEG38" s="75"/>
      <c r="QEM38" s="49"/>
      <c r="QEN38" s="49"/>
      <c r="QEP38" s="49"/>
      <c r="QEW38" s="75"/>
      <c r="QFC38" s="49"/>
      <c r="QFD38" s="49"/>
      <c r="QFF38" s="49"/>
      <c r="QFM38" s="75"/>
      <c r="QFS38" s="49"/>
      <c r="QFT38" s="49"/>
      <c r="QFV38" s="49"/>
      <c r="QGC38" s="75"/>
      <c r="QGI38" s="49"/>
      <c r="QGJ38" s="49"/>
      <c r="QGL38" s="49"/>
      <c r="QGS38" s="75"/>
      <c r="QGY38" s="49"/>
      <c r="QGZ38" s="49"/>
      <c r="QHB38" s="49"/>
      <c r="QHI38" s="75"/>
      <c r="QHO38" s="49"/>
      <c r="QHP38" s="49"/>
      <c r="QHR38" s="49"/>
      <c r="QHY38" s="75"/>
      <c r="QIE38" s="49"/>
      <c r="QIF38" s="49"/>
      <c r="QIH38" s="49"/>
      <c r="QIO38" s="75"/>
      <c r="QIU38" s="49"/>
      <c r="QIV38" s="49"/>
      <c r="QIX38" s="49"/>
      <c r="QJE38" s="75"/>
      <c r="QJK38" s="49"/>
      <c r="QJL38" s="49"/>
      <c r="QJN38" s="49"/>
      <c r="QJU38" s="75"/>
      <c r="QKA38" s="49"/>
      <c r="QKB38" s="49"/>
      <c r="QKD38" s="49"/>
      <c r="QKK38" s="75"/>
      <c r="QKQ38" s="49"/>
      <c r="QKR38" s="49"/>
      <c r="QKT38" s="49"/>
      <c r="QLA38" s="75"/>
      <c r="QLG38" s="49"/>
      <c r="QLH38" s="49"/>
      <c r="QLJ38" s="49"/>
      <c r="QLQ38" s="75"/>
      <c r="QLW38" s="49"/>
      <c r="QLX38" s="49"/>
      <c r="QLZ38" s="49"/>
      <c r="QMG38" s="75"/>
      <c r="QMM38" s="49"/>
      <c r="QMN38" s="49"/>
      <c r="QMP38" s="49"/>
      <c r="QMW38" s="75"/>
      <c r="QNC38" s="49"/>
      <c r="QND38" s="49"/>
      <c r="QNF38" s="49"/>
      <c r="QNM38" s="75"/>
      <c r="QNS38" s="49"/>
      <c r="QNT38" s="49"/>
      <c r="QNV38" s="49"/>
      <c r="QOC38" s="75"/>
      <c r="QOI38" s="49"/>
      <c r="QOJ38" s="49"/>
      <c r="QOL38" s="49"/>
      <c r="QOS38" s="75"/>
      <c r="QOY38" s="49"/>
      <c r="QOZ38" s="49"/>
      <c r="QPB38" s="49"/>
      <c r="QPI38" s="75"/>
      <c r="QPO38" s="49"/>
      <c r="QPP38" s="49"/>
      <c r="QPR38" s="49"/>
      <c r="QPY38" s="75"/>
      <c r="QQE38" s="49"/>
      <c r="QQF38" s="49"/>
      <c r="QQH38" s="49"/>
      <c r="QQO38" s="75"/>
      <c r="QQU38" s="49"/>
      <c r="QQV38" s="49"/>
      <c r="QQX38" s="49"/>
      <c r="QRE38" s="75"/>
      <c r="QRK38" s="49"/>
      <c r="QRL38" s="49"/>
      <c r="QRN38" s="49"/>
      <c r="QRU38" s="75"/>
      <c r="QSA38" s="49"/>
      <c r="QSB38" s="49"/>
      <c r="QSD38" s="49"/>
      <c r="QSK38" s="75"/>
      <c r="QSQ38" s="49"/>
      <c r="QSR38" s="49"/>
      <c r="QST38" s="49"/>
      <c r="QTA38" s="75"/>
      <c r="QTG38" s="49"/>
      <c r="QTH38" s="49"/>
      <c r="QTJ38" s="49"/>
      <c r="QTQ38" s="75"/>
      <c r="QTW38" s="49"/>
      <c r="QTX38" s="49"/>
      <c r="QTZ38" s="49"/>
      <c r="QUG38" s="75"/>
      <c r="QUM38" s="49"/>
      <c r="QUN38" s="49"/>
      <c r="QUP38" s="49"/>
      <c r="QUW38" s="75"/>
      <c r="QVC38" s="49"/>
      <c r="QVD38" s="49"/>
      <c r="QVF38" s="49"/>
      <c r="QVM38" s="75"/>
      <c r="QVS38" s="49"/>
      <c r="QVT38" s="49"/>
      <c r="QVV38" s="49"/>
      <c r="QWC38" s="75"/>
      <c r="QWI38" s="49"/>
      <c r="QWJ38" s="49"/>
      <c r="QWL38" s="49"/>
      <c r="QWS38" s="75"/>
      <c r="QWY38" s="49"/>
      <c r="QWZ38" s="49"/>
      <c r="QXB38" s="49"/>
      <c r="QXI38" s="75"/>
      <c r="QXO38" s="49"/>
      <c r="QXP38" s="49"/>
      <c r="QXR38" s="49"/>
      <c r="QXY38" s="75"/>
      <c r="QYE38" s="49"/>
      <c r="QYF38" s="49"/>
      <c r="QYH38" s="49"/>
      <c r="QYO38" s="75"/>
      <c r="QYU38" s="49"/>
      <c r="QYV38" s="49"/>
      <c r="QYX38" s="49"/>
      <c r="QZE38" s="75"/>
      <c r="QZK38" s="49"/>
      <c r="QZL38" s="49"/>
      <c r="QZN38" s="49"/>
      <c r="QZU38" s="75"/>
      <c r="RAA38" s="49"/>
      <c r="RAB38" s="49"/>
      <c r="RAD38" s="49"/>
      <c r="RAK38" s="75"/>
      <c r="RAQ38" s="49"/>
      <c r="RAR38" s="49"/>
      <c r="RAT38" s="49"/>
      <c r="RBA38" s="75"/>
      <c r="RBG38" s="49"/>
      <c r="RBH38" s="49"/>
      <c r="RBJ38" s="49"/>
      <c r="RBQ38" s="75"/>
      <c r="RBW38" s="49"/>
      <c r="RBX38" s="49"/>
      <c r="RBZ38" s="49"/>
      <c r="RCG38" s="75"/>
      <c r="RCM38" s="49"/>
      <c r="RCN38" s="49"/>
      <c r="RCP38" s="49"/>
      <c r="RCW38" s="75"/>
      <c r="RDC38" s="49"/>
      <c r="RDD38" s="49"/>
      <c r="RDF38" s="49"/>
      <c r="RDM38" s="75"/>
      <c r="RDS38" s="49"/>
      <c r="RDT38" s="49"/>
      <c r="RDV38" s="49"/>
      <c r="REC38" s="75"/>
      <c r="REI38" s="49"/>
      <c r="REJ38" s="49"/>
      <c r="REL38" s="49"/>
      <c r="RES38" s="75"/>
      <c r="REY38" s="49"/>
      <c r="REZ38" s="49"/>
      <c r="RFB38" s="49"/>
      <c r="RFI38" s="75"/>
      <c r="RFO38" s="49"/>
      <c r="RFP38" s="49"/>
      <c r="RFR38" s="49"/>
      <c r="RFY38" s="75"/>
      <c r="RGE38" s="49"/>
      <c r="RGF38" s="49"/>
      <c r="RGH38" s="49"/>
      <c r="RGO38" s="75"/>
      <c r="RGU38" s="49"/>
      <c r="RGV38" s="49"/>
      <c r="RGX38" s="49"/>
      <c r="RHE38" s="75"/>
      <c r="RHK38" s="49"/>
      <c r="RHL38" s="49"/>
      <c r="RHN38" s="49"/>
      <c r="RHU38" s="75"/>
      <c r="RIA38" s="49"/>
      <c r="RIB38" s="49"/>
      <c r="RID38" s="49"/>
      <c r="RIK38" s="75"/>
      <c r="RIQ38" s="49"/>
      <c r="RIR38" s="49"/>
      <c r="RIT38" s="49"/>
      <c r="RJA38" s="75"/>
      <c r="RJG38" s="49"/>
      <c r="RJH38" s="49"/>
      <c r="RJJ38" s="49"/>
      <c r="RJQ38" s="75"/>
      <c r="RJW38" s="49"/>
      <c r="RJX38" s="49"/>
      <c r="RJZ38" s="49"/>
      <c r="RKG38" s="75"/>
      <c r="RKM38" s="49"/>
      <c r="RKN38" s="49"/>
      <c r="RKP38" s="49"/>
      <c r="RKW38" s="75"/>
      <c r="RLC38" s="49"/>
      <c r="RLD38" s="49"/>
      <c r="RLF38" s="49"/>
      <c r="RLM38" s="75"/>
      <c r="RLS38" s="49"/>
      <c r="RLT38" s="49"/>
      <c r="RLV38" s="49"/>
      <c r="RMC38" s="75"/>
      <c r="RMI38" s="49"/>
      <c r="RMJ38" s="49"/>
      <c r="RML38" s="49"/>
      <c r="RMS38" s="75"/>
      <c r="RMY38" s="49"/>
      <c r="RMZ38" s="49"/>
      <c r="RNB38" s="49"/>
      <c r="RNI38" s="75"/>
      <c r="RNO38" s="49"/>
      <c r="RNP38" s="49"/>
      <c r="RNR38" s="49"/>
      <c r="RNY38" s="75"/>
      <c r="ROE38" s="49"/>
      <c r="ROF38" s="49"/>
      <c r="ROH38" s="49"/>
      <c r="ROO38" s="75"/>
      <c r="ROU38" s="49"/>
      <c r="ROV38" s="49"/>
      <c r="ROX38" s="49"/>
      <c r="RPE38" s="75"/>
      <c r="RPK38" s="49"/>
      <c r="RPL38" s="49"/>
      <c r="RPN38" s="49"/>
      <c r="RPU38" s="75"/>
      <c r="RQA38" s="49"/>
      <c r="RQB38" s="49"/>
      <c r="RQD38" s="49"/>
      <c r="RQK38" s="75"/>
      <c r="RQQ38" s="49"/>
      <c r="RQR38" s="49"/>
      <c r="RQT38" s="49"/>
      <c r="RRA38" s="75"/>
      <c r="RRG38" s="49"/>
      <c r="RRH38" s="49"/>
      <c r="RRJ38" s="49"/>
      <c r="RRQ38" s="75"/>
      <c r="RRW38" s="49"/>
      <c r="RRX38" s="49"/>
      <c r="RRZ38" s="49"/>
      <c r="RSG38" s="75"/>
      <c r="RSM38" s="49"/>
      <c r="RSN38" s="49"/>
      <c r="RSP38" s="49"/>
      <c r="RSW38" s="75"/>
      <c r="RTC38" s="49"/>
      <c r="RTD38" s="49"/>
      <c r="RTF38" s="49"/>
      <c r="RTM38" s="75"/>
      <c r="RTS38" s="49"/>
      <c r="RTT38" s="49"/>
      <c r="RTV38" s="49"/>
      <c r="RUC38" s="75"/>
      <c r="RUI38" s="49"/>
      <c r="RUJ38" s="49"/>
      <c r="RUL38" s="49"/>
      <c r="RUS38" s="75"/>
      <c r="RUY38" s="49"/>
      <c r="RUZ38" s="49"/>
      <c r="RVB38" s="49"/>
      <c r="RVI38" s="75"/>
      <c r="RVO38" s="49"/>
      <c r="RVP38" s="49"/>
      <c r="RVR38" s="49"/>
      <c r="RVY38" s="75"/>
      <c r="RWE38" s="49"/>
      <c r="RWF38" s="49"/>
      <c r="RWH38" s="49"/>
      <c r="RWO38" s="75"/>
      <c r="RWU38" s="49"/>
      <c r="RWV38" s="49"/>
      <c r="RWX38" s="49"/>
      <c r="RXE38" s="75"/>
      <c r="RXK38" s="49"/>
      <c r="RXL38" s="49"/>
      <c r="RXN38" s="49"/>
      <c r="RXU38" s="75"/>
      <c r="RYA38" s="49"/>
      <c r="RYB38" s="49"/>
      <c r="RYD38" s="49"/>
      <c r="RYK38" s="75"/>
      <c r="RYQ38" s="49"/>
      <c r="RYR38" s="49"/>
      <c r="RYT38" s="49"/>
      <c r="RZA38" s="75"/>
      <c r="RZG38" s="49"/>
      <c r="RZH38" s="49"/>
      <c r="RZJ38" s="49"/>
      <c r="RZQ38" s="75"/>
      <c r="RZW38" s="49"/>
      <c r="RZX38" s="49"/>
      <c r="RZZ38" s="49"/>
      <c r="SAG38" s="75"/>
      <c r="SAM38" s="49"/>
      <c r="SAN38" s="49"/>
      <c r="SAP38" s="49"/>
      <c r="SAW38" s="75"/>
      <c r="SBC38" s="49"/>
      <c r="SBD38" s="49"/>
      <c r="SBF38" s="49"/>
      <c r="SBM38" s="75"/>
      <c r="SBS38" s="49"/>
      <c r="SBT38" s="49"/>
      <c r="SBV38" s="49"/>
      <c r="SCC38" s="75"/>
      <c r="SCI38" s="49"/>
      <c r="SCJ38" s="49"/>
      <c r="SCL38" s="49"/>
      <c r="SCS38" s="75"/>
      <c r="SCY38" s="49"/>
      <c r="SCZ38" s="49"/>
      <c r="SDB38" s="49"/>
      <c r="SDI38" s="75"/>
      <c r="SDO38" s="49"/>
      <c r="SDP38" s="49"/>
      <c r="SDR38" s="49"/>
      <c r="SDY38" s="75"/>
      <c r="SEE38" s="49"/>
      <c r="SEF38" s="49"/>
      <c r="SEH38" s="49"/>
      <c r="SEO38" s="75"/>
      <c r="SEU38" s="49"/>
      <c r="SEV38" s="49"/>
      <c r="SEX38" s="49"/>
      <c r="SFE38" s="75"/>
      <c r="SFK38" s="49"/>
      <c r="SFL38" s="49"/>
      <c r="SFN38" s="49"/>
      <c r="SFU38" s="75"/>
      <c r="SGA38" s="49"/>
      <c r="SGB38" s="49"/>
      <c r="SGD38" s="49"/>
      <c r="SGK38" s="75"/>
      <c r="SGQ38" s="49"/>
      <c r="SGR38" s="49"/>
      <c r="SGT38" s="49"/>
      <c r="SHA38" s="75"/>
      <c r="SHG38" s="49"/>
      <c r="SHH38" s="49"/>
      <c r="SHJ38" s="49"/>
      <c r="SHQ38" s="75"/>
      <c r="SHW38" s="49"/>
      <c r="SHX38" s="49"/>
      <c r="SHZ38" s="49"/>
      <c r="SIG38" s="75"/>
      <c r="SIM38" s="49"/>
      <c r="SIN38" s="49"/>
      <c r="SIP38" s="49"/>
      <c r="SIW38" s="75"/>
      <c r="SJC38" s="49"/>
      <c r="SJD38" s="49"/>
      <c r="SJF38" s="49"/>
      <c r="SJM38" s="75"/>
      <c r="SJS38" s="49"/>
      <c r="SJT38" s="49"/>
      <c r="SJV38" s="49"/>
      <c r="SKC38" s="75"/>
      <c r="SKI38" s="49"/>
      <c r="SKJ38" s="49"/>
      <c r="SKL38" s="49"/>
      <c r="SKS38" s="75"/>
      <c r="SKY38" s="49"/>
      <c r="SKZ38" s="49"/>
      <c r="SLB38" s="49"/>
      <c r="SLI38" s="75"/>
      <c r="SLO38" s="49"/>
      <c r="SLP38" s="49"/>
      <c r="SLR38" s="49"/>
      <c r="SLY38" s="75"/>
      <c r="SME38" s="49"/>
      <c r="SMF38" s="49"/>
      <c r="SMH38" s="49"/>
      <c r="SMO38" s="75"/>
      <c r="SMU38" s="49"/>
      <c r="SMV38" s="49"/>
      <c r="SMX38" s="49"/>
      <c r="SNE38" s="75"/>
      <c r="SNK38" s="49"/>
      <c r="SNL38" s="49"/>
      <c r="SNN38" s="49"/>
      <c r="SNU38" s="75"/>
      <c r="SOA38" s="49"/>
      <c r="SOB38" s="49"/>
      <c r="SOD38" s="49"/>
      <c r="SOK38" s="75"/>
      <c r="SOQ38" s="49"/>
      <c r="SOR38" s="49"/>
      <c r="SOT38" s="49"/>
      <c r="SPA38" s="75"/>
      <c r="SPG38" s="49"/>
      <c r="SPH38" s="49"/>
      <c r="SPJ38" s="49"/>
      <c r="SPQ38" s="75"/>
      <c r="SPW38" s="49"/>
      <c r="SPX38" s="49"/>
      <c r="SPZ38" s="49"/>
      <c r="SQG38" s="75"/>
      <c r="SQM38" s="49"/>
      <c r="SQN38" s="49"/>
      <c r="SQP38" s="49"/>
      <c r="SQW38" s="75"/>
      <c r="SRC38" s="49"/>
      <c r="SRD38" s="49"/>
      <c r="SRF38" s="49"/>
      <c r="SRM38" s="75"/>
      <c r="SRS38" s="49"/>
      <c r="SRT38" s="49"/>
      <c r="SRV38" s="49"/>
      <c r="SSC38" s="75"/>
      <c r="SSI38" s="49"/>
      <c r="SSJ38" s="49"/>
      <c r="SSL38" s="49"/>
      <c r="SSS38" s="75"/>
      <c r="SSY38" s="49"/>
      <c r="SSZ38" s="49"/>
      <c r="STB38" s="49"/>
      <c r="STI38" s="75"/>
      <c r="STO38" s="49"/>
      <c r="STP38" s="49"/>
      <c r="STR38" s="49"/>
      <c r="STY38" s="75"/>
      <c r="SUE38" s="49"/>
      <c r="SUF38" s="49"/>
      <c r="SUH38" s="49"/>
      <c r="SUO38" s="75"/>
      <c r="SUU38" s="49"/>
      <c r="SUV38" s="49"/>
      <c r="SUX38" s="49"/>
      <c r="SVE38" s="75"/>
      <c r="SVK38" s="49"/>
      <c r="SVL38" s="49"/>
      <c r="SVN38" s="49"/>
      <c r="SVU38" s="75"/>
      <c r="SWA38" s="49"/>
      <c r="SWB38" s="49"/>
      <c r="SWD38" s="49"/>
      <c r="SWK38" s="75"/>
      <c r="SWQ38" s="49"/>
      <c r="SWR38" s="49"/>
      <c r="SWT38" s="49"/>
      <c r="SXA38" s="75"/>
      <c r="SXG38" s="49"/>
      <c r="SXH38" s="49"/>
      <c r="SXJ38" s="49"/>
      <c r="SXQ38" s="75"/>
      <c r="SXW38" s="49"/>
      <c r="SXX38" s="49"/>
      <c r="SXZ38" s="49"/>
      <c r="SYG38" s="75"/>
      <c r="SYM38" s="49"/>
      <c r="SYN38" s="49"/>
      <c r="SYP38" s="49"/>
      <c r="SYW38" s="75"/>
      <c r="SZC38" s="49"/>
      <c r="SZD38" s="49"/>
      <c r="SZF38" s="49"/>
      <c r="SZM38" s="75"/>
      <c r="SZS38" s="49"/>
      <c r="SZT38" s="49"/>
      <c r="SZV38" s="49"/>
      <c r="TAC38" s="75"/>
      <c r="TAI38" s="49"/>
      <c r="TAJ38" s="49"/>
      <c r="TAL38" s="49"/>
      <c r="TAS38" s="75"/>
      <c r="TAY38" s="49"/>
      <c r="TAZ38" s="49"/>
      <c r="TBB38" s="49"/>
      <c r="TBI38" s="75"/>
      <c r="TBO38" s="49"/>
      <c r="TBP38" s="49"/>
      <c r="TBR38" s="49"/>
      <c r="TBY38" s="75"/>
      <c r="TCE38" s="49"/>
      <c r="TCF38" s="49"/>
      <c r="TCH38" s="49"/>
      <c r="TCO38" s="75"/>
      <c r="TCU38" s="49"/>
      <c r="TCV38" s="49"/>
      <c r="TCX38" s="49"/>
      <c r="TDE38" s="75"/>
      <c r="TDK38" s="49"/>
      <c r="TDL38" s="49"/>
      <c r="TDN38" s="49"/>
      <c r="TDU38" s="75"/>
      <c r="TEA38" s="49"/>
      <c r="TEB38" s="49"/>
      <c r="TED38" s="49"/>
      <c r="TEK38" s="75"/>
      <c r="TEQ38" s="49"/>
      <c r="TER38" s="49"/>
      <c r="TET38" s="49"/>
      <c r="TFA38" s="75"/>
      <c r="TFG38" s="49"/>
      <c r="TFH38" s="49"/>
      <c r="TFJ38" s="49"/>
      <c r="TFQ38" s="75"/>
      <c r="TFW38" s="49"/>
      <c r="TFX38" s="49"/>
      <c r="TFZ38" s="49"/>
      <c r="TGG38" s="75"/>
      <c r="TGM38" s="49"/>
      <c r="TGN38" s="49"/>
      <c r="TGP38" s="49"/>
      <c r="TGW38" s="75"/>
      <c r="THC38" s="49"/>
      <c r="THD38" s="49"/>
      <c r="THF38" s="49"/>
      <c r="THM38" s="75"/>
      <c r="THS38" s="49"/>
      <c r="THT38" s="49"/>
      <c r="THV38" s="49"/>
      <c r="TIC38" s="75"/>
      <c r="TII38" s="49"/>
      <c r="TIJ38" s="49"/>
      <c r="TIL38" s="49"/>
      <c r="TIS38" s="75"/>
      <c r="TIY38" s="49"/>
      <c r="TIZ38" s="49"/>
      <c r="TJB38" s="49"/>
      <c r="TJI38" s="75"/>
      <c r="TJO38" s="49"/>
      <c r="TJP38" s="49"/>
      <c r="TJR38" s="49"/>
      <c r="TJY38" s="75"/>
      <c r="TKE38" s="49"/>
      <c r="TKF38" s="49"/>
      <c r="TKH38" s="49"/>
      <c r="TKO38" s="75"/>
      <c r="TKU38" s="49"/>
      <c r="TKV38" s="49"/>
      <c r="TKX38" s="49"/>
      <c r="TLE38" s="75"/>
      <c r="TLK38" s="49"/>
      <c r="TLL38" s="49"/>
      <c r="TLN38" s="49"/>
      <c r="TLU38" s="75"/>
      <c r="TMA38" s="49"/>
      <c r="TMB38" s="49"/>
      <c r="TMD38" s="49"/>
      <c r="TMK38" s="75"/>
      <c r="TMQ38" s="49"/>
      <c r="TMR38" s="49"/>
      <c r="TMT38" s="49"/>
      <c r="TNA38" s="75"/>
      <c r="TNG38" s="49"/>
      <c r="TNH38" s="49"/>
      <c r="TNJ38" s="49"/>
      <c r="TNQ38" s="75"/>
      <c r="TNW38" s="49"/>
      <c r="TNX38" s="49"/>
      <c r="TNZ38" s="49"/>
      <c r="TOG38" s="75"/>
      <c r="TOM38" s="49"/>
      <c r="TON38" s="49"/>
      <c r="TOP38" s="49"/>
      <c r="TOW38" s="75"/>
      <c r="TPC38" s="49"/>
      <c r="TPD38" s="49"/>
      <c r="TPF38" s="49"/>
      <c r="TPM38" s="75"/>
      <c r="TPS38" s="49"/>
      <c r="TPT38" s="49"/>
      <c r="TPV38" s="49"/>
      <c r="TQC38" s="75"/>
      <c r="TQI38" s="49"/>
      <c r="TQJ38" s="49"/>
      <c r="TQL38" s="49"/>
      <c r="TQS38" s="75"/>
      <c r="TQY38" s="49"/>
      <c r="TQZ38" s="49"/>
      <c r="TRB38" s="49"/>
      <c r="TRI38" s="75"/>
      <c r="TRO38" s="49"/>
      <c r="TRP38" s="49"/>
      <c r="TRR38" s="49"/>
      <c r="TRY38" s="75"/>
      <c r="TSE38" s="49"/>
      <c r="TSF38" s="49"/>
      <c r="TSH38" s="49"/>
      <c r="TSO38" s="75"/>
      <c r="TSU38" s="49"/>
      <c r="TSV38" s="49"/>
      <c r="TSX38" s="49"/>
      <c r="TTE38" s="75"/>
      <c r="TTK38" s="49"/>
      <c r="TTL38" s="49"/>
      <c r="TTN38" s="49"/>
      <c r="TTU38" s="75"/>
      <c r="TUA38" s="49"/>
      <c r="TUB38" s="49"/>
      <c r="TUD38" s="49"/>
      <c r="TUK38" s="75"/>
      <c r="TUQ38" s="49"/>
      <c r="TUR38" s="49"/>
      <c r="TUT38" s="49"/>
      <c r="TVA38" s="75"/>
      <c r="TVG38" s="49"/>
      <c r="TVH38" s="49"/>
      <c r="TVJ38" s="49"/>
      <c r="TVQ38" s="75"/>
      <c r="TVW38" s="49"/>
      <c r="TVX38" s="49"/>
      <c r="TVZ38" s="49"/>
      <c r="TWG38" s="75"/>
      <c r="TWM38" s="49"/>
      <c r="TWN38" s="49"/>
      <c r="TWP38" s="49"/>
      <c r="TWW38" s="75"/>
      <c r="TXC38" s="49"/>
      <c r="TXD38" s="49"/>
      <c r="TXF38" s="49"/>
      <c r="TXM38" s="75"/>
      <c r="TXS38" s="49"/>
      <c r="TXT38" s="49"/>
      <c r="TXV38" s="49"/>
      <c r="TYC38" s="75"/>
      <c r="TYI38" s="49"/>
      <c r="TYJ38" s="49"/>
      <c r="TYL38" s="49"/>
      <c r="TYS38" s="75"/>
      <c r="TYY38" s="49"/>
      <c r="TYZ38" s="49"/>
      <c r="TZB38" s="49"/>
      <c r="TZI38" s="75"/>
      <c r="TZO38" s="49"/>
      <c r="TZP38" s="49"/>
      <c r="TZR38" s="49"/>
      <c r="TZY38" s="75"/>
      <c r="UAE38" s="49"/>
      <c r="UAF38" s="49"/>
      <c r="UAH38" s="49"/>
      <c r="UAO38" s="75"/>
      <c r="UAU38" s="49"/>
      <c r="UAV38" s="49"/>
      <c r="UAX38" s="49"/>
      <c r="UBE38" s="75"/>
      <c r="UBK38" s="49"/>
      <c r="UBL38" s="49"/>
      <c r="UBN38" s="49"/>
      <c r="UBU38" s="75"/>
      <c r="UCA38" s="49"/>
      <c r="UCB38" s="49"/>
      <c r="UCD38" s="49"/>
      <c r="UCK38" s="75"/>
      <c r="UCQ38" s="49"/>
      <c r="UCR38" s="49"/>
      <c r="UCT38" s="49"/>
      <c r="UDA38" s="75"/>
      <c r="UDG38" s="49"/>
      <c r="UDH38" s="49"/>
      <c r="UDJ38" s="49"/>
      <c r="UDQ38" s="75"/>
      <c r="UDW38" s="49"/>
      <c r="UDX38" s="49"/>
      <c r="UDZ38" s="49"/>
      <c r="UEG38" s="75"/>
      <c r="UEM38" s="49"/>
      <c r="UEN38" s="49"/>
      <c r="UEP38" s="49"/>
      <c r="UEW38" s="75"/>
      <c r="UFC38" s="49"/>
      <c r="UFD38" s="49"/>
      <c r="UFF38" s="49"/>
      <c r="UFM38" s="75"/>
      <c r="UFS38" s="49"/>
      <c r="UFT38" s="49"/>
      <c r="UFV38" s="49"/>
      <c r="UGC38" s="75"/>
      <c r="UGI38" s="49"/>
      <c r="UGJ38" s="49"/>
      <c r="UGL38" s="49"/>
      <c r="UGS38" s="75"/>
      <c r="UGY38" s="49"/>
      <c r="UGZ38" s="49"/>
      <c r="UHB38" s="49"/>
      <c r="UHI38" s="75"/>
      <c r="UHO38" s="49"/>
      <c r="UHP38" s="49"/>
      <c r="UHR38" s="49"/>
      <c r="UHY38" s="75"/>
      <c r="UIE38" s="49"/>
      <c r="UIF38" s="49"/>
      <c r="UIH38" s="49"/>
      <c r="UIO38" s="75"/>
      <c r="UIU38" s="49"/>
      <c r="UIV38" s="49"/>
      <c r="UIX38" s="49"/>
      <c r="UJE38" s="75"/>
      <c r="UJK38" s="49"/>
      <c r="UJL38" s="49"/>
      <c r="UJN38" s="49"/>
      <c r="UJU38" s="75"/>
      <c r="UKA38" s="49"/>
      <c r="UKB38" s="49"/>
      <c r="UKD38" s="49"/>
      <c r="UKK38" s="75"/>
      <c r="UKQ38" s="49"/>
      <c r="UKR38" s="49"/>
      <c r="UKT38" s="49"/>
      <c r="ULA38" s="75"/>
      <c r="ULG38" s="49"/>
      <c r="ULH38" s="49"/>
      <c r="ULJ38" s="49"/>
      <c r="ULQ38" s="75"/>
      <c r="ULW38" s="49"/>
      <c r="ULX38" s="49"/>
      <c r="ULZ38" s="49"/>
      <c r="UMG38" s="75"/>
      <c r="UMM38" s="49"/>
      <c r="UMN38" s="49"/>
      <c r="UMP38" s="49"/>
      <c r="UMW38" s="75"/>
      <c r="UNC38" s="49"/>
      <c r="UND38" s="49"/>
      <c r="UNF38" s="49"/>
      <c r="UNM38" s="75"/>
      <c r="UNS38" s="49"/>
      <c r="UNT38" s="49"/>
      <c r="UNV38" s="49"/>
      <c r="UOC38" s="75"/>
      <c r="UOI38" s="49"/>
      <c r="UOJ38" s="49"/>
      <c r="UOL38" s="49"/>
      <c r="UOS38" s="75"/>
      <c r="UOY38" s="49"/>
      <c r="UOZ38" s="49"/>
      <c r="UPB38" s="49"/>
      <c r="UPI38" s="75"/>
      <c r="UPO38" s="49"/>
      <c r="UPP38" s="49"/>
      <c r="UPR38" s="49"/>
      <c r="UPY38" s="75"/>
      <c r="UQE38" s="49"/>
      <c r="UQF38" s="49"/>
      <c r="UQH38" s="49"/>
      <c r="UQO38" s="75"/>
      <c r="UQU38" s="49"/>
      <c r="UQV38" s="49"/>
      <c r="UQX38" s="49"/>
      <c r="URE38" s="75"/>
      <c r="URK38" s="49"/>
      <c r="URL38" s="49"/>
      <c r="URN38" s="49"/>
      <c r="URU38" s="75"/>
      <c r="USA38" s="49"/>
      <c r="USB38" s="49"/>
      <c r="USD38" s="49"/>
      <c r="USK38" s="75"/>
      <c r="USQ38" s="49"/>
      <c r="USR38" s="49"/>
      <c r="UST38" s="49"/>
      <c r="UTA38" s="75"/>
      <c r="UTG38" s="49"/>
      <c r="UTH38" s="49"/>
      <c r="UTJ38" s="49"/>
      <c r="UTQ38" s="75"/>
      <c r="UTW38" s="49"/>
      <c r="UTX38" s="49"/>
      <c r="UTZ38" s="49"/>
      <c r="UUG38" s="75"/>
      <c r="UUM38" s="49"/>
      <c r="UUN38" s="49"/>
      <c r="UUP38" s="49"/>
      <c r="UUW38" s="75"/>
      <c r="UVC38" s="49"/>
      <c r="UVD38" s="49"/>
      <c r="UVF38" s="49"/>
      <c r="UVM38" s="75"/>
      <c r="UVS38" s="49"/>
      <c r="UVT38" s="49"/>
      <c r="UVV38" s="49"/>
      <c r="UWC38" s="75"/>
      <c r="UWI38" s="49"/>
      <c r="UWJ38" s="49"/>
      <c r="UWL38" s="49"/>
      <c r="UWS38" s="75"/>
      <c r="UWY38" s="49"/>
      <c r="UWZ38" s="49"/>
      <c r="UXB38" s="49"/>
      <c r="UXI38" s="75"/>
      <c r="UXO38" s="49"/>
      <c r="UXP38" s="49"/>
      <c r="UXR38" s="49"/>
      <c r="UXY38" s="75"/>
      <c r="UYE38" s="49"/>
      <c r="UYF38" s="49"/>
      <c r="UYH38" s="49"/>
      <c r="UYO38" s="75"/>
      <c r="UYU38" s="49"/>
      <c r="UYV38" s="49"/>
      <c r="UYX38" s="49"/>
      <c r="UZE38" s="75"/>
      <c r="UZK38" s="49"/>
      <c r="UZL38" s="49"/>
      <c r="UZN38" s="49"/>
      <c r="UZU38" s="75"/>
      <c r="VAA38" s="49"/>
      <c r="VAB38" s="49"/>
      <c r="VAD38" s="49"/>
      <c r="VAK38" s="75"/>
      <c r="VAQ38" s="49"/>
      <c r="VAR38" s="49"/>
      <c r="VAT38" s="49"/>
      <c r="VBA38" s="75"/>
      <c r="VBG38" s="49"/>
      <c r="VBH38" s="49"/>
      <c r="VBJ38" s="49"/>
      <c r="VBQ38" s="75"/>
      <c r="VBW38" s="49"/>
      <c r="VBX38" s="49"/>
      <c r="VBZ38" s="49"/>
      <c r="VCG38" s="75"/>
      <c r="VCM38" s="49"/>
      <c r="VCN38" s="49"/>
      <c r="VCP38" s="49"/>
      <c r="VCW38" s="75"/>
      <c r="VDC38" s="49"/>
      <c r="VDD38" s="49"/>
      <c r="VDF38" s="49"/>
      <c r="VDM38" s="75"/>
      <c r="VDS38" s="49"/>
      <c r="VDT38" s="49"/>
      <c r="VDV38" s="49"/>
      <c r="VEC38" s="75"/>
      <c r="VEI38" s="49"/>
      <c r="VEJ38" s="49"/>
      <c r="VEL38" s="49"/>
      <c r="VES38" s="75"/>
      <c r="VEY38" s="49"/>
      <c r="VEZ38" s="49"/>
      <c r="VFB38" s="49"/>
      <c r="VFI38" s="75"/>
      <c r="VFO38" s="49"/>
      <c r="VFP38" s="49"/>
      <c r="VFR38" s="49"/>
      <c r="VFY38" s="75"/>
      <c r="VGE38" s="49"/>
      <c r="VGF38" s="49"/>
      <c r="VGH38" s="49"/>
      <c r="VGO38" s="75"/>
      <c r="VGU38" s="49"/>
      <c r="VGV38" s="49"/>
      <c r="VGX38" s="49"/>
      <c r="VHE38" s="75"/>
      <c r="VHK38" s="49"/>
      <c r="VHL38" s="49"/>
      <c r="VHN38" s="49"/>
      <c r="VHU38" s="75"/>
      <c r="VIA38" s="49"/>
      <c r="VIB38" s="49"/>
      <c r="VID38" s="49"/>
      <c r="VIK38" s="75"/>
      <c r="VIQ38" s="49"/>
      <c r="VIR38" s="49"/>
      <c r="VIT38" s="49"/>
      <c r="VJA38" s="75"/>
      <c r="VJG38" s="49"/>
      <c r="VJH38" s="49"/>
      <c r="VJJ38" s="49"/>
      <c r="VJQ38" s="75"/>
      <c r="VJW38" s="49"/>
      <c r="VJX38" s="49"/>
      <c r="VJZ38" s="49"/>
      <c r="VKG38" s="75"/>
      <c r="VKM38" s="49"/>
      <c r="VKN38" s="49"/>
      <c r="VKP38" s="49"/>
      <c r="VKW38" s="75"/>
      <c r="VLC38" s="49"/>
      <c r="VLD38" s="49"/>
      <c r="VLF38" s="49"/>
      <c r="VLM38" s="75"/>
      <c r="VLS38" s="49"/>
      <c r="VLT38" s="49"/>
      <c r="VLV38" s="49"/>
      <c r="VMC38" s="75"/>
      <c r="VMI38" s="49"/>
      <c r="VMJ38" s="49"/>
      <c r="VML38" s="49"/>
      <c r="VMS38" s="75"/>
      <c r="VMY38" s="49"/>
      <c r="VMZ38" s="49"/>
      <c r="VNB38" s="49"/>
      <c r="VNI38" s="75"/>
      <c r="VNO38" s="49"/>
      <c r="VNP38" s="49"/>
      <c r="VNR38" s="49"/>
      <c r="VNY38" s="75"/>
      <c r="VOE38" s="49"/>
      <c r="VOF38" s="49"/>
      <c r="VOH38" s="49"/>
      <c r="VOO38" s="75"/>
      <c r="VOU38" s="49"/>
      <c r="VOV38" s="49"/>
      <c r="VOX38" s="49"/>
      <c r="VPE38" s="75"/>
      <c r="VPK38" s="49"/>
      <c r="VPL38" s="49"/>
      <c r="VPN38" s="49"/>
      <c r="VPU38" s="75"/>
      <c r="VQA38" s="49"/>
      <c r="VQB38" s="49"/>
      <c r="VQD38" s="49"/>
      <c r="VQK38" s="75"/>
      <c r="VQQ38" s="49"/>
      <c r="VQR38" s="49"/>
      <c r="VQT38" s="49"/>
      <c r="VRA38" s="75"/>
      <c r="VRG38" s="49"/>
      <c r="VRH38" s="49"/>
      <c r="VRJ38" s="49"/>
      <c r="VRQ38" s="75"/>
      <c r="VRW38" s="49"/>
      <c r="VRX38" s="49"/>
      <c r="VRZ38" s="49"/>
      <c r="VSG38" s="75"/>
      <c r="VSM38" s="49"/>
      <c r="VSN38" s="49"/>
      <c r="VSP38" s="49"/>
      <c r="VSW38" s="75"/>
      <c r="VTC38" s="49"/>
      <c r="VTD38" s="49"/>
      <c r="VTF38" s="49"/>
      <c r="VTM38" s="75"/>
      <c r="VTS38" s="49"/>
      <c r="VTT38" s="49"/>
      <c r="VTV38" s="49"/>
      <c r="VUC38" s="75"/>
      <c r="VUI38" s="49"/>
      <c r="VUJ38" s="49"/>
      <c r="VUL38" s="49"/>
      <c r="VUS38" s="75"/>
      <c r="VUY38" s="49"/>
      <c r="VUZ38" s="49"/>
      <c r="VVB38" s="49"/>
      <c r="VVI38" s="75"/>
      <c r="VVO38" s="49"/>
      <c r="VVP38" s="49"/>
      <c r="VVR38" s="49"/>
      <c r="VVY38" s="75"/>
      <c r="VWE38" s="49"/>
      <c r="VWF38" s="49"/>
      <c r="VWH38" s="49"/>
      <c r="VWO38" s="75"/>
      <c r="VWU38" s="49"/>
      <c r="VWV38" s="49"/>
      <c r="VWX38" s="49"/>
      <c r="VXE38" s="75"/>
      <c r="VXK38" s="49"/>
      <c r="VXL38" s="49"/>
      <c r="VXN38" s="49"/>
      <c r="VXU38" s="75"/>
      <c r="VYA38" s="49"/>
      <c r="VYB38" s="49"/>
      <c r="VYD38" s="49"/>
      <c r="VYK38" s="75"/>
      <c r="VYQ38" s="49"/>
      <c r="VYR38" s="49"/>
      <c r="VYT38" s="49"/>
      <c r="VZA38" s="75"/>
      <c r="VZG38" s="49"/>
      <c r="VZH38" s="49"/>
      <c r="VZJ38" s="49"/>
      <c r="VZQ38" s="75"/>
      <c r="VZW38" s="49"/>
      <c r="VZX38" s="49"/>
      <c r="VZZ38" s="49"/>
      <c r="WAG38" s="75"/>
      <c r="WAM38" s="49"/>
      <c r="WAN38" s="49"/>
      <c r="WAP38" s="49"/>
      <c r="WAW38" s="75"/>
      <c r="WBC38" s="49"/>
      <c r="WBD38" s="49"/>
      <c r="WBF38" s="49"/>
      <c r="WBM38" s="75"/>
      <c r="WBS38" s="49"/>
      <c r="WBT38" s="49"/>
      <c r="WBV38" s="49"/>
      <c r="WCC38" s="75"/>
      <c r="WCI38" s="49"/>
      <c r="WCJ38" s="49"/>
      <c r="WCL38" s="49"/>
      <c r="WCS38" s="75"/>
      <c r="WCY38" s="49"/>
      <c r="WCZ38" s="49"/>
      <c r="WDB38" s="49"/>
      <c r="WDI38" s="75"/>
      <c r="WDO38" s="49"/>
      <c r="WDP38" s="49"/>
      <c r="WDR38" s="49"/>
      <c r="WDY38" s="75"/>
      <c r="WEE38" s="49"/>
      <c r="WEF38" s="49"/>
      <c r="WEH38" s="49"/>
      <c r="WEO38" s="75"/>
      <c r="WEU38" s="49"/>
      <c r="WEV38" s="49"/>
      <c r="WEX38" s="49"/>
      <c r="WFE38" s="75"/>
      <c r="WFK38" s="49"/>
      <c r="WFL38" s="49"/>
      <c r="WFN38" s="49"/>
      <c r="WFU38" s="75"/>
      <c r="WGA38" s="49"/>
      <c r="WGB38" s="49"/>
      <c r="WGD38" s="49"/>
      <c r="WGK38" s="75"/>
      <c r="WGQ38" s="49"/>
      <c r="WGR38" s="49"/>
      <c r="WGT38" s="49"/>
      <c r="WHA38" s="75"/>
      <c r="WHG38" s="49"/>
      <c r="WHH38" s="49"/>
      <c r="WHJ38" s="49"/>
      <c r="WHQ38" s="75"/>
      <c r="WHW38" s="49"/>
      <c r="WHX38" s="49"/>
      <c r="WHZ38" s="49"/>
      <c r="WIG38" s="75"/>
      <c r="WIM38" s="49"/>
      <c r="WIN38" s="49"/>
      <c r="WIP38" s="49"/>
      <c r="WIW38" s="75"/>
      <c r="WJC38" s="49"/>
      <c r="WJD38" s="49"/>
      <c r="WJF38" s="49"/>
      <c r="WJM38" s="75"/>
      <c r="WJS38" s="49"/>
      <c r="WJT38" s="49"/>
      <c r="WJV38" s="49"/>
      <c r="WKC38" s="75"/>
      <c r="WKI38" s="49"/>
      <c r="WKJ38" s="49"/>
      <c r="WKL38" s="49"/>
      <c r="WKS38" s="75"/>
      <c r="WKY38" s="49"/>
      <c r="WKZ38" s="49"/>
      <c r="WLB38" s="49"/>
      <c r="WLI38" s="75"/>
      <c r="WLO38" s="49"/>
      <c r="WLP38" s="49"/>
      <c r="WLR38" s="49"/>
      <c r="WLY38" s="75"/>
      <c r="WME38" s="49"/>
      <c r="WMF38" s="49"/>
      <c r="WMH38" s="49"/>
      <c r="WMO38" s="75"/>
      <c r="WMU38" s="49"/>
      <c r="WMV38" s="49"/>
      <c r="WMX38" s="49"/>
      <c r="WNE38" s="75"/>
      <c r="WNK38" s="49"/>
      <c r="WNL38" s="49"/>
      <c r="WNN38" s="49"/>
      <c r="WNU38" s="75"/>
      <c r="WOA38" s="49"/>
      <c r="WOB38" s="49"/>
      <c r="WOD38" s="49"/>
      <c r="WOK38" s="75"/>
      <c r="WOQ38" s="49"/>
      <c r="WOR38" s="49"/>
      <c r="WOT38" s="49"/>
      <c r="WPA38" s="75"/>
      <c r="WPG38" s="49"/>
      <c r="WPH38" s="49"/>
      <c r="WPJ38" s="49"/>
      <c r="WPQ38" s="75"/>
      <c r="WPW38" s="49"/>
      <c r="WPX38" s="49"/>
      <c r="WPZ38" s="49"/>
      <c r="WQG38" s="75"/>
      <c r="WQM38" s="49"/>
      <c r="WQN38" s="49"/>
      <c r="WQP38" s="49"/>
      <c r="WQW38" s="75"/>
      <c r="WRC38" s="49"/>
      <c r="WRD38" s="49"/>
      <c r="WRF38" s="49"/>
      <c r="WRM38" s="75"/>
      <c r="WRS38" s="49"/>
      <c r="WRT38" s="49"/>
      <c r="WRV38" s="49"/>
      <c r="WSC38" s="75"/>
      <c r="WSI38" s="49"/>
      <c r="WSJ38" s="49"/>
      <c r="WSL38" s="49"/>
      <c r="WSS38" s="75"/>
      <c r="WSY38" s="49"/>
      <c r="WSZ38" s="49"/>
      <c r="WTB38" s="49"/>
      <c r="WTI38" s="75"/>
      <c r="WTO38" s="49"/>
      <c r="WTP38" s="49"/>
      <c r="WTR38" s="49"/>
      <c r="WTY38" s="75"/>
      <c r="WUE38" s="49"/>
      <c r="WUF38" s="49"/>
      <c r="WUH38" s="49"/>
      <c r="WUO38" s="75"/>
      <c r="WUU38" s="49"/>
      <c r="WUV38" s="49"/>
      <c r="WUX38" s="49"/>
      <c r="WVE38" s="75"/>
      <c r="WVK38" s="49"/>
      <c r="WVL38" s="49"/>
      <c r="WVN38" s="49"/>
      <c r="WVU38" s="75"/>
      <c r="WWA38" s="49"/>
      <c r="WWB38" s="49"/>
      <c r="WWD38" s="49"/>
      <c r="WWK38" s="75"/>
      <c r="WWQ38" s="49"/>
      <c r="WWR38" s="49"/>
      <c r="WWT38" s="49"/>
      <c r="WXA38" s="75"/>
      <c r="WXG38" s="49"/>
      <c r="WXH38" s="49"/>
      <c r="WXJ38" s="49"/>
      <c r="WXQ38" s="75"/>
      <c r="WXW38" s="49"/>
      <c r="WXX38" s="49"/>
      <c r="WXZ38" s="49"/>
      <c r="WYG38" s="75"/>
      <c r="WYM38" s="49"/>
      <c r="WYN38" s="49"/>
      <c r="WYP38" s="49"/>
      <c r="WYW38" s="75"/>
      <c r="WZC38" s="49"/>
      <c r="WZD38" s="49"/>
      <c r="WZF38" s="49"/>
      <c r="WZM38" s="75"/>
      <c r="WZS38" s="49"/>
      <c r="WZT38" s="49"/>
      <c r="WZV38" s="49"/>
      <c r="XAC38" s="75"/>
      <c r="XAI38" s="49"/>
      <c r="XAJ38" s="49"/>
      <c r="XAL38" s="49"/>
      <c r="XAS38" s="75"/>
      <c r="XAY38" s="49"/>
      <c r="XAZ38" s="49"/>
      <c r="XBB38" s="49"/>
      <c r="XBI38" s="75"/>
      <c r="XBO38" s="49"/>
      <c r="XBP38" s="49"/>
      <c r="XBR38" s="49"/>
      <c r="XBY38" s="75"/>
      <c r="XCE38" s="49"/>
      <c r="XCF38" s="49"/>
      <c r="XCH38" s="49"/>
      <c r="XCO38" s="75"/>
      <c r="XCU38" s="49"/>
      <c r="XCV38" s="49"/>
      <c r="XCX38" s="49"/>
      <c r="XDE38" s="75"/>
      <c r="XDK38" s="49"/>
      <c r="XDL38" s="49"/>
      <c r="XDN38" s="49"/>
      <c r="XDU38" s="75"/>
      <c r="XEA38" s="49"/>
      <c r="XEB38" s="49"/>
      <c r="XED38" s="49"/>
      <c r="XEK38" s="75"/>
      <c r="XEQ38" s="49"/>
      <c r="XER38" s="49"/>
      <c r="XET38" s="49"/>
      <c r="XFA38" s="75"/>
    </row>
    <row r="39" spans="1:1021 1027:2045 2051:3069 3075:4093 4099:5117 5123:6141 6147:7165 7171:8189 8195:9213 9219:10237 10243:11261 11267:12285 12291:13309 13315:14333 14339:15357 15363:16381" s="48" customFormat="1" x14ac:dyDescent="0.25">
      <c r="A39" s="48" t="s">
        <v>93</v>
      </c>
      <c r="B39" s="48" t="s">
        <v>94</v>
      </c>
      <c r="C39" s="49"/>
      <c r="D39" s="49">
        <v>570</v>
      </c>
      <c r="E39" s="48" t="s">
        <v>93</v>
      </c>
      <c r="F39" s="49">
        <v>570</v>
      </c>
      <c r="G39" s="48" t="s">
        <v>312</v>
      </c>
      <c r="H39" s="48" t="s">
        <v>313</v>
      </c>
      <c r="I39" s="48" t="s">
        <v>314</v>
      </c>
      <c r="J39" s="48" t="s">
        <v>280</v>
      </c>
      <c r="K39" s="48" t="s">
        <v>281</v>
      </c>
      <c r="L39" s="48" t="s">
        <v>282</v>
      </c>
      <c r="M39" s="75">
        <v>44900</v>
      </c>
      <c r="N39" s="48" t="s">
        <v>317</v>
      </c>
      <c r="O39" s="48" t="s">
        <v>282</v>
      </c>
      <c r="P39" s="48" t="s">
        <v>89</v>
      </c>
      <c r="Q39" s="76"/>
      <c r="R39" s="50" t="s">
        <v>91</v>
      </c>
      <c r="S39" s="49"/>
      <c r="T39" s="49"/>
      <c r="V39" s="49"/>
      <c r="AC39" s="75"/>
      <c r="AI39" s="49"/>
      <c r="AJ39" s="49"/>
      <c r="AL39" s="49"/>
      <c r="AS39" s="75"/>
      <c r="AY39" s="49"/>
      <c r="AZ39" s="49"/>
      <c r="BB39" s="49"/>
      <c r="BI39" s="75"/>
      <c r="BO39" s="49"/>
      <c r="BP39" s="49"/>
      <c r="BR39" s="49"/>
      <c r="BY39" s="75"/>
      <c r="CE39" s="49"/>
      <c r="CF39" s="49"/>
      <c r="CH39" s="49"/>
      <c r="CO39" s="75"/>
      <c r="CU39" s="49"/>
      <c r="CV39" s="49"/>
      <c r="CX39" s="49"/>
      <c r="DE39" s="75"/>
      <c r="DK39" s="49"/>
      <c r="DL39" s="49"/>
      <c r="DN39" s="49"/>
      <c r="DU39" s="75"/>
      <c r="EA39" s="49"/>
      <c r="EB39" s="49"/>
      <c r="ED39" s="49"/>
      <c r="EK39" s="75"/>
      <c r="EQ39" s="49"/>
      <c r="ER39" s="49"/>
      <c r="ET39" s="49"/>
      <c r="FA39" s="75"/>
      <c r="FG39" s="49"/>
      <c r="FH39" s="49"/>
      <c r="FJ39" s="49"/>
      <c r="FQ39" s="75"/>
      <c r="FW39" s="49"/>
      <c r="FX39" s="49"/>
      <c r="FZ39" s="49"/>
      <c r="GG39" s="75"/>
      <c r="GM39" s="49"/>
      <c r="GN39" s="49"/>
      <c r="GP39" s="49"/>
      <c r="GW39" s="75"/>
      <c r="HC39" s="49"/>
      <c r="HD39" s="49"/>
      <c r="HF39" s="49"/>
      <c r="HM39" s="75"/>
      <c r="HS39" s="49"/>
      <c r="HT39" s="49"/>
      <c r="HV39" s="49"/>
      <c r="IC39" s="75"/>
      <c r="II39" s="49"/>
      <c r="IJ39" s="49"/>
      <c r="IL39" s="49"/>
      <c r="IS39" s="75"/>
      <c r="IY39" s="49"/>
      <c r="IZ39" s="49"/>
      <c r="JB39" s="49"/>
      <c r="JI39" s="75"/>
      <c r="JO39" s="49"/>
      <c r="JP39" s="49"/>
      <c r="JR39" s="49"/>
      <c r="JY39" s="75"/>
      <c r="KE39" s="49"/>
      <c r="KF39" s="49"/>
      <c r="KH39" s="49"/>
      <c r="KO39" s="75"/>
      <c r="KU39" s="49"/>
      <c r="KV39" s="49"/>
      <c r="KX39" s="49"/>
      <c r="LE39" s="75"/>
      <c r="LK39" s="49"/>
      <c r="LL39" s="49"/>
      <c r="LN39" s="49"/>
      <c r="LU39" s="75"/>
      <c r="MA39" s="49"/>
      <c r="MB39" s="49"/>
      <c r="MD39" s="49"/>
      <c r="MK39" s="75"/>
      <c r="MQ39" s="49"/>
      <c r="MR39" s="49"/>
      <c r="MT39" s="49"/>
      <c r="NA39" s="75"/>
      <c r="NG39" s="49"/>
      <c r="NH39" s="49"/>
      <c r="NJ39" s="49"/>
      <c r="NQ39" s="75"/>
      <c r="NW39" s="49"/>
      <c r="NX39" s="49"/>
      <c r="NZ39" s="49"/>
      <c r="OG39" s="75"/>
      <c r="OM39" s="49"/>
      <c r="ON39" s="49"/>
      <c r="OP39" s="49"/>
      <c r="OW39" s="75"/>
      <c r="PC39" s="49"/>
      <c r="PD39" s="49"/>
      <c r="PF39" s="49"/>
      <c r="PM39" s="75"/>
      <c r="PS39" s="49"/>
      <c r="PT39" s="49"/>
      <c r="PV39" s="49"/>
      <c r="QC39" s="75"/>
      <c r="QI39" s="49"/>
      <c r="QJ39" s="49"/>
      <c r="QL39" s="49"/>
      <c r="QS39" s="75"/>
      <c r="QY39" s="49"/>
      <c r="QZ39" s="49"/>
      <c r="RB39" s="49"/>
      <c r="RI39" s="75"/>
      <c r="RO39" s="49"/>
      <c r="RP39" s="49"/>
      <c r="RR39" s="49"/>
      <c r="RY39" s="75"/>
      <c r="SE39" s="49"/>
      <c r="SF39" s="49"/>
      <c r="SH39" s="49"/>
      <c r="SO39" s="75"/>
      <c r="SU39" s="49"/>
      <c r="SV39" s="49"/>
      <c r="SX39" s="49"/>
      <c r="TE39" s="75"/>
      <c r="TK39" s="49"/>
      <c r="TL39" s="49"/>
      <c r="TN39" s="49"/>
      <c r="TU39" s="75"/>
      <c r="UA39" s="49"/>
      <c r="UB39" s="49"/>
      <c r="UD39" s="49"/>
      <c r="UK39" s="75"/>
      <c r="UQ39" s="49"/>
      <c r="UR39" s="49"/>
      <c r="UT39" s="49"/>
      <c r="VA39" s="75"/>
      <c r="VG39" s="49"/>
      <c r="VH39" s="49"/>
      <c r="VJ39" s="49"/>
      <c r="VQ39" s="75"/>
      <c r="VW39" s="49"/>
      <c r="VX39" s="49"/>
      <c r="VZ39" s="49"/>
      <c r="WG39" s="75"/>
      <c r="WM39" s="49"/>
      <c r="WN39" s="49"/>
      <c r="WP39" s="49"/>
      <c r="WW39" s="75"/>
      <c r="XC39" s="49"/>
      <c r="XD39" s="49"/>
      <c r="XF39" s="49"/>
      <c r="XM39" s="75"/>
      <c r="XS39" s="49"/>
      <c r="XT39" s="49"/>
      <c r="XV39" s="49"/>
      <c r="YC39" s="75"/>
      <c r="YI39" s="49"/>
      <c r="YJ39" s="49"/>
      <c r="YL39" s="49"/>
      <c r="YS39" s="75"/>
      <c r="YY39" s="49"/>
      <c r="YZ39" s="49"/>
      <c r="ZB39" s="49"/>
      <c r="ZI39" s="75"/>
      <c r="ZO39" s="49"/>
      <c r="ZP39" s="49"/>
      <c r="ZR39" s="49"/>
      <c r="ZY39" s="75"/>
      <c r="AAE39" s="49"/>
      <c r="AAF39" s="49"/>
      <c r="AAH39" s="49"/>
      <c r="AAO39" s="75"/>
      <c r="AAU39" s="49"/>
      <c r="AAV39" s="49"/>
      <c r="AAX39" s="49"/>
      <c r="ABE39" s="75"/>
      <c r="ABK39" s="49"/>
      <c r="ABL39" s="49"/>
      <c r="ABN39" s="49"/>
      <c r="ABU39" s="75"/>
      <c r="ACA39" s="49"/>
      <c r="ACB39" s="49"/>
      <c r="ACD39" s="49"/>
      <c r="ACK39" s="75"/>
      <c r="ACQ39" s="49"/>
      <c r="ACR39" s="49"/>
      <c r="ACT39" s="49"/>
      <c r="ADA39" s="75"/>
      <c r="ADG39" s="49"/>
      <c r="ADH39" s="49"/>
      <c r="ADJ39" s="49"/>
      <c r="ADQ39" s="75"/>
      <c r="ADW39" s="49"/>
      <c r="ADX39" s="49"/>
      <c r="ADZ39" s="49"/>
      <c r="AEG39" s="75"/>
      <c r="AEM39" s="49"/>
      <c r="AEN39" s="49"/>
      <c r="AEP39" s="49"/>
      <c r="AEW39" s="75"/>
      <c r="AFC39" s="49"/>
      <c r="AFD39" s="49"/>
      <c r="AFF39" s="49"/>
      <c r="AFM39" s="75"/>
      <c r="AFS39" s="49"/>
      <c r="AFT39" s="49"/>
      <c r="AFV39" s="49"/>
      <c r="AGC39" s="75"/>
      <c r="AGI39" s="49"/>
      <c r="AGJ39" s="49"/>
      <c r="AGL39" s="49"/>
      <c r="AGS39" s="75"/>
      <c r="AGY39" s="49"/>
      <c r="AGZ39" s="49"/>
      <c r="AHB39" s="49"/>
      <c r="AHI39" s="75"/>
      <c r="AHO39" s="49"/>
      <c r="AHP39" s="49"/>
      <c r="AHR39" s="49"/>
      <c r="AHY39" s="75"/>
      <c r="AIE39" s="49"/>
      <c r="AIF39" s="49"/>
      <c r="AIH39" s="49"/>
      <c r="AIO39" s="75"/>
      <c r="AIU39" s="49"/>
      <c r="AIV39" s="49"/>
      <c r="AIX39" s="49"/>
      <c r="AJE39" s="75"/>
      <c r="AJK39" s="49"/>
      <c r="AJL39" s="49"/>
      <c r="AJN39" s="49"/>
      <c r="AJU39" s="75"/>
      <c r="AKA39" s="49"/>
      <c r="AKB39" s="49"/>
      <c r="AKD39" s="49"/>
      <c r="AKK39" s="75"/>
      <c r="AKQ39" s="49"/>
      <c r="AKR39" s="49"/>
      <c r="AKT39" s="49"/>
      <c r="ALA39" s="75"/>
      <c r="ALG39" s="49"/>
      <c r="ALH39" s="49"/>
      <c r="ALJ39" s="49"/>
      <c r="ALQ39" s="75"/>
      <c r="ALW39" s="49"/>
      <c r="ALX39" s="49"/>
      <c r="ALZ39" s="49"/>
      <c r="AMG39" s="75"/>
      <c r="AMM39" s="49"/>
      <c r="AMN39" s="49"/>
      <c r="AMP39" s="49"/>
      <c r="AMW39" s="75"/>
      <c r="ANC39" s="49"/>
      <c r="AND39" s="49"/>
      <c r="ANF39" s="49"/>
      <c r="ANM39" s="75"/>
      <c r="ANS39" s="49"/>
      <c r="ANT39" s="49"/>
      <c r="ANV39" s="49"/>
      <c r="AOC39" s="75"/>
      <c r="AOI39" s="49"/>
      <c r="AOJ39" s="49"/>
      <c r="AOL39" s="49"/>
      <c r="AOS39" s="75"/>
      <c r="AOY39" s="49"/>
      <c r="AOZ39" s="49"/>
      <c r="APB39" s="49"/>
      <c r="API39" s="75"/>
      <c r="APO39" s="49"/>
      <c r="APP39" s="49"/>
      <c r="APR39" s="49"/>
      <c r="APY39" s="75"/>
      <c r="AQE39" s="49"/>
      <c r="AQF39" s="49"/>
      <c r="AQH39" s="49"/>
      <c r="AQO39" s="75"/>
      <c r="AQU39" s="49"/>
      <c r="AQV39" s="49"/>
      <c r="AQX39" s="49"/>
      <c r="ARE39" s="75"/>
      <c r="ARK39" s="49"/>
      <c r="ARL39" s="49"/>
      <c r="ARN39" s="49"/>
      <c r="ARU39" s="75"/>
      <c r="ASA39" s="49"/>
      <c r="ASB39" s="49"/>
      <c r="ASD39" s="49"/>
      <c r="ASK39" s="75"/>
      <c r="ASQ39" s="49"/>
      <c r="ASR39" s="49"/>
      <c r="AST39" s="49"/>
      <c r="ATA39" s="75"/>
      <c r="ATG39" s="49"/>
      <c r="ATH39" s="49"/>
      <c r="ATJ39" s="49"/>
      <c r="ATQ39" s="75"/>
      <c r="ATW39" s="49"/>
      <c r="ATX39" s="49"/>
      <c r="ATZ39" s="49"/>
      <c r="AUG39" s="75"/>
      <c r="AUM39" s="49"/>
      <c r="AUN39" s="49"/>
      <c r="AUP39" s="49"/>
      <c r="AUW39" s="75"/>
      <c r="AVC39" s="49"/>
      <c r="AVD39" s="49"/>
      <c r="AVF39" s="49"/>
      <c r="AVM39" s="75"/>
      <c r="AVS39" s="49"/>
      <c r="AVT39" s="49"/>
      <c r="AVV39" s="49"/>
      <c r="AWC39" s="75"/>
      <c r="AWI39" s="49"/>
      <c r="AWJ39" s="49"/>
      <c r="AWL39" s="49"/>
      <c r="AWS39" s="75"/>
      <c r="AWY39" s="49"/>
      <c r="AWZ39" s="49"/>
      <c r="AXB39" s="49"/>
      <c r="AXI39" s="75"/>
      <c r="AXO39" s="49"/>
      <c r="AXP39" s="49"/>
      <c r="AXR39" s="49"/>
      <c r="AXY39" s="75"/>
      <c r="AYE39" s="49"/>
      <c r="AYF39" s="49"/>
      <c r="AYH39" s="49"/>
      <c r="AYO39" s="75"/>
      <c r="AYU39" s="49"/>
      <c r="AYV39" s="49"/>
      <c r="AYX39" s="49"/>
      <c r="AZE39" s="75"/>
      <c r="AZK39" s="49"/>
      <c r="AZL39" s="49"/>
      <c r="AZN39" s="49"/>
      <c r="AZU39" s="75"/>
      <c r="BAA39" s="49"/>
      <c r="BAB39" s="49"/>
      <c r="BAD39" s="49"/>
      <c r="BAK39" s="75"/>
      <c r="BAQ39" s="49"/>
      <c r="BAR39" s="49"/>
      <c r="BAT39" s="49"/>
      <c r="BBA39" s="75"/>
      <c r="BBG39" s="49"/>
      <c r="BBH39" s="49"/>
      <c r="BBJ39" s="49"/>
      <c r="BBQ39" s="75"/>
      <c r="BBW39" s="49"/>
      <c r="BBX39" s="49"/>
      <c r="BBZ39" s="49"/>
      <c r="BCG39" s="75"/>
      <c r="BCM39" s="49"/>
      <c r="BCN39" s="49"/>
      <c r="BCP39" s="49"/>
      <c r="BCW39" s="75"/>
      <c r="BDC39" s="49"/>
      <c r="BDD39" s="49"/>
      <c r="BDF39" s="49"/>
      <c r="BDM39" s="75"/>
      <c r="BDS39" s="49"/>
      <c r="BDT39" s="49"/>
      <c r="BDV39" s="49"/>
      <c r="BEC39" s="75"/>
      <c r="BEI39" s="49"/>
      <c r="BEJ39" s="49"/>
      <c r="BEL39" s="49"/>
      <c r="BES39" s="75"/>
      <c r="BEY39" s="49"/>
      <c r="BEZ39" s="49"/>
      <c r="BFB39" s="49"/>
      <c r="BFI39" s="75"/>
      <c r="BFO39" s="49"/>
      <c r="BFP39" s="49"/>
      <c r="BFR39" s="49"/>
      <c r="BFY39" s="75"/>
      <c r="BGE39" s="49"/>
      <c r="BGF39" s="49"/>
      <c r="BGH39" s="49"/>
      <c r="BGO39" s="75"/>
      <c r="BGU39" s="49"/>
      <c r="BGV39" s="49"/>
      <c r="BGX39" s="49"/>
      <c r="BHE39" s="75"/>
      <c r="BHK39" s="49"/>
      <c r="BHL39" s="49"/>
      <c r="BHN39" s="49"/>
      <c r="BHU39" s="75"/>
      <c r="BIA39" s="49"/>
      <c r="BIB39" s="49"/>
      <c r="BID39" s="49"/>
      <c r="BIK39" s="75"/>
      <c r="BIQ39" s="49"/>
      <c r="BIR39" s="49"/>
      <c r="BIT39" s="49"/>
      <c r="BJA39" s="75"/>
      <c r="BJG39" s="49"/>
      <c r="BJH39" s="49"/>
      <c r="BJJ39" s="49"/>
      <c r="BJQ39" s="75"/>
      <c r="BJW39" s="49"/>
      <c r="BJX39" s="49"/>
      <c r="BJZ39" s="49"/>
      <c r="BKG39" s="75"/>
      <c r="BKM39" s="49"/>
      <c r="BKN39" s="49"/>
      <c r="BKP39" s="49"/>
      <c r="BKW39" s="75"/>
      <c r="BLC39" s="49"/>
      <c r="BLD39" s="49"/>
      <c r="BLF39" s="49"/>
      <c r="BLM39" s="75"/>
      <c r="BLS39" s="49"/>
      <c r="BLT39" s="49"/>
      <c r="BLV39" s="49"/>
      <c r="BMC39" s="75"/>
      <c r="BMI39" s="49"/>
      <c r="BMJ39" s="49"/>
      <c r="BML39" s="49"/>
      <c r="BMS39" s="75"/>
      <c r="BMY39" s="49"/>
      <c r="BMZ39" s="49"/>
      <c r="BNB39" s="49"/>
      <c r="BNI39" s="75"/>
      <c r="BNO39" s="49"/>
      <c r="BNP39" s="49"/>
      <c r="BNR39" s="49"/>
      <c r="BNY39" s="75"/>
      <c r="BOE39" s="49"/>
      <c r="BOF39" s="49"/>
      <c r="BOH39" s="49"/>
      <c r="BOO39" s="75"/>
      <c r="BOU39" s="49"/>
      <c r="BOV39" s="49"/>
      <c r="BOX39" s="49"/>
      <c r="BPE39" s="75"/>
      <c r="BPK39" s="49"/>
      <c r="BPL39" s="49"/>
      <c r="BPN39" s="49"/>
      <c r="BPU39" s="75"/>
      <c r="BQA39" s="49"/>
      <c r="BQB39" s="49"/>
      <c r="BQD39" s="49"/>
      <c r="BQK39" s="75"/>
      <c r="BQQ39" s="49"/>
      <c r="BQR39" s="49"/>
      <c r="BQT39" s="49"/>
      <c r="BRA39" s="75"/>
      <c r="BRG39" s="49"/>
      <c r="BRH39" s="49"/>
      <c r="BRJ39" s="49"/>
      <c r="BRQ39" s="75"/>
      <c r="BRW39" s="49"/>
      <c r="BRX39" s="49"/>
      <c r="BRZ39" s="49"/>
      <c r="BSG39" s="75"/>
      <c r="BSM39" s="49"/>
      <c r="BSN39" s="49"/>
      <c r="BSP39" s="49"/>
      <c r="BSW39" s="75"/>
      <c r="BTC39" s="49"/>
      <c r="BTD39" s="49"/>
      <c r="BTF39" s="49"/>
      <c r="BTM39" s="75"/>
      <c r="BTS39" s="49"/>
      <c r="BTT39" s="49"/>
      <c r="BTV39" s="49"/>
      <c r="BUC39" s="75"/>
      <c r="BUI39" s="49"/>
      <c r="BUJ39" s="49"/>
      <c r="BUL39" s="49"/>
      <c r="BUS39" s="75"/>
      <c r="BUY39" s="49"/>
      <c r="BUZ39" s="49"/>
      <c r="BVB39" s="49"/>
      <c r="BVI39" s="75"/>
      <c r="BVO39" s="49"/>
      <c r="BVP39" s="49"/>
      <c r="BVR39" s="49"/>
      <c r="BVY39" s="75"/>
      <c r="BWE39" s="49"/>
      <c r="BWF39" s="49"/>
      <c r="BWH39" s="49"/>
      <c r="BWO39" s="75"/>
      <c r="BWU39" s="49"/>
      <c r="BWV39" s="49"/>
      <c r="BWX39" s="49"/>
      <c r="BXE39" s="75"/>
      <c r="BXK39" s="49"/>
      <c r="BXL39" s="49"/>
      <c r="BXN39" s="49"/>
      <c r="BXU39" s="75"/>
      <c r="BYA39" s="49"/>
      <c r="BYB39" s="49"/>
      <c r="BYD39" s="49"/>
      <c r="BYK39" s="75"/>
      <c r="BYQ39" s="49"/>
      <c r="BYR39" s="49"/>
      <c r="BYT39" s="49"/>
      <c r="BZA39" s="75"/>
      <c r="BZG39" s="49"/>
      <c r="BZH39" s="49"/>
      <c r="BZJ39" s="49"/>
      <c r="BZQ39" s="75"/>
      <c r="BZW39" s="49"/>
      <c r="BZX39" s="49"/>
      <c r="BZZ39" s="49"/>
      <c r="CAG39" s="75"/>
      <c r="CAM39" s="49"/>
      <c r="CAN39" s="49"/>
      <c r="CAP39" s="49"/>
      <c r="CAW39" s="75"/>
      <c r="CBC39" s="49"/>
      <c r="CBD39" s="49"/>
      <c r="CBF39" s="49"/>
      <c r="CBM39" s="75"/>
      <c r="CBS39" s="49"/>
      <c r="CBT39" s="49"/>
      <c r="CBV39" s="49"/>
      <c r="CCC39" s="75"/>
      <c r="CCI39" s="49"/>
      <c r="CCJ39" s="49"/>
      <c r="CCL39" s="49"/>
      <c r="CCS39" s="75"/>
      <c r="CCY39" s="49"/>
      <c r="CCZ39" s="49"/>
      <c r="CDB39" s="49"/>
      <c r="CDI39" s="75"/>
      <c r="CDO39" s="49"/>
      <c r="CDP39" s="49"/>
      <c r="CDR39" s="49"/>
      <c r="CDY39" s="75"/>
      <c r="CEE39" s="49"/>
      <c r="CEF39" s="49"/>
      <c r="CEH39" s="49"/>
      <c r="CEO39" s="75"/>
      <c r="CEU39" s="49"/>
      <c r="CEV39" s="49"/>
      <c r="CEX39" s="49"/>
      <c r="CFE39" s="75"/>
      <c r="CFK39" s="49"/>
      <c r="CFL39" s="49"/>
      <c r="CFN39" s="49"/>
      <c r="CFU39" s="75"/>
      <c r="CGA39" s="49"/>
      <c r="CGB39" s="49"/>
      <c r="CGD39" s="49"/>
      <c r="CGK39" s="75"/>
      <c r="CGQ39" s="49"/>
      <c r="CGR39" s="49"/>
      <c r="CGT39" s="49"/>
      <c r="CHA39" s="75"/>
      <c r="CHG39" s="49"/>
      <c r="CHH39" s="49"/>
      <c r="CHJ39" s="49"/>
      <c r="CHQ39" s="75"/>
      <c r="CHW39" s="49"/>
      <c r="CHX39" s="49"/>
      <c r="CHZ39" s="49"/>
      <c r="CIG39" s="75"/>
      <c r="CIM39" s="49"/>
      <c r="CIN39" s="49"/>
      <c r="CIP39" s="49"/>
      <c r="CIW39" s="75"/>
      <c r="CJC39" s="49"/>
      <c r="CJD39" s="49"/>
      <c r="CJF39" s="49"/>
      <c r="CJM39" s="75"/>
      <c r="CJS39" s="49"/>
      <c r="CJT39" s="49"/>
      <c r="CJV39" s="49"/>
      <c r="CKC39" s="75"/>
      <c r="CKI39" s="49"/>
      <c r="CKJ39" s="49"/>
      <c r="CKL39" s="49"/>
      <c r="CKS39" s="75"/>
      <c r="CKY39" s="49"/>
      <c r="CKZ39" s="49"/>
      <c r="CLB39" s="49"/>
      <c r="CLI39" s="75"/>
      <c r="CLO39" s="49"/>
      <c r="CLP39" s="49"/>
      <c r="CLR39" s="49"/>
      <c r="CLY39" s="75"/>
      <c r="CME39" s="49"/>
      <c r="CMF39" s="49"/>
      <c r="CMH39" s="49"/>
      <c r="CMO39" s="75"/>
      <c r="CMU39" s="49"/>
      <c r="CMV39" s="49"/>
      <c r="CMX39" s="49"/>
      <c r="CNE39" s="75"/>
      <c r="CNK39" s="49"/>
      <c r="CNL39" s="49"/>
      <c r="CNN39" s="49"/>
      <c r="CNU39" s="75"/>
      <c r="COA39" s="49"/>
      <c r="COB39" s="49"/>
      <c r="COD39" s="49"/>
      <c r="COK39" s="75"/>
      <c r="COQ39" s="49"/>
      <c r="COR39" s="49"/>
      <c r="COT39" s="49"/>
      <c r="CPA39" s="75"/>
      <c r="CPG39" s="49"/>
      <c r="CPH39" s="49"/>
      <c r="CPJ39" s="49"/>
      <c r="CPQ39" s="75"/>
      <c r="CPW39" s="49"/>
      <c r="CPX39" s="49"/>
      <c r="CPZ39" s="49"/>
      <c r="CQG39" s="75"/>
      <c r="CQM39" s="49"/>
      <c r="CQN39" s="49"/>
      <c r="CQP39" s="49"/>
      <c r="CQW39" s="75"/>
      <c r="CRC39" s="49"/>
      <c r="CRD39" s="49"/>
      <c r="CRF39" s="49"/>
      <c r="CRM39" s="75"/>
      <c r="CRS39" s="49"/>
      <c r="CRT39" s="49"/>
      <c r="CRV39" s="49"/>
      <c r="CSC39" s="75"/>
      <c r="CSI39" s="49"/>
      <c r="CSJ39" s="49"/>
      <c r="CSL39" s="49"/>
      <c r="CSS39" s="75"/>
      <c r="CSY39" s="49"/>
      <c r="CSZ39" s="49"/>
      <c r="CTB39" s="49"/>
      <c r="CTI39" s="75"/>
      <c r="CTO39" s="49"/>
      <c r="CTP39" s="49"/>
      <c r="CTR39" s="49"/>
      <c r="CTY39" s="75"/>
      <c r="CUE39" s="49"/>
      <c r="CUF39" s="49"/>
      <c r="CUH39" s="49"/>
      <c r="CUO39" s="75"/>
      <c r="CUU39" s="49"/>
      <c r="CUV39" s="49"/>
      <c r="CUX39" s="49"/>
      <c r="CVE39" s="75"/>
      <c r="CVK39" s="49"/>
      <c r="CVL39" s="49"/>
      <c r="CVN39" s="49"/>
      <c r="CVU39" s="75"/>
      <c r="CWA39" s="49"/>
      <c r="CWB39" s="49"/>
      <c r="CWD39" s="49"/>
      <c r="CWK39" s="75"/>
      <c r="CWQ39" s="49"/>
      <c r="CWR39" s="49"/>
      <c r="CWT39" s="49"/>
      <c r="CXA39" s="75"/>
      <c r="CXG39" s="49"/>
      <c r="CXH39" s="49"/>
      <c r="CXJ39" s="49"/>
      <c r="CXQ39" s="75"/>
      <c r="CXW39" s="49"/>
      <c r="CXX39" s="49"/>
      <c r="CXZ39" s="49"/>
      <c r="CYG39" s="75"/>
      <c r="CYM39" s="49"/>
      <c r="CYN39" s="49"/>
      <c r="CYP39" s="49"/>
      <c r="CYW39" s="75"/>
      <c r="CZC39" s="49"/>
      <c r="CZD39" s="49"/>
      <c r="CZF39" s="49"/>
      <c r="CZM39" s="75"/>
      <c r="CZS39" s="49"/>
      <c r="CZT39" s="49"/>
      <c r="CZV39" s="49"/>
      <c r="DAC39" s="75"/>
      <c r="DAI39" s="49"/>
      <c r="DAJ39" s="49"/>
      <c r="DAL39" s="49"/>
      <c r="DAS39" s="75"/>
      <c r="DAY39" s="49"/>
      <c r="DAZ39" s="49"/>
      <c r="DBB39" s="49"/>
      <c r="DBI39" s="75"/>
      <c r="DBO39" s="49"/>
      <c r="DBP39" s="49"/>
      <c r="DBR39" s="49"/>
      <c r="DBY39" s="75"/>
      <c r="DCE39" s="49"/>
      <c r="DCF39" s="49"/>
      <c r="DCH39" s="49"/>
      <c r="DCO39" s="75"/>
      <c r="DCU39" s="49"/>
      <c r="DCV39" s="49"/>
      <c r="DCX39" s="49"/>
      <c r="DDE39" s="75"/>
      <c r="DDK39" s="49"/>
      <c r="DDL39" s="49"/>
      <c r="DDN39" s="49"/>
      <c r="DDU39" s="75"/>
      <c r="DEA39" s="49"/>
      <c r="DEB39" s="49"/>
      <c r="DED39" s="49"/>
      <c r="DEK39" s="75"/>
      <c r="DEQ39" s="49"/>
      <c r="DER39" s="49"/>
      <c r="DET39" s="49"/>
      <c r="DFA39" s="75"/>
      <c r="DFG39" s="49"/>
      <c r="DFH39" s="49"/>
      <c r="DFJ39" s="49"/>
      <c r="DFQ39" s="75"/>
      <c r="DFW39" s="49"/>
      <c r="DFX39" s="49"/>
      <c r="DFZ39" s="49"/>
      <c r="DGG39" s="75"/>
      <c r="DGM39" s="49"/>
      <c r="DGN39" s="49"/>
      <c r="DGP39" s="49"/>
      <c r="DGW39" s="75"/>
      <c r="DHC39" s="49"/>
      <c r="DHD39" s="49"/>
      <c r="DHF39" s="49"/>
      <c r="DHM39" s="75"/>
      <c r="DHS39" s="49"/>
      <c r="DHT39" s="49"/>
      <c r="DHV39" s="49"/>
      <c r="DIC39" s="75"/>
      <c r="DII39" s="49"/>
      <c r="DIJ39" s="49"/>
      <c r="DIL39" s="49"/>
      <c r="DIS39" s="75"/>
      <c r="DIY39" s="49"/>
      <c r="DIZ39" s="49"/>
      <c r="DJB39" s="49"/>
      <c r="DJI39" s="75"/>
      <c r="DJO39" s="49"/>
      <c r="DJP39" s="49"/>
      <c r="DJR39" s="49"/>
      <c r="DJY39" s="75"/>
      <c r="DKE39" s="49"/>
      <c r="DKF39" s="49"/>
      <c r="DKH39" s="49"/>
      <c r="DKO39" s="75"/>
      <c r="DKU39" s="49"/>
      <c r="DKV39" s="49"/>
      <c r="DKX39" s="49"/>
      <c r="DLE39" s="75"/>
      <c r="DLK39" s="49"/>
      <c r="DLL39" s="49"/>
      <c r="DLN39" s="49"/>
      <c r="DLU39" s="75"/>
      <c r="DMA39" s="49"/>
      <c r="DMB39" s="49"/>
      <c r="DMD39" s="49"/>
      <c r="DMK39" s="75"/>
      <c r="DMQ39" s="49"/>
      <c r="DMR39" s="49"/>
      <c r="DMT39" s="49"/>
      <c r="DNA39" s="75"/>
      <c r="DNG39" s="49"/>
      <c r="DNH39" s="49"/>
      <c r="DNJ39" s="49"/>
      <c r="DNQ39" s="75"/>
      <c r="DNW39" s="49"/>
      <c r="DNX39" s="49"/>
      <c r="DNZ39" s="49"/>
      <c r="DOG39" s="75"/>
      <c r="DOM39" s="49"/>
      <c r="DON39" s="49"/>
      <c r="DOP39" s="49"/>
      <c r="DOW39" s="75"/>
      <c r="DPC39" s="49"/>
      <c r="DPD39" s="49"/>
      <c r="DPF39" s="49"/>
      <c r="DPM39" s="75"/>
      <c r="DPS39" s="49"/>
      <c r="DPT39" s="49"/>
      <c r="DPV39" s="49"/>
      <c r="DQC39" s="75"/>
      <c r="DQI39" s="49"/>
      <c r="DQJ39" s="49"/>
      <c r="DQL39" s="49"/>
      <c r="DQS39" s="75"/>
      <c r="DQY39" s="49"/>
      <c r="DQZ39" s="49"/>
      <c r="DRB39" s="49"/>
      <c r="DRI39" s="75"/>
      <c r="DRO39" s="49"/>
      <c r="DRP39" s="49"/>
      <c r="DRR39" s="49"/>
      <c r="DRY39" s="75"/>
      <c r="DSE39" s="49"/>
      <c r="DSF39" s="49"/>
      <c r="DSH39" s="49"/>
      <c r="DSO39" s="75"/>
      <c r="DSU39" s="49"/>
      <c r="DSV39" s="49"/>
      <c r="DSX39" s="49"/>
      <c r="DTE39" s="75"/>
      <c r="DTK39" s="49"/>
      <c r="DTL39" s="49"/>
      <c r="DTN39" s="49"/>
      <c r="DTU39" s="75"/>
      <c r="DUA39" s="49"/>
      <c r="DUB39" s="49"/>
      <c r="DUD39" s="49"/>
      <c r="DUK39" s="75"/>
      <c r="DUQ39" s="49"/>
      <c r="DUR39" s="49"/>
      <c r="DUT39" s="49"/>
      <c r="DVA39" s="75"/>
      <c r="DVG39" s="49"/>
      <c r="DVH39" s="49"/>
      <c r="DVJ39" s="49"/>
      <c r="DVQ39" s="75"/>
      <c r="DVW39" s="49"/>
      <c r="DVX39" s="49"/>
      <c r="DVZ39" s="49"/>
      <c r="DWG39" s="75"/>
      <c r="DWM39" s="49"/>
      <c r="DWN39" s="49"/>
      <c r="DWP39" s="49"/>
      <c r="DWW39" s="75"/>
      <c r="DXC39" s="49"/>
      <c r="DXD39" s="49"/>
      <c r="DXF39" s="49"/>
      <c r="DXM39" s="75"/>
      <c r="DXS39" s="49"/>
      <c r="DXT39" s="49"/>
      <c r="DXV39" s="49"/>
      <c r="DYC39" s="75"/>
      <c r="DYI39" s="49"/>
      <c r="DYJ39" s="49"/>
      <c r="DYL39" s="49"/>
      <c r="DYS39" s="75"/>
      <c r="DYY39" s="49"/>
      <c r="DYZ39" s="49"/>
      <c r="DZB39" s="49"/>
      <c r="DZI39" s="75"/>
      <c r="DZO39" s="49"/>
      <c r="DZP39" s="49"/>
      <c r="DZR39" s="49"/>
      <c r="DZY39" s="75"/>
      <c r="EAE39" s="49"/>
      <c r="EAF39" s="49"/>
      <c r="EAH39" s="49"/>
      <c r="EAO39" s="75"/>
      <c r="EAU39" s="49"/>
      <c r="EAV39" s="49"/>
      <c r="EAX39" s="49"/>
      <c r="EBE39" s="75"/>
      <c r="EBK39" s="49"/>
      <c r="EBL39" s="49"/>
      <c r="EBN39" s="49"/>
      <c r="EBU39" s="75"/>
      <c r="ECA39" s="49"/>
      <c r="ECB39" s="49"/>
      <c r="ECD39" s="49"/>
      <c r="ECK39" s="75"/>
      <c r="ECQ39" s="49"/>
      <c r="ECR39" s="49"/>
      <c r="ECT39" s="49"/>
      <c r="EDA39" s="75"/>
      <c r="EDG39" s="49"/>
      <c r="EDH39" s="49"/>
      <c r="EDJ39" s="49"/>
      <c r="EDQ39" s="75"/>
      <c r="EDW39" s="49"/>
      <c r="EDX39" s="49"/>
      <c r="EDZ39" s="49"/>
      <c r="EEG39" s="75"/>
      <c r="EEM39" s="49"/>
      <c r="EEN39" s="49"/>
      <c r="EEP39" s="49"/>
      <c r="EEW39" s="75"/>
      <c r="EFC39" s="49"/>
      <c r="EFD39" s="49"/>
      <c r="EFF39" s="49"/>
      <c r="EFM39" s="75"/>
      <c r="EFS39" s="49"/>
      <c r="EFT39" s="49"/>
      <c r="EFV39" s="49"/>
      <c r="EGC39" s="75"/>
      <c r="EGI39" s="49"/>
      <c r="EGJ39" s="49"/>
      <c r="EGL39" s="49"/>
      <c r="EGS39" s="75"/>
      <c r="EGY39" s="49"/>
      <c r="EGZ39" s="49"/>
      <c r="EHB39" s="49"/>
      <c r="EHI39" s="75"/>
      <c r="EHO39" s="49"/>
      <c r="EHP39" s="49"/>
      <c r="EHR39" s="49"/>
      <c r="EHY39" s="75"/>
      <c r="EIE39" s="49"/>
      <c r="EIF39" s="49"/>
      <c r="EIH39" s="49"/>
      <c r="EIO39" s="75"/>
      <c r="EIU39" s="49"/>
      <c r="EIV39" s="49"/>
      <c r="EIX39" s="49"/>
      <c r="EJE39" s="75"/>
      <c r="EJK39" s="49"/>
      <c r="EJL39" s="49"/>
      <c r="EJN39" s="49"/>
      <c r="EJU39" s="75"/>
      <c r="EKA39" s="49"/>
      <c r="EKB39" s="49"/>
      <c r="EKD39" s="49"/>
      <c r="EKK39" s="75"/>
      <c r="EKQ39" s="49"/>
      <c r="EKR39" s="49"/>
      <c r="EKT39" s="49"/>
      <c r="ELA39" s="75"/>
      <c r="ELG39" s="49"/>
      <c r="ELH39" s="49"/>
      <c r="ELJ39" s="49"/>
      <c r="ELQ39" s="75"/>
      <c r="ELW39" s="49"/>
      <c r="ELX39" s="49"/>
      <c r="ELZ39" s="49"/>
      <c r="EMG39" s="75"/>
      <c r="EMM39" s="49"/>
      <c r="EMN39" s="49"/>
      <c r="EMP39" s="49"/>
      <c r="EMW39" s="75"/>
      <c r="ENC39" s="49"/>
      <c r="END39" s="49"/>
      <c r="ENF39" s="49"/>
      <c r="ENM39" s="75"/>
      <c r="ENS39" s="49"/>
      <c r="ENT39" s="49"/>
      <c r="ENV39" s="49"/>
      <c r="EOC39" s="75"/>
      <c r="EOI39" s="49"/>
      <c r="EOJ39" s="49"/>
      <c r="EOL39" s="49"/>
      <c r="EOS39" s="75"/>
      <c r="EOY39" s="49"/>
      <c r="EOZ39" s="49"/>
      <c r="EPB39" s="49"/>
      <c r="EPI39" s="75"/>
      <c r="EPO39" s="49"/>
      <c r="EPP39" s="49"/>
      <c r="EPR39" s="49"/>
      <c r="EPY39" s="75"/>
      <c r="EQE39" s="49"/>
      <c r="EQF39" s="49"/>
      <c r="EQH39" s="49"/>
      <c r="EQO39" s="75"/>
      <c r="EQU39" s="49"/>
      <c r="EQV39" s="49"/>
      <c r="EQX39" s="49"/>
      <c r="ERE39" s="75"/>
      <c r="ERK39" s="49"/>
      <c r="ERL39" s="49"/>
      <c r="ERN39" s="49"/>
      <c r="ERU39" s="75"/>
      <c r="ESA39" s="49"/>
      <c r="ESB39" s="49"/>
      <c r="ESD39" s="49"/>
      <c r="ESK39" s="75"/>
      <c r="ESQ39" s="49"/>
      <c r="ESR39" s="49"/>
      <c r="EST39" s="49"/>
      <c r="ETA39" s="75"/>
      <c r="ETG39" s="49"/>
      <c r="ETH39" s="49"/>
      <c r="ETJ39" s="49"/>
      <c r="ETQ39" s="75"/>
      <c r="ETW39" s="49"/>
      <c r="ETX39" s="49"/>
      <c r="ETZ39" s="49"/>
      <c r="EUG39" s="75"/>
      <c r="EUM39" s="49"/>
      <c r="EUN39" s="49"/>
      <c r="EUP39" s="49"/>
      <c r="EUW39" s="75"/>
      <c r="EVC39" s="49"/>
      <c r="EVD39" s="49"/>
      <c r="EVF39" s="49"/>
      <c r="EVM39" s="75"/>
      <c r="EVS39" s="49"/>
      <c r="EVT39" s="49"/>
      <c r="EVV39" s="49"/>
      <c r="EWC39" s="75"/>
      <c r="EWI39" s="49"/>
      <c r="EWJ39" s="49"/>
      <c r="EWL39" s="49"/>
      <c r="EWS39" s="75"/>
      <c r="EWY39" s="49"/>
      <c r="EWZ39" s="49"/>
      <c r="EXB39" s="49"/>
      <c r="EXI39" s="75"/>
      <c r="EXO39" s="49"/>
      <c r="EXP39" s="49"/>
      <c r="EXR39" s="49"/>
      <c r="EXY39" s="75"/>
      <c r="EYE39" s="49"/>
      <c r="EYF39" s="49"/>
      <c r="EYH39" s="49"/>
      <c r="EYO39" s="75"/>
      <c r="EYU39" s="49"/>
      <c r="EYV39" s="49"/>
      <c r="EYX39" s="49"/>
      <c r="EZE39" s="75"/>
      <c r="EZK39" s="49"/>
      <c r="EZL39" s="49"/>
      <c r="EZN39" s="49"/>
      <c r="EZU39" s="75"/>
      <c r="FAA39" s="49"/>
      <c r="FAB39" s="49"/>
      <c r="FAD39" s="49"/>
      <c r="FAK39" s="75"/>
      <c r="FAQ39" s="49"/>
      <c r="FAR39" s="49"/>
      <c r="FAT39" s="49"/>
      <c r="FBA39" s="75"/>
      <c r="FBG39" s="49"/>
      <c r="FBH39" s="49"/>
      <c r="FBJ39" s="49"/>
      <c r="FBQ39" s="75"/>
      <c r="FBW39" s="49"/>
      <c r="FBX39" s="49"/>
      <c r="FBZ39" s="49"/>
      <c r="FCG39" s="75"/>
      <c r="FCM39" s="49"/>
      <c r="FCN39" s="49"/>
      <c r="FCP39" s="49"/>
      <c r="FCW39" s="75"/>
      <c r="FDC39" s="49"/>
      <c r="FDD39" s="49"/>
      <c r="FDF39" s="49"/>
      <c r="FDM39" s="75"/>
      <c r="FDS39" s="49"/>
      <c r="FDT39" s="49"/>
      <c r="FDV39" s="49"/>
      <c r="FEC39" s="75"/>
      <c r="FEI39" s="49"/>
      <c r="FEJ39" s="49"/>
      <c r="FEL39" s="49"/>
      <c r="FES39" s="75"/>
      <c r="FEY39" s="49"/>
      <c r="FEZ39" s="49"/>
      <c r="FFB39" s="49"/>
      <c r="FFI39" s="75"/>
      <c r="FFO39" s="49"/>
      <c r="FFP39" s="49"/>
      <c r="FFR39" s="49"/>
      <c r="FFY39" s="75"/>
      <c r="FGE39" s="49"/>
      <c r="FGF39" s="49"/>
      <c r="FGH39" s="49"/>
      <c r="FGO39" s="75"/>
      <c r="FGU39" s="49"/>
      <c r="FGV39" s="49"/>
      <c r="FGX39" s="49"/>
      <c r="FHE39" s="75"/>
      <c r="FHK39" s="49"/>
      <c r="FHL39" s="49"/>
      <c r="FHN39" s="49"/>
      <c r="FHU39" s="75"/>
      <c r="FIA39" s="49"/>
      <c r="FIB39" s="49"/>
      <c r="FID39" s="49"/>
      <c r="FIK39" s="75"/>
      <c r="FIQ39" s="49"/>
      <c r="FIR39" s="49"/>
      <c r="FIT39" s="49"/>
      <c r="FJA39" s="75"/>
      <c r="FJG39" s="49"/>
      <c r="FJH39" s="49"/>
      <c r="FJJ39" s="49"/>
      <c r="FJQ39" s="75"/>
      <c r="FJW39" s="49"/>
      <c r="FJX39" s="49"/>
      <c r="FJZ39" s="49"/>
      <c r="FKG39" s="75"/>
      <c r="FKM39" s="49"/>
      <c r="FKN39" s="49"/>
      <c r="FKP39" s="49"/>
      <c r="FKW39" s="75"/>
      <c r="FLC39" s="49"/>
      <c r="FLD39" s="49"/>
      <c r="FLF39" s="49"/>
      <c r="FLM39" s="75"/>
      <c r="FLS39" s="49"/>
      <c r="FLT39" s="49"/>
      <c r="FLV39" s="49"/>
      <c r="FMC39" s="75"/>
      <c r="FMI39" s="49"/>
      <c r="FMJ39" s="49"/>
      <c r="FML39" s="49"/>
      <c r="FMS39" s="75"/>
      <c r="FMY39" s="49"/>
      <c r="FMZ39" s="49"/>
      <c r="FNB39" s="49"/>
      <c r="FNI39" s="75"/>
      <c r="FNO39" s="49"/>
      <c r="FNP39" s="49"/>
      <c r="FNR39" s="49"/>
      <c r="FNY39" s="75"/>
      <c r="FOE39" s="49"/>
      <c r="FOF39" s="49"/>
      <c r="FOH39" s="49"/>
      <c r="FOO39" s="75"/>
      <c r="FOU39" s="49"/>
      <c r="FOV39" s="49"/>
      <c r="FOX39" s="49"/>
      <c r="FPE39" s="75"/>
      <c r="FPK39" s="49"/>
      <c r="FPL39" s="49"/>
      <c r="FPN39" s="49"/>
      <c r="FPU39" s="75"/>
      <c r="FQA39" s="49"/>
      <c r="FQB39" s="49"/>
      <c r="FQD39" s="49"/>
      <c r="FQK39" s="75"/>
      <c r="FQQ39" s="49"/>
      <c r="FQR39" s="49"/>
      <c r="FQT39" s="49"/>
      <c r="FRA39" s="75"/>
      <c r="FRG39" s="49"/>
      <c r="FRH39" s="49"/>
      <c r="FRJ39" s="49"/>
      <c r="FRQ39" s="75"/>
      <c r="FRW39" s="49"/>
      <c r="FRX39" s="49"/>
      <c r="FRZ39" s="49"/>
      <c r="FSG39" s="75"/>
      <c r="FSM39" s="49"/>
      <c r="FSN39" s="49"/>
      <c r="FSP39" s="49"/>
      <c r="FSW39" s="75"/>
      <c r="FTC39" s="49"/>
      <c r="FTD39" s="49"/>
      <c r="FTF39" s="49"/>
      <c r="FTM39" s="75"/>
      <c r="FTS39" s="49"/>
      <c r="FTT39" s="49"/>
      <c r="FTV39" s="49"/>
      <c r="FUC39" s="75"/>
      <c r="FUI39" s="49"/>
      <c r="FUJ39" s="49"/>
      <c r="FUL39" s="49"/>
      <c r="FUS39" s="75"/>
      <c r="FUY39" s="49"/>
      <c r="FUZ39" s="49"/>
      <c r="FVB39" s="49"/>
      <c r="FVI39" s="75"/>
      <c r="FVO39" s="49"/>
      <c r="FVP39" s="49"/>
      <c r="FVR39" s="49"/>
      <c r="FVY39" s="75"/>
      <c r="FWE39" s="49"/>
      <c r="FWF39" s="49"/>
      <c r="FWH39" s="49"/>
      <c r="FWO39" s="75"/>
      <c r="FWU39" s="49"/>
      <c r="FWV39" s="49"/>
      <c r="FWX39" s="49"/>
      <c r="FXE39" s="75"/>
      <c r="FXK39" s="49"/>
      <c r="FXL39" s="49"/>
      <c r="FXN39" s="49"/>
      <c r="FXU39" s="75"/>
      <c r="FYA39" s="49"/>
      <c r="FYB39" s="49"/>
      <c r="FYD39" s="49"/>
      <c r="FYK39" s="75"/>
      <c r="FYQ39" s="49"/>
      <c r="FYR39" s="49"/>
      <c r="FYT39" s="49"/>
      <c r="FZA39" s="75"/>
      <c r="FZG39" s="49"/>
      <c r="FZH39" s="49"/>
      <c r="FZJ39" s="49"/>
      <c r="FZQ39" s="75"/>
      <c r="FZW39" s="49"/>
      <c r="FZX39" s="49"/>
      <c r="FZZ39" s="49"/>
      <c r="GAG39" s="75"/>
      <c r="GAM39" s="49"/>
      <c r="GAN39" s="49"/>
      <c r="GAP39" s="49"/>
      <c r="GAW39" s="75"/>
      <c r="GBC39" s="49"/>
      <c r="GBD39" s="49"/>
      <c r="GBF39" s="49"/>
      <c r="GBM39" s="75"/>
      <c r="GBS39" s="49"/>
      <c r="GBT39" s="49"/>
      <c r="GBV39" s="49"/>
      <c r="GCC39" s="75"/>
      <c r="GCI39" s="49"/>
      <c r="GCJ39" s="49"/>
      <c r="GCL39" s="49"/>
      <c r="GCS39" s="75"/>
      <c r="GCY39" s="49"/>
      <c r="GCZ39" s="49"/>
      <c r="GDB39" s="49"/>
      <c r="GDI39" s="75"/>
      <c r="GDO39" s="49"/>
      <c r="GDP39" s="49"/>
      <c r="GDR39" s="49"/>
      <c r="GDY39" s="75"/>
      <c r="GEE39" s="49"/>
      <c r="GEF39" s="49"/>
      <c r="GEH39" s="49"/>
      <c r="GEO39" s="75"/>
      <c r="GEU39" s="49"/>
      <c r="GEV39" s="49"/>
      <c r="GEX39" s="49"/>
      <c r="GFE39" s="75"/>
      <c r="GFK39" s="49"/>
      <c r="GFL39" s="49"/>
      <c r="GFN39" s="49"/>
      <c r="GFU39" s="75"/>
      <c r="GGA39" s="49"/>
      <c r="GGB39" s="49"/>
      <c r="GGD39" s="49"/>
      <c r="GGK39" s="75"/>
      <c r="GGQ39" s="49"/>
      <c r="GGR39" s="49"/>
      <c r="GGT39" s="49"/>
      <c r="GHA39" s="75"/>
      <c r="GHG39" s="49"/>
      <c r="GHH39" s="49"/>
      <c r="GHJ39" s="49"/>
      <c r="GHQ39" s="75"/>
      <c r="GHW39" s="49"/>
      <c r="GHX39" s="49"/>
      <c r="GHZ39" s="49"/>
      <c r="GIG39" s="75"/>
      <c r="GIM39" s="49"/>
      <c r="GIN39" s="49"/>
      <c r="GIP39" s="49"/>
      <c r="GIW39" s="75"/>
      <c r="GJC39" s="49"/>
      <c r="GJD39" s="49"/>
      <c r="GJF39" s="49"/>
      <c r="GJM39" s="75"/>
      <c r="GJS39" s="49"/>
      <c r="GJT39" s="49"/>
      <c r="GJV39" s="49"/>
      <c r="GKC39" s="75"/>
      <c r="GKI39" s="49"/>
      <c r="GKJ39" s="49"/>
      <c r="GKL39" s="49"/>
      <c r="GKS39" s="75"/>
      <c r="GKY39" s="49"/>
      <c r="GKZ39" s="49"/>
      <c r="GLB39" s="49"/>
      <c r="GLI39" s="75"/>
      <c r="GLO39" s="49"/>
      <c r="GLP39" s="49"/>
      <c r="GLR39" s="49"/>
      <c r="GLY39" s="75"/>
      <c r="GME39" s="49"/>
      <c r="GMF39" s="49"/>
      <c r="GMH39" s="49"/>
      <c r="GMO39" s="75"/>
      <c r="GMU39" s="49"/>
      <c r="GMV39" s="49"/>
      <c r="GMX39" s="49"/>
      <c r="GNE39" s="75"/>
      <c r="GNK39" s="49"/>
      <c r="GNL39" s="49"/>
      <c r="GNN39" s="49"/>
      <c r="GNU39" s="75"/>
      <c r="GOA39" s="49"/>
      <c r="GOB39" s="49"/>
      <c r="GOD39" s="49"/>
      <c r="GOK39" s="75"/>
      <c r="GOQ39" s="49"/>
      <c r="GOR39" s="49"/>
      <c r="GOT39" s="49"/>
      <c r="GPA39" s="75"/>
      <c r="GPG39" s="49"/>
      <c r="GPH39" s="49"/>
      <c r="GPJ39" s="49"/>
      <c r="GPQ39" s="75"/>
      <c r="GPW39" s="49"/>
      <c r="GPX39" s="49"/>
      <c r="GPZ39" s="49"/>
      <c r="GQG39" s="75"/>
      <c r="GQM39" s="49"/>
      <c r="GQN39" s="49"/>
      <c r="GQP39" s="49"/>
      <c r="GQW39" s="75"/>
      <c r="GRC39" s="49"/>
      <c r="GRD39" s="49"/>
      <c r="GRF39" s="49"/>
      <c r="GRM39" s="75"/>
      <c r="GRS39" s="49"/>
      <c r="GRT39" s="49"/>
      <c r="GRV39" s="49"/>
      <c r="GSC39" s="75"/>
      <c r="GSI39" s="49"/>
      <c r="GSJ39" s="49"/>
      <c r="GSL39" s="49"/>
      <c r="GSS39" s="75"/>
      <c r="GSY39" s="49"/>
      <c r="GSZ39" s="49"/>
      <c r="GTB39" s="49"/>
      <c r="GTI39" s="75"/>
      <c r="GTO39" s="49"/>
      <c r="GTP39" s="49"/>
      <c r="GTR39" s="49"/>
      <c r="GTY39" s="75"/>
      <c r="GUE39" s="49"/>
      <c r="GUF39" s="49"/>
      <c r="GUH39" s="49"/>
      <c r="GUO39" s="75"/>
      <c r="GUU39" s="49"/>
      <c r="GUV39" s="49"/>
      <c r="GUX39" s="49"/>
      <c r="GVE39" s="75"/>
      <c r="GVK39" s="49"/>
      <c r="GVL39" s="49"/>
      <c r="GVN39" s="49"/>
      <c r="GVU39" s="75"/>
      <c r="GWA39" s="49"/>
      <c r="GWB39" s="49"/>
      <c r="GWD39" s="49"/>
      <c r="GWK39" s="75"/>
      <c r="GWQ39" s="49"/>
      <c r="GWR39" s="49"/>
      <c r="GWT39" s="49"/>
      <c r="GXA39" s="75"/>
      <c r="GXG39" s="49"/>
      <c r="GXH39" s="49"/>
      <c r="GXJ39" s="49"/>
      <c r="GXQ39" s="75"/>
      <c r="GXW39" s="49"/>
      <c r="GXX39" s="49"/>
      <c r="GXZ39" s="49"/>
      <c r="GYG39" s="75"/>
      <c r="GYM39" s="49"/>
      <c r="GYN39" s="49"/>
      <c r="GYP39" s="49"/>
      <c r="GYW39" s="75"/>
      <c r="GZC39" s="49"/>
      <c r="GZD39" s="49"/>
      <c r="GZF39" s="49"/>
      <c r="GZM39" s="75"/>
      <c r="GZS39" s="49"/>
      <c r="GZT39" s="49"/>
      <c r="GZV39" s="49"/>
      <c r="HAC39" s="75"/>
      <c r="HAI39" s="49"/>
      <c r="HAJ39" s="49"/>
      <c r="HAL39" s="49"/>
      <c r="HAS39" s="75"/>
      <c r="HAY39" s="49"/>
      <c r="HAZ39" s="49"/>
      <c r="HBB39" s="49"/>
      <c r="HBI39" s="75"/>
      <c r="HBO39" s="49"/>
      <c r="HBP39" s="49"/>
      <c r="HBR39" s="49"/>
      <c r="HBY39" s="75"/>
      <c r="HCE39" s="49"/>
      <c r="HCF39" s="49"/>
      <c r="HCH39" s="49"/>
      <c r="HCO39" s="75"/>
      <c r="HCU39" s="49"/>
      <c r="HCV39" s="49"/>
      <c r="HCX39" s="49"/>
      <c r="HDE39" s="75"/>
      <c r="HDK39" s="49"/>
      <c r="HDL39" s="49"/>
      <c r="HDN39" s="49"/>
      <c r="HDU39" s="75"/>
      <c r="HEA39" s="49"/>
      <c r="HEB39" s="49"/>
      <c r="HED39" s="49"/>
      <c r="HEK39" s="75"/>
      <c r="HEQ39" s="49"/>
      <c r="HER39" s="49"/>
      <c r="HET39" s="49"/>
      <c r="HFA39" s="75"/>
      <c r="HFG39" s="49"/>
      <c r="HFH39" s="49"/>
      <c r="HFJ39" s="49"/>
      <c r="HFQ39" s="75"/>
      <c r="HFW39" s="49"/>
      <c r="HFX39" s="49"/>
      <c r="HFZ39" s="49"/>
      <c r="HGG39" s="75"/>
      <c r="HGM39" s="49"/>
      <c r="HGN39" s="49"/>
      <c r="HGP39" s="49"/>
      <c r="HGW39" s="75"/>
      <c r="HHC39" s="49"/>
      <c r="HHD39" s="49"/>
      <c r="HHF39" s="49"/>
      <c r="HHM39" s="75"/>
      <c r="HHS39" s="49"/>
      <c r="HHT39" s="49"/>
      <c r="HHV39" s="49"/>
      <c r="HIC39" s="75"/>
      <c r="HII39" s="49"/>
      <c r="HIJ39" s="49"/>
      <c r="HIL39" s="49"/>
      <c r="HIS39" s="75"/>
      <c r="HIY39" s="49"/>
      <c r="HIZ39" s="49"/>
      <c r="HJB39" s="49"/>
      <c r="HJI39" s="75"/>
      <c r="HJO39" s="49"/>
      <c r="HJP39" s="49"/>
      <c r="HJR39" s="49"/>
      <c r="HJY39" s="75"/>
      <c r="HKE39" s="49"/>
      <c r="HKF39" s="49"/>
      <c r="HKH39" s="49"/>
      <c r="HKO39" s="75"/>
      <c r="HKU39" s="49"/>
      <c r="HKV39" s="49"/>
      <c r="HKX39" s="49"/>
      <c r="HLE39" s="75"/>
      <c r="HLK39" s="49"/>
      <c r="HLL39" s="49"/>
      <c r="HLN39" s="49"/>
      <c r="HLU39" s="75"/>
      <c r="HMA39" s="49"/>
      <c r="HMB39" s="49"/>
      <c r="HMD39" s="49"/>
      <c r="HMK39" s="75"/>
      <c r="HMQ39" s="49"/>
      <c r="HMR39" s="49"/>
      <c r="HMT39" s="49"/>
      <c r="HNA39" s="75"/>
      <c r="HNG39" s="49"/>
      <c r="HNH39" s="49"/>
      <c r="HNJ39" s="49"/>
      <c r="HNQ39" s="75"/>
      <c r="HNW39" s="49"/>
      <c r="HNX39" s="49"/>
      <c r="HNZ39" s="49"/>
      <c r="HOG39" s="75"/>
      <c r="HOM39" s="49"/>
      <c r="HON39" s="49"/>
      <c r="HOP39" s="49"/>
      <c r="HOW39" s="75"/>
      <c r="HPC39" s="49"/>
      <c r="HPD39" s="49"/>
      <c r="HPF39" s="49"/>
      <c r="HPM39" s="75"/>
      <c r="HPS39" s="49"/>
      <c r="HPT39" s="49"/>
      <c r="HPV39" s="49"/>
      <c r="HQC39" s="75"/>
      <c r="HQI39" s="49"/>
      <c r="HQJ39" s="49"/>
      <c r="HQL39" s="49"/>
      <c r="HQS39" s="75"/>
      <c r="HQY39" s="49"/>
      <c r="HQZ39" s="49"/>
      <c r="HRB39" s="49"/>
      <c r="HRI39" s="75"/>
      <c r="HRO39" s="49"/>
      <c r="HRP39" s="49"/>
      <c r="HRR39" s="49"/>
      <c r="HRY39" s="75"/>
      <c r="HSE39" s="49"/>
      <c r="HSF39" s="49"/>
      <c r="HSH39" s="49"/>
      <c r="HSO39" s="75"/>
      <c r="HSU39" s="49"/>
      <c r="HSV39" s="49"/>
      <c r="HSX39" s="49"/>
      <c r="HTE39" s="75"/>
      <c r="HTK39" s="49"/>
      <c r="HTL39" s="49"/>
      <c r="HTN39" s="49"/>
      <c r="HTU39" s="75"/>
      <c r="HUA39" s="49"/>
      <c r="HUB39" s="49"/>
      <c r="HUD39" s="49"/>
      <c r="HUK39" s="75"/>
      <c r="HUQ39" s="49"/>
      <c r="HUR39" s="49"/>
      <c r="HUT39" s="49"/>
      <c r="HVA39" s="75"/>
      <c r="HVG39" s="49"/>
      <c r="HVH39" s="49"/>
      <c r="HVJ39" s="49"/>
      <c r="HVQ39" s="75"/>
      <c r="HVW39" s="49"/>
      <c r="HVX39" s="49"/>
      <c r="HVZ39" s="49"/>
      <c r="HWG39" s="75"/>
      <c r="HWM39" s="49"/>
      <c r="HWN39" s="49"/>
      <c r="HWP39" s="49"/>
      <c r="HWW39" s="75"/>
      <c r="HXC39" s="49"/>
      <c r="HXD39" s="49"/>
      <c r="HXF39" s="49"/>
      <c r="HXM39" s="75"/>
      <c r="HXS39" s="49"/>
      <c r="HXT39" s="49"/>
      <c r="HXV39" s="49"/>
      <c r="HYC39" s="75"/>
      <c r="HYI39" s="49"/>
      <c r="HYJ39" s="49"/>
      <c r="HYL39" s="49"/>
      <c r="HYS39" s="75"/>
      <c r="HYY39" s="49"/>
      <c r="HYZ39" s="49"/>
      <c r="HZB39" s="49"/>
      <c r="HZI39" s="75"/>
      <c r="HZO39" s="49"/>
      <c r="HZP39" s="49"/>
      <c r="HZR39" s="49"/>
      <c r="HZY39" s="75"/>
      <c r="IAE39" s="49"/>
      <c r="IAF39" s="49"/>
      <c r="IAH39" s="49"/>
      <c r="IAO39" s="75"/>
      <c r="IAU39" s="49"/>
      <c r="IAV39" s="49"/>
      <c r="IAX39" s="49"/>
      <c r="IBE39" s="75"/>
      <c r="IBK39" s="49"/>
      <c r="IBL39" s="49"/>
      <c r="IBN39" s="49"/>
      <c r="IBU39" s="75"/>
      <c r="ICA39" s="49"/>
      <c r="ICB39" s="49"/>
      <c r="ICD39" s="49"/>
      <c r="ICK39" s="75"/>
      <c r="ICQ39" s="49"/>
      <c r="ICR39" s="49"/>
      <c r="ICT39" s="49"/>
      <c r="IDA39" s="75"/>
      <c r="IDG39" s="49"/>
      <c r="IDH39" s="49"/>
      <c r="IDJ39" s="49"/>
      <c r="IDQ39" s="75"/>
      <c r="IDW39" s="49"/>
      <c r="IDX39" s="49"/>
      <c r="IDZ39" s="49"/>
      <c r="IEG39" s="75"/>
      <c r="IEM39" s="49"/>
      <c r="IEN39" s="49"/>
      <c r="IEP39" s="49"/>
      <c r="IEW39" s="75"/>
      <c r="IFC39" s="49"/>
      <c r="IFD39" s="49"/>
      <c r="IFF39" s="49"/>
      <c r="IFM39" s="75"/>
      <c r="IFS39" s="49"/>
      <c r="IFT39" s="49"/>
      <c r="IFV39" s="49"/>
      <c r="IGC39" s="75"/>
      <c r="IGI39" s="49"/>
      <c r="IGJ39" s="49"/>
      <c r="IGL39" s="49"/>
      <c r="IGS39" s="75"/>
      <c r="IGY39" s="49"/>
      <c r="IGZ39" s="49"/>
      <c r="IHB39" s="49"/>
      <c r="IHI39" s="75"/>
      <c r="IHO39" s="49"/>
      <c r="IHP39" s="49"/>
      <c r="IHR39" s="49"/>
      <c r="IHY39" s="75"/>
      <c r="IIE39" s="49"/>
      <c r="IIF39" s="49"/>
      <c r="IIH39" s="49"/>
      <c r="IIO39" s="75"/>
      <c r="IIU39" s="49"/>
      <c r="IIV39" s="49"/>
      <c r="IIX39" s="49"/>
      <c r="IJE39" s="75"/>
      <c r="IJK39" s="49"/>
      <c r="IJL39" s="49"/>
      <c r="IJN39" s="49"/>
      <c r="IJU39" s="75"/>
      <c r="IKA39" s="49"/>
      <c r="IKB39" s="49"/>
      <c r="IKD39" s="49"/>
      <c r="IKK39" s="75"/>
      <c r="IKQ39" s="49"/>
      <c r="IKR39" s="49"/>
      <c r="IKT39" s="49"/>
      <c r="ILA39" s="75"/>
      <c r="ILG39" s="49"/>
      <c r="ILH39" s="49"/>
      <c r="ILJ39" s="49"/>
      <c r="ILQ39" s="75"/>
      <c r="ILW39" s="49"/>
      <c r="ILX39" s="49"/>
      <c r="ILZ39" s="49"/>
      <c r="IMG39" s="75"/>
      <c r="IMM39" s="49"/>
      <c r="IMN39" s="49"/>
      <c r="IMP39" s="49"/>
      <c r="IMW39" s="75"/>
      <c r="INC39" s="49"/>
      <c r="IND39" s="49"/>
      <c r="INF39" s="49"/>
      <c r="INM39" s="75"/>
      <c r="INS39" s="49"/>
      <c r="INT39" s="49"/>
      <c r="INV39" s="49"/>
      <c r="IOC39" s="75"/>
      <c r="IOI39" s="49"/>
      <c r="IOJ39" s="49"/>
      <c r="IOL39" s="49"/>
      <c r="IOS39" s="75"/>
      <c r="IOY39" s="49"/>
      <c r="IOZ39" s="49"/>
      <c r="IPB39" s="49"/>
      <c r="IPI39" s="75"/>
      <c r="IPO39" s="49"/>
      <c r="IPP39" s="49"/>
      <c r="IPR39" s="49"/>
      <c r="IPY39" s="75"/>
      <c r="IQE39" s="49"/>
      <c r="IQF39" s="49"/>
      <c r="IQH39" s="49"/>
      <c r="IQO39" s="75"/>
      <c r="IQU39" s="49"/>
      <c r="IQV39" s="49"/>
      <c r="IQX39" s="49"/>
      <c r="IRE39" s="75"/>
      <c r="IRK39" s="49"/>
      <c r="IRL39" s="49"/>
      <c r="IRN39" s="49"/>
      <c r="IRU39" s="75"/>
      <c r="ISA39" s="49"/>
      <c r="ISB39" s="49"/>
      <c r="ISD39" s="49"/>
      <c r="ISK39" s="75"/>
      <c r="ISQ39" s="49"/>
      <c r="ISR39" s="49"/>
      <c r="IST39" s="49"/>
      <c r="ITA39" s="75"/>
      <c r="ITG39" s="49"/>
      <c r="ITH39" s="49"/>
      <c r="ITJ39" s="49"/>
      <c r="ITQ39" s="75"/>
      <c r="ITW39" s="49"/>
      <c r="ITX39" s="49"/>
      <c r="ITZ39" s="49"/>
      <c r="IUG39" s="75"/>
      <c r="IUM39" s="49"/>
      <c r="IUN39" s="49"/>
      <c r="IUP39" s="49"/>
      <c r="IUW39" s="75"/>
      <c r="IVC39" s="49"/>
      <c r="IVD39" s="49"/>
      <c r="IVF39" s="49"/>
      <c r="IVM39" s="75"/>
      <c r="IVS39" s="49"/>
      <c r="IVT39" s="49"/>
      <c r="IVV39" s="49"/>
      <c r="IWC39" s="75"/>
      <c r="IWI39" s="49"/>
      <c r="IWJ39" s="49"/>
      <c r="IWL39" s="49"/>
      <c r="IWS39" s="75"/>
      <c r="IWY39" s="49"/>
      <c r="IWZ39" s="49"/>
      <c r="IXB39" s="49"/>
      <c r="IXI39" s="75"/>
      <c r="IXO39" s="49"/>
      <c r="IXP39" s="49"/>
      <c r="IXR39" s="49"/>
      <c r="IXY39" s="75"/>
      <c r="IYE39" s="49"/>
      <c r="IYF39" s="49"/>
      <c r="IYH39" s="49"/>
      <c r="IYO39" s="75"/>
      <c r="IYU39" s="49"/>
      <c r="IYV39" s="49"/>
      <c r="IYX39" s="49"/>
      <c r="IZE39" s="75"/>
      <c r="IZK39" s="49"/>
      <c r="IZL39" s="49"/>
      <c r="IZN39" s="49"/>
      <c r="IZU39" s="75"/>
      <c r="JAA39" s="49"/>
      <c r="JAB39" s="49"/>
      <c r="JAD39" s="49"/>
      <c r="JAK39" s="75"/>
      <c r="JAQ39" s="49"/>
      <c r="JAR39" s="49"/>
      <c r="JAT39" s="49"/>
      <c r="JBA39" s="75"/>
      <c r="JBG39" s="49"/>
      <c r="JBH39" s="49"/>
      <c r="JBJ39" s="49"/>
      <c r="JBQ39" s="75"/>
      <c r="JBW39" s="49"/>
      <c r="JBX39" s="49"/>
      <c r="JBZ39" s="49"/>
      <c r="JCG39" s="75"/>
      <c r="JCM39" s="49"/>
      <c r="JCN39" s="49"/>
      <c r="JCP39" s="49"/>
      <c r="JCW39" s="75"/>
      <c r="JDC39" s="49"/>
      <c r="JDD39" s="49"/>
      <c r="JDF39" s="49"/>
      <c r="JDM39" s="75"/>
      <c r="JDS39" s="49"/>
      <c r="JDT39" s="49"/>
      <c r="JDV39" s="49"/>
      <c r="JEC39" s="75"/>
      <c r="JEI39" s="49"/>
      <c r="JEJ39" s="49"/>
      <c r="JEL39" s="49"/>
      <c r="JES39" s="75"/>
      <c r="JEY39" s="49"/>
      <c r="JEZ39" s="49"/>
      <c r="JFB39" s="49"/>
      <c r="JFI39" s="75"/>
      <c r="JFO39" s="49"/>
      <c r="JFP39" s="49"/>
      <c r="JFR39" s="49"/>
      <c r="JFY39" s="75"/>
      <c r="JGE39" s="49"/>
      <c r="JGF39" s="49"/>
      <c r="JGH39" s="49"/>
      <c r="JGO39" s="75"/>
      <c r="JGU39" s="49"/>
      <c r="JGV39" s="49"/>
      <c r="JGX39" s="49"/>
      <c r="JHE39" s="75"/>
      <c r="JHK39" s="49"/>
      <c r="JHL39" s="49"/>
      <c r="JHN39" s="49"/>
      <c r="JHU39" s="75"/>
      <c r="JIA39" s="49"/>
      <c r="JIB39" s="49"/>
      <c r="JID39" s="49"/>
      <c r="JIK39" s="75"/>
      <c r="JIQ39" s="49"/>
      <c r="JIR39" s="49"/>
      <c r="JIT39" s="49"/>
      <c r="JJA39" s="75"/>
      <c r="JJG39" s="49"/>
      <c r="JJH39" s="49"/>
      <c r="JJJ39" s="49"/>
      <c r="JJQ39" s="75"/>
      <c r="JJW39" s="49"/>
      <c r="JJX39" s="49"/>
      <c r="JJZ39" s="49"/>
      <c r="JKG39" s="75"/>
      <c r="JKM39" s="49"/>
      <c r="JKN39" s="49"/>
      <c r="JKP39" s="49"/>
      <c r="JKW39" s="75"/>
      <c r="JLC39" s="49"/>
      <c r="JLD39" s="49"/>
      <c r="JLF39" s="49"/>
      <c r="JLM39" s="75"/>
      <c r="JLS39" s="49"/>
      <c r="JLT39" s="49"/>
      <c r="JLV39" s="49"/>
      <c r="JMC39" s="75"/>
      <c r="JMI39" s="49"/>
      <c r="JMJ39" s="49"/>
      <c r="JML39" s="49"/>
      <c r="JMS39" s="75"/>
      <c r="JMY39" s="49"/>
      <c r="JMZ39" s="49"/>
      <c r="JNB39" s="49"/>
      <c r="JNI39" s="75"/>
      <c r="JNO39" s="49"/>
      <c r="JNP39" s="49"/>
      <c r="JNR39" s="49"/>
      <c r="JNY39" s="75"/>
      <c r="JOE39" s="49"/>
      <c r="JOF39" s="49"/>
      <c r="JOH39" s="49"/>
      <c r="JOO39" s="75"/>
      <c r="JOU39" s="49"/>
      <c r="JOV39" s="49"/>
      <c r="JOX39" s="49"/>
      <c r="JPE39" s="75"/>
      <c r="JPK39" s="49"/>
      <c r="JPL39" s="49"/>
      <c r="JPN39" s="49"/>
      <c r="JPU39" s="75"/>
      <c r="JQA39" s="49"/>
      <c r="JQB39" s="49"/>
      <c r="JQD39" s="49"/>
      <c r="JQK39" s="75"/>
      <c r="JQQ39" s="49"/>
      <c r="JQR39" s="49"/>
      <c r="JQT39" s="49"/>
      <c r="JRA39" s="75"/>
      <c r="JRG39" s="49"/>
      <c r="JRH39" s="49"/>
      <c r="JRJ39" s="49"/>
      <c r="JRQ39" s="75"/>
      <c r="JRW39" s="49"/>
      <c r="JRX39" s="49"/>
      <c r="JRZ39" s="49"/>
      <c r="JSG39" s="75"/>
      <c r="JSM39" s="49"/>
      <c r="JSN39" s="49"/>
      <c r="JSP39" s="49"/>
      <c r="JSW39" s="75"/>
      <c r="JTC39" s="49"/>
      <c r="JTD39" s="49"/>
      <c r="JTF39" s="49"/>
      <c r="JTM39" s="75"/>
      <c r="JTS39" s="49"/>
      <c r="JTT39" s="49"/>
      <c r="JTV39" s="49"/>
      <c r="JUC39" s="75"/>
      <c r="JUI39" s="49"/>
      <c r="JUJ39" s="49"/>
      <c r="JUL39" s="49"/>
      <c r="JUS39" s="75"/>
      <c r="JUY39" s="49"/>
      <c r="JUZ39" s="49"/>
      <c r="JVB39" s="49"/>
      <c r="JVI39" s="75"/>
      <c r="JVO39" s="49"/>
      <c r="JVP39" s="49"/>
      <c r="JVR39" s="49"/>
      <c r="JVY39" s="75"/>
      <c r="JWE39" s="49"/>
      <c r="JWF39" s="49"/>
      <c r="JWH39" s="49"/>
      <c r="JWO39" s="75"/>
      <c r="JWU39" s="49"/>
      <c r="JWV39" s="49"/>
      <c r="JWX39" s="49"/>
      <c r="JXE39" s="75"/>
      <c r="JXK39" s="49"/>
      <c r="JXL39" s="49"/>
      <c r="JXN39" s="49"/>
      <c r="JXU39" s="75"/>
      <c r="JYA39" s="49"/>
      <c r="JYB39" s="49"/>
      <c r="JYD39" s="49"/>
      <c r="JYK39" s="75"/>
      <c r="JYQ39" s="49"/>
      <c r="JYR39" s="49"/>
      <c r="JYT39" s="49"/>
      <c r="JZA39" s="75"/>
      <c r="JZG39" s="49"/>
      <c r="JZH39" s="49"/>
      <c r="JZJ39" s="49"/>
      <c r="JZQ39" s="75"/>
      <c r="JZW39" s="49"/>
      <c r="JZX39" s="49"/>
      <c r="JZZ39" s="49"/>
      <c r="KAG39" s="75"/>
      <c r="KAM39" s="49"/>
      <c r="KAN39" s="49"/>
      <c r="KAP39" s="49"/>
      <c r="KAW39" s="75"/>
      <c r="KBC39" s="49"/>
      <c r="KBD39" s="49"/>
      <c r="KBF39" s="49"/>
      <c r="KBM39" s="75"/>
      <c r="KBS39" s="49"/>
      <c r="KBT39" s="49"/>
      <c r="KBV39" s="49"/>
      <c r="KCC39" s="75"/>
      <c r="KCI39" s="49"/>
      <c r="KCJ39" s="49"/>
      <c r="KCL39" s="49"/>
      <c r="KCS39" s="75"/>
      <c r="KCY39" s="49"/>
      <c r="KCZ39" s="49"/>
      <c r="KDB39" s="49"/>
      <c r="KDI39" s="75"/>
      <c r="KDO39" s="49"/>
      <c r="KDP39" s="49"/>
      <c r="KDR39" s="49"/>
      <c r="KDY39" s="75"/>
      <c r="KEE39" s="49"/>
      <c r="KEF39" s="49"/>
      <c r="KEH39" s="49"/>
      <c r="KEO39" s="75"/>
      <c r="KEU39" s="49"/>
      <c r="KEV39" s="49"/>
      <c r="KEX39" s="49"/>
      <c r="KFE39" s="75"/>
      <c r="KFK39" s="49"/>
      <c r="KFL39" s="49"/>
      <c r="KFN39" s="49"/>
      <c r="KFU39" s="75"/>
      <c r="KGA39" s="49"/>
      <c r="KGB39" s="49"/>
      <c r="KGD39" s="49"/>
      <c r="KGK39" s="75"/>
      <c r="KGQ39" s="49"/>
      <c r="KGR39" s="49"/>
      <c r="KGT39" s="49"/>
      <c r="KHA39" s="75"/>
      <c r="KHG39" s="49"/>
      <c r="KHH39" s="49"/>
      <c r="KHJ39" s="49"/>
      <c r="KHQ39" s="75"/>
      <c r="KHW39" s="49"/>
      <c r="KHX39" s="49"/>
      <c r="KHZ39" s="49"/>
      <c r="KIG39" s="75"/>
      <c r="KIM39" s="49"/>
      <c r="KIN39" s="49"/>
      <c r="KIP39" s="49"/>
      <c r="KIW39" s="75"/>
      <c r="KJC39" s="49"/>
      <c r="KJD39" s="49"/>
      <c r="KJF39" s="49"/>
      <c r="KJM39" s="75"/>
      <c r="KJS39" s="49"/>
      <c r="KJT39" s="49"/>
      <c r="KJV39" s="49"/>
      <c r="KKC39" s="75"/>
      <c r="KKI39" s="49"/>
      <c r="KKJ39" s="49"/>
      <c r="KKL39" s="49"/>
      <c r="KKS39" s="75"/>
      <c r="KKY39" s="49"/>
      <c r="KKZ39" s="49"/>
      <c r="KLB39" s="49"/>
      <c r="KLI39" s="75"/>
      <c r="KLO39" s="49"/>
      <c r="KLP39" s="49"/>
      <c r="KLR39" s="49"/>
      <c r="KLY39" s="75"/>
      <c r="KME39" s="49"/>
      <c r="KMF39" s="49"/>
      <c r="KMH39" s="49"/>
      <c r="KMO39" s="75"/>
      <c r="KMU39" s="49"/>
      <c r="KMV39" s="49"/>
      <c r="KMX39" s="49"/>
      <c r="KNE39" s="75"/>
      <c r="KNK39" s="49"/>
      <c r="KNL39" s="49"/>
      <c r="KNN39" s="49"/>
      <c r="KNU39" s="75"/>
      <c r="KOA39" s="49"/>
      <c r="KOB39" s="49"/>
      <c r="KOD39" s="49"/>
      <c r="KOK39" s="75"/>
      <c r="KOQ39" s="49"/>
      <c r="KOR39" s="49"/>
      <c r="KOT39" s="49"/>
      <c r="KPA39" s="75"/>
      <c r="KPG39" s="49"/>
      <c r="KPH39" s="49"/>
      <c r="KPJ39" s="49"/>
      <c r="KPQ39" s="75"/>
      <c r="KPW39" s="49"/>
      <c r="KPX39" s="49"/>
      <c r="KPZ39" s="49"/>
      <c r="KQG39" s="75"/>
      <c r="KQM39" s="49"/>
      <c r="KQN39" s="49"/>
      <c r="KQP39" s="49"/>
      <c r="KQW39" s="75"/>
      <c r="KRC39" s="49"/>
      <c r="KRD39" s="49"/>
      <c r="KRF39" s="49"/>
      <c r="KRM39" s="75"/>
      <c r="KRS39" s="49"/>
      <c r="KRT39" s="49"/>
      <c r="KRV39" s="49"/>
      <c r="KSC39" s="75"/>
      <c r="KSI39" s="49"/>
      <c r="KSJ39" s="49"/>
      <c r="KSL39" s="49"/>
      <c r="KSS39" s="75"/>
      <c r="KSY39" s="49"/>
      <c r="KSZ39" s="49"/>
      <c r="KTB39" s="49"/>
      <c r="KTI39" s="75"/>
      <c r="KTO39" s="49"/>
      <c r="KTP39" s="49"/>
      <c r="KTR39" s="49"/>
      <c r="KTY39" s="75"/>
      <c r="KUE39" s="49"/>
      <c r="KUF39" s="49"/>
      <c r="KUH39" s="49"/>
      <c r="KUO39" s="75"/>
      <c r="KUU39" s="49"/>
      <c r="KUV39" s="49"/>
      <c r="KUX39" s="49"/>
      <c r="KVE39" s="75"/>
      <c r="KVK39" s="49"/>
      <c r="KVL39" s="49"/>
      <c r="KVN39" s="49"/>
      <c r="KVU39" s="75"/>
      <c r="KWA39" s="49"/>
      <c r="KWB39" s="49"/>
      <c r="KWD39" s="49"/>
      <c r="KWK39" s="75"/>
      <c r="KWQ39" s="49"/>
      <c r="KWR39" s="49"/>
      <c r="KWT39" s="49"/>
      <c r="KXA39" s="75"/>
      <c r="KXG39" s="49"/>
      <c r="KXH39" s="49"/>
      <c r="KXJ39" s="49"/>
      <c r="KXQ39" s="75"/>
      <c r="KXW39" s="49"/>
      <c r="KXX39" s="49"/>
      <c r="KXZ39" s="49"/>
      <c r="KYG39" s="75"/>
      <c r="KYM39" s="49"/>
      <c r="KYN39" s="49"/>
      <c r="KYP39" s="49"/>
      <c r="KYW39" s="75"/>
      <c r="KZC39" s="49"/>
      <c r="KZD39" s="49"/>
      <c r="KZF39" s="49"/>
      <c r="KZM39" s="75"/>
      <c r="KZS39" s="49"/>
      <c r="KZT39" s="49"/>
      <c r="KZV39" s="49"/>
      <c r="LAC39" s="75"/>
      <c r="LAI39" s="49"/>
      <c r="LAJ39" s="49"/>
      <c r="LAL39" s="49"/>
      <c r="LAS39" s="75"/>
      <c r="LAY39" s="49"/>
      <c r="LAZ39" s="49"/>
      <c r="LBB39" s="49"/>
      <c r="LBI39" s="75"/>
      <c r="LBO39" s="49"/>
      <c r="LBP39" s="49"/>
      <c r="LBR39" s="49"/>
      <c r="LBY39" s="75"/>
      <c r="LCE39" s="49"/>
      <c r="LCF39" s="49"/>
      <c r="LCH39" s="49"/>
      <c r="LCO39" s="75"/>
      <c r="LCU39" s="49"/>
      <c r="LCV39" s="49"/>
      <c r="LCX39" s="49"/>
      <c r="LDE39" s="75"/>
      <c r="LDK39" s="49"/>
      <c r="LDL39" s="49"/>
      <c r="LDN39" s="49"/>
      <c r="LDU39" s="75"/>
      <c r="LEA39" s="49"/>
      <c r="LEB39" s="49"/>
      <c r="LED39" s="49"/>
      <c r="LEK39" s="75"/>
      <c r="LEQ39" s="49"/>
      <c r="LER39" s="49"/>
      <c r="LET39" s="49"/>
      <c r="LFA39" s="75"/>
      <c r="LFG39" s="49"/>
      <c r="LFH39" s="49"/>
      <c r="LFJ39" s="49"/>
      <c r="LFQ39" s="75"/>
      <c r="LFW39" s="49"/>
      <c r="LFX39" s="49"/>
      <c r="LFZ39" s="49"/>
      <c r="LGG39" s="75"/>
      <c r="LGM39" s="49"/>
      <c r="LGN39" s="49"/>
      <c r="LGP39" s="49"/>
      <c r="LGW39" s="75"/>
      <c r="LHC39" s="49"/>
      <c r="LHD39" s="49"/>
      <c r="LHF39" s="49"/>
      <c r="LHM39" s="75"/>
      <c r="LHS39" s="49"/>
      <c r="LHT39" s="49"/>
      <c r="LHV39" s="49"/>
      <c r="LIC39" s="75"/>
      <c r="LII39" s="49"/>
      <c r="LIJ39" s="49"/>
      <c r="LIL39" s="49"/>
      <c r="LIS39" s="75"/>
      <c r="LIY39" s="49"/>
      <c r="LIZ39" s="49"/>
      <c r="LJB39" s="49"/>
      <c r="LJI39" s="75"/>
      <c r="LJO39" s="49"/>
      <c r="LJP39" s="49"/>
      <c r="LJR39" s="49"/>
      <c r="LJY39" s="75"/>
      <c r="LKE39" s="49"/>
      <c r="LKF39" s="49"/>
      <c r="LKH39" s="49"/>
      <c r="LKO39" s="75"/>
      <c r="LKU39" s="49"/>
      <c r="LKV39" s="49"/>
      <c r="LKX39" s="49"/>
      <c r="LLE39" s="75"/>
      <c r="LLK39" s="49"/>
      <c r="LLL39" s="49"/>
      <c r="LLN39" s="49"/>
      <c r="LLU39" s="75"/>
      <c r="LMA39" s="49"/>
      <c r="LMB39" s="49"/>
      <c r="LMD39" s="49"/>
      <c r="LMK39" s="75"/>
      <c r="LMQ39" s="49"/>
      <c r="LMR39" s="49"/>
      <c r="LMT39" s="49"/>
      <c r="LNA39" s="75"/>
      <c r="LNG39" s="49"/>
      <c r="LNH39" s="49"/>
      <c r="LNJ39" s="49"/>
      <c r="LNQ39" s="75"/>
      <c r="LNW39" s="49"/>
      <c r="LNX39" s="49"/>
      <c r="LNZ39" s="49"/>
      <c r="LOG39" s="75"/>
      <c r="LOM39" s="49"/>
      <c r="LON39" s="49"/>
      <c r="LOP39" s="49"/>
      <c r="LOW39" s="75"/>
      <c r="LPC39" s="49"/>
      <c r="LPD39" s="49"/>
      <c r="LPF39" s="49"/>
      <c r="LPM39" s="75"/>
      <c r="LPS39" s="49"/>
      <c r="LPT39" s="49"/>
      <c r="LPV39" s="49"/>
      <c r="LQC39" s="75"/>
      <c r="LQI39" s="49"/>
      <c r="LQJ39" s="49"/>
      <c r="LQL39" s="49"/>
      <c r="LQS39" s="75"/>
      <c r="LQY39" s="49"/>
      <c r="LQZ39" s="49"/>
      <c r="LRB39" s="49"/>
      <c r="LRI39" s="75"/>
      <c r="LRO39" s="49"/>
      <c r="LRP39" s="49"/>
      <c r="LRR39" s="49"/>
      <c r="LRY39" s="75"/>
      <c r="LSE39" s="49"/>
      <c r="LSF39" s="49"/>
      <c r="LSH39" s="49"/>
      <c r="LSO39" s="75"/>
      <c r="LSU39" s="49"/>
      <c r="LSV39" s="49"/>
      <c r="LSX39" s="49"/>
      <c r="LTE39" s="75"/>
      <c r="LTK39" s="49"/>
      <c r="LTL39" s="49"/>
      <c r="LTN39" s="49"/>
      <c r="LTU39" s="75"/>
      <c r="LUA39" s="49"/>
      <c r="LUB39" s="49"/>
      <c r="LUD39" s="49"/>
      <c r="LUK39" s="75"/>
      <c r="LUQ39" s="49"/>
      <c r="LUR39" s="49"/>
      <c r="LUT39" s="49"/>
      <c r="LVA39" s="75"/>
      <c r="LVG39" s="49"/>
      <c r="LVH39" s="49"/>
      <c r="LVJ39" s="49"/>
      <c r="LVQ39" s="75"/>
      <c r="LVW39" s="49"/>
      <c r="LVX39" s="49"/>
      <c r="LVZ39" s="49"/>
      <c r="LWG39" s="75"/>
      <c r="LWM39" s="49"/>
      <c r="LWN39" s="49"/>
      <c r="LWP39" s="49"/>
      <c r="LWW39" s="75"/>
      <c r="LXC39" s="49"/>
      <c r="LXD39" s="49"/>
      <c r="LXF39" s="49"/>
      <c r="LXM39" s="75"/>
      <c r="LXS39" s="49"/>
      <c r="LXT39" s="49"/>
      <c r="LXV39" s="49"/>
      <c r="LYC39" s="75"/>
      <c r="LYI39" s="49"/>
      <c r="LYJ39" s="49"/>
      <c r="LYL39" s="49"/>
      <c r="LYS39" s="75"/>
      <c r="LYY39" s="49"/>
      <c r="LYZ39" s="49"/>
      <c r="LZB39" s="49"/>
      <c r="LZI39" s="75"/>
      <c r="LZO39" s="49"/>
      <c r="LZP39" s="49"/>
      <c r="LZR39" s="49"/>
      <c r="LZY39" s="75"/>
      <c r="MAE39" s="49"/>
      <c r="MAF39" s="49"/>
      <c r="MAH39" s="49"/>
      <c r="MAO39" s="75"/>
      <c r="MAU39" s="49"/>
      <c r="MAV39" s="49"/>
      <c r="MAX39" s="49"/>
      <c r="MBE39" s="75"/>
      <c r="MBK39" s="49"/>
      <c r="MBL39" s="49"/>
      <c r="MBN39" s="49"/>
      <c r="MBU39" s="75"/>
      <c r="MCA39" s="49"/>
      <c r="MCB39" s="49"/>
      <c r="MCD39" s="49"/>
      <c r="MCK39" s="75"/>
      <c r="MCQ39" s="49"/>
      <c r="MCR39" s="49"/>
      <c r="MCT39" s="49"/>
      <c r="MDA39" s="75"/>
      <c r="MDG39" s="49"/>
      <c r="MDH39" s="49"/>
      <c r="MDJ39" s="49"/>
      <c r="MDQ39" s="75"/>
      <c r="MDW39" s="49"/>
      <c r="MDX39" s="49"/>
      <c r="MDZ39" s="49"/>
      <c r="MEG39" s="75"/>
      <c r="MEM39" s="49"/>
      <c r="MEN39" s="49"/>
      <c r="MEP39" s="49"/>
      <c r="MEW39" s="75"/>
      <c r="MFC39" s="49"/>
      <c r="MFD39" s="49"/>
      <c r="MFF39" s="49"/>
      <c r="MFM39" s="75"/>
      <c r="MFS39" s="49"/>
      <c r="MFT39" s="49"/>
      <c r="MFV39" s="49"/>
      <c r="MGC39" s="75"/>
      <c r="MGI39" s="49"/>
      <c r="MGJ39" s="49"/>
      <c r="MGL39" s="49"/>
      <c r="MGS39" s="75"/>
      <c r="MGY39" s="49"/>
      <c r="MGZ39" s="49"/>
      <c r="MHB39" s="49"/>
      <c r="MHI39" s="75"/>
      <c r="MHO39" s="49"/>
      <c r="MHP39" s="49"/>
      <c r="MHR39" s="49"/>
      <c r="MHY39" s="75"/>
      <c r="MIE39" s="49"/>
      <c r="MIF39" s="49"/>
      <c r="MIH39" s="49"/>
      <c r="MIO39" s="75"/>
      <c r="MIU39" s="49"/>
      <c r="MIV39" s="49"/>
      <c r="MIX39" s="49"/>
      <c r="MJE39" s="75"/>
      <c r="MJK39" s="49"/>
      <c r="MJL39" s="49"/>
      <c r="MJN39" s="49"/>
      <c r="MJU39" s="75"/>
      <c r="MKA39" s="49"/>
      <c r="MKB39" s="49"/>
      <c r="MKD39" s="49"/>
      <c r="MKK39" s="75"/>
      <c r="MKQ39" s="49"/>
      <c r="MKR39" s="49"/>
      <c r="MKT39" s="49"/>
      <c r="MLA39" s="75"/>
      <c r="MLG39" s="49"/>
      <c r="MLH39" s="49"/>
      <c r="MLJ39" s="49"/>
      <c r="MLQ39" s="75"/>
      <c r="MLW39" s="49"/>
      <c r="MLX39" s="49"/>
      <c r="MLZ39" s="49"/>
      <c r="MMG39" s="75"/>
      <c r="MMM39" s="49"/>
      <c r="MMN39" s="49"/>
      <c r="MMP39" s="49"/>
      <c r="MMW39" s="75"/>
      <c r="MNC39" s="49"/>
      <c r="MND39" s="49"/>
      <c r="MNF39" s="49"/>
      <c r="MNM39" s="75"/>
      <c r="MNS39" s="49"/>
      <c r="MNT39" s="49"/>
      <c r="MNV39" s="49"/>
      <c r="MOC39" s="75"/>
      <c r="MOI39" s="49"/>
      <c r="MOJ39" s="49"/>
      <c r="MOL39" s="49"/>
      <c r="MOS39" s="75"/>
      <c r="MOY39" s="49"/>
      <c r="MOZ39" s="49"/>
      <c r="MPB39" s="49"/>
      <c r="MPI39" s="75"/>
      <c r="MPO39" s="49"/>
      <c r="MPP39" s="49"/>
      <c r="MPR39" s="49"/>
      <c r="MPY39" s="75"/>
      <c r="MQE39" s="49"/>
      <c r="MQF39" s="49"/>
      <c r="MQH39" s="49"/>
      <c r="MQO39" s="75"/>
      <c r="MQU39" s="49"/>
      <c r="MQV39" s="49"/>
      <c r="MQX39" s="49"/>
      <c r="MRE39" s="75"/>
      <c r="MRK39" s="49"/>
      <c r="MRL39" s="49"/>
      <c r="MRN39" s="49"/>
      <c r="MRU39" s="75"/>
      <c r="MSA39" s="49"/>
      <c r="MSB39" s="49"/>
      <c r="MSD39" s="49"/>
      <c r="MSK39" s="75"/>
      <c r="MSQ39" s="49"/>
      <c r="MSR39" s="49"/>
      <c r="MST39" s="49"/>
      <c r="MTA39" s="75"/>
      <c r="MTG39" s="49"/>
      <c r="MTH39" s="49"/>
      <c r="MTJ39" s="49"/>
      <c r="MTQ39" s="75"/>
      <c r="MTW39" s="49"/>
      <c r="MTX39" s="49"/>
      <c r="MTZ39" s="49"/>
      <c r="MUG39" s="75"/>
      <c r="MUM39" s="49"/>
      <c r="MUN39" s="49"/>
      <c r="MUP39" s="49"/>
      <c r="MUW39" s="75"/>
      <c r="MVC39" s="49"/>
      <c r="MVD39" s="49"/>
      <c r="MVF39" s="49"/>
      <c r="MVM39" s="75"/>
      <c r="MVS39" s="49"/>
      <c r="MVT39" s="49"/>
      <c r="MVV39" s="49"/>
      <c r="MWC39" s="75"/>
      <c r="MWI39" s="49"/>
      <c r="MWJ39" s="49"/>
      <c r="MWL39" s="49"/>
      <c r="MWS39" s="75"/>
      <c r="MWY39" s="49"/>
      <c r="MWZ39" s="49"/>
      <c r="MXB39" s="49"/>
      <c r="MXI39" s="75"/>
      <c r="MXO39" s="49"/>
      <c r="MXP39" s="49"/>
      <c r="MXR39" s="49"/>
      <c r="MXY39" s="75"/>
      <c r="MYE39" s="49"/>
      <c r="MYF39" s="49"/>
      <c r="MYH39" s="49"/>
      <c r="MYO39" s="75"/>
      <c r="MYU39" s="49"/>
      <c r="MYV39" s="49"/>
      <c r="MYX39" s="49"/>
      <c r="MZE39" s="75"/>
      <c r="MZK39" s="49"/>
      <c r="MZL39" s="49"/>
      <c r="MZN39" s="49"/>
      <c r="MZU39" s="75"/>
      <c r="NAA39" s="49"/>
      <c r="NAB39" s="49"/>
      <c r="NAD39" s="49"/>
      <c r="NAK39" s="75"/>
      <c r="NAQ39" s="49"/>
      <c r="NAR39" s="49"/>
      <c r="NAT39" s="49"/>
      <c r="NBA39" s="75"/>
      <c r="NBG39" s="49"/>
      <c r="NBH39" s="49"/>
      <c r="NBJ39" s="49"/>
      <c r="NBQ39" s="75"/>
      <c r="NBW39" s="49"/>
      <c r="NBX39" s="49"/>
      <c r="NBZ39" s="49"/>
      <c r="NCG39" s="75"/>
      <c r="NCM39" s="49"/>
      <c r="NCN39" s="49"/>
      <c r="NCP39" s="49"/>
      <c r="NCW39" s="75"/>
      <c r="NDC39" s="49"/>
      <c r="NDD39" s="49"/>
      <c r="NDF39" s="49"/>
      <c r="NDM39" s="75"/>
      <c r="NDS39" s="49"/>
      <c r="NDT39" s="49"/>
      <c r="NDV39" s="49"/>
      <c r="NEC39" s="75"/>
      <c r="NEI39" s="49"/>
      <c r="NEJ39" s="49"/>
      <c r="NEL39" s="49"/>
      <c r="NES39" s="75"/>
      <c r="NEY39" s="49"/>
      <c r="NEZ39" s="49"/>
      <c r="NFB39" s="49"/>
      <c r="NFI39" s="75"/>
      <c r="NFO39" s="49"/>
      <c r="NFP39" s="49"/>
      <c r="NFR39" s="49"/>
      <c r="NFY39" s="75"/>
      <c r="NGE39" s="49"/>
      <c r="NGF39" s="49"/>
      <c r="NGH39" s="49"/>
      <c r="NGO39" s="75"/>
      <c r="NGU39" s="49"/>
      <c r="NGV39" s="49"/>
      <c r="NGX39" s="49"/>
      <c r="NHE39" s="75"/>
      <c r="NHK39" s="49"/>
      <c r="NHL39" s="49"/>
      <c r="NHN39" s="49"/>
      <c r="NHU39" s="75"/>
      <c r="NIA39" s="49"/>
      <c r="NIB39" s="49"/>
      <c r="NID39" s="49"/>
      <c r="NIK39" s="75"/>
      <c r="NIQ39" s="49"/>
      <c r="NIR39" s="49"/>
      <c r="NIT39" s="49"/>
      <c r="NJA39" s="75"/>
      <c r="NJG39" s="49"/>
      <c r="NJH39" s="49"/>
      <c r="NJJ39" s="49"/>
      <c r="NJQ39" s="75"/>
      <c r="NJW39" s="49"/>
      <c r="NJX39" s="49"/>
      <c r="NJZ39" s="49"/>
      <c r="NKG39" s="75"/>
      <c r="NKM39" s="49"/>
      <c r="NKN39" s="49"/>
      <c r="NKP39" s="49"/>
      <c r="NKW39" s="75"/>
      <c r="NLC39" s="49"/>
      <c r="NLD39" s="49"/>
      <c r="NLF39" s="49"/>
      <c r="NLM39" s="75"/>
      <c r="NLS39" s="49"/>
      <c r="NLT39" s="49"/>
      <c r="NLV39" s="49"/>
      <c r="NMC39" s="75"/>
      <c r="NMI39" s="49"/>
      <c r="NMJ39" s="49"/>
      <c r="NML39" s="49"/>
      <c r="NMS39" s="75"/>
      <c r="NMY39" s="49"/>
      <c r="NMZ39" s="49"/>
      <c r="NNB39" s="49"/>
      <c r="NNI39" s="75"/>
      <c r="NNO39" s="49"/>
      <c r="NNP39" s="49"/>
      <c r="NNR39" s="49"/>
      <c r="NNY39" s="75"/>
      <c r="NOE39" s="49"/>
      <c r="NOF39" s="49"/>
      <c r="NOH39" s="49"/>
      <c r="NOO39" s="75"/>
      <c r="NOU39" s="49"/>
      <c r="NOV39" s="49"/>
      <c r="NOX39" s="49"/>
      <c r="NPE39" s="75"/>
      <c r="NPK39" s="49"/>
      <c r="NPL39" s="49"/>
      <c r="NPN39" s="49"/>
      <c r="NPU39" s="75"/>
      <c r="NQA39" s="49"/>
      <c r="NQB39" s="49"/>
      <c r="NQD39" s="49"/>
      <c r="NQK39" s="75"/>
      <c r="NQQ39" s="49"/>
      <c r="NQR39" s="49"/>
      <c r="NQT39" s="49"/>
      <c r="NRA39" s="75"/>
      <c r="NRG39" s="49"/>
      <c r="NRH39" s="49"/>
      <c r="NRJ39" s="49"/>
      <c r="NRQ39" s="75"/>
      <c r="NRW39" s="49"/>
      <c r="NRX39" s="49"/>
      <c r="NRZ39" s="49"/>
      <c r="NSG39" s="75"/>
      <c r="NSM39" s="49"/>
      <c r="NSN39" s="49"/>
      <c r="NSP39" s="49"/>
      <c r="NSW39" s="75"/>
      <c r="NTC39" s="49"/>
      <c r="NTD39" s="49"/>
      <c r="NTF39" s="49"/>
      <c r="NTM39" s="75"/>
      <c r="NTS39" s="49"/>
      <c r="NTT39" s="49"/>
      <c r="NTV39" s="49"/>
      <c r="NUC39" s="75"/>
      <c r="NUI39" s="49"/>
      <c r="NUJ39" s="49"/>
      <c r="NUL39" s="49"/>
      <c r="NUS39" s="75"/>
      <c r="NUY39" s="49"/>
      <c r="NUZ39" s="49"/>
      <c r="NVB39" s="49"/>
      <c r="NVI39" s="75"/>
      <c r="NVO39" s="49"/>
      <c r="NVP39" s="49"/>
      <c r="NVR39" s="49"/>
      <c r="NVY39" s="75"/>
      <c r="NWE39" s="49"/>
      <c r="NWF39" s="49"/>
      <c r="NWH39" s="49"/>
      <c r="NWO39" s="75"/>
      <c r="NWU39" s="49"/>
      <c r="NWV39" s="49"/>
      <c r="NWX39" s="49"/>
      <c r="NXE39" s="75"/>
      <c r="NXK39" s="49"/>
      <c r="NXL39" s="49"/>
      <c r="NXN39" s="49"/>
      <c r="NXU39" s="75"/>
      <c r="NYA39" s="49"/>
      <c r="NYB39" s="49"/>
      <c r="NYD39" s="49"/>
      <c r="NYK39" s="75"/>
      <c r="NYQ39" s="49"/>
      <c r="NYR39" s="49"/>
      <c r="NYT39" s="49"/>
      <c r="NZA39" s="75"/>
      <c r="NZG39" s="49"/>
      <c r="NZH39" s="49"/>
      <c r="NZJ39" s="49"/>
      <c r="NZQ39" s="75"/>
      <c r="NZW39" s="49"/>
      <c r="NZX39" s="49"/>
      <c r="NZZ39" s="49"/>
      <c r="OAG39" s="75"/>
      <c r="OAM39" s="49"/>
      <c r="OAN39" s="49"/>
      <c r="OAP39" s="49"/>
      <c r="OAW39" s="75"/>
      <c r="OBC39" s="49"/>
      <c r="OBD39" s="49"/>
      <c r="OBF39" s="49"/>
      <c r="OBM39" s="75"/>
      <c r="OBS39" s="49"/>
      <c r="OBT39" s="49"/>
      <c r="OBV39" s="49"/>
      <c r="OCC39" s="75"/>
      <c r="OCI39" s="49"/>
      <c r="OCJ39" s="49"/>
      <c r="OCL39" s="49"/>
      <c r="OCS39" s="75"/>
      <c r="OCY39" s="49"/>
      <c r="OCZ39" s="49"/>
      <c r="ODB39" s="49"/>
      <c r="ODI39" s="75"/>
      <c r="ODO39" s="49"/>
      <c r="ODP39" s="49"/>
      <c r="ODR39" s="49"/>
      <c r="ODY39" s="75"/>
      <c r="OEE39" s="49"/>
      <c r="OEF39" s="49"/>
      <c r="OEH39" s="49"/>
      <c r="OEO39" s="75"/>
      <c r="OEU39" s="49"/>
      <c r="OEV39" s="49"/>
      <c r="OEX39" s="49"/>
      <c r="OFE39" s="75"/>
      <c r="OFK39" s="49"/>
      <c r="OFL39" s="49"/>
      <c r="OFN39" s="49"/>
      <c r="OFU39" s="75"/>
      <c r="OGA39" s="49"/>
      <c r="OGB39" s="49"/>
      <c r="OGD39" s="49"/>
      <c r="OGK39" s="75"/>
      <c r="OGQ39" s="49"/>
      <c r="OGR39" s="49"/>
      <c r="OGT39" s="49"/>
      <c r="OHA39" s="75"/>
      <c r="OHG39" s="49"/>
      <c r="OHH39" s="49"/>
      <c r="OHJ39" s="49"/>
      <c r="OHQ39" s="75"/>
      <c r="OHW39" s="49"/>
      <c r="OHX39" s="49"/>
      <c r="OHZ39" s="49"/>
      <c r="OIG39" s="75"/>
      <c r="OIM39" s="49"/>
      <c r="OIN39" s="49"/>
      <c r="OIP39" s="49"/>
      <c r="OIW39" s="75"/>
      <c r="OJC39" s="49"/>
      <c r="OJD39" s="49"/>
      <c r="OJF39" s="49"/>
      <c r="OJM39" s="75"/>
      <c r="OJS39" s="49"/>
      <c r="OJT39" s="49"/>
      <c r="OJV39" s="49"/>
      <c r="OKC39" s="75"/>
      <c r="OKI39" s="49"/>
      <c r="OKJ39" s="49"/>
      <c r="OKL39" s="49"/>
      <c r="OKS39" s="75"/>
      <c r="OKY39" s="49"/>
      <c r="OKZ39" s="49"/>
      <c r="OLB39" s="49"/>
      <c r="OLI39" s="75"/>
      <c r="OLO39" s="49"/>
      <c r="OLP39" s="49"/>
      <c r="OLR39" s="49"/>
      <c r="OLY39" s="75"/>
      <c r="OME39" s="49"/>
      <c r="OMF39" s="49"/>
      <c r="OMH39" s="49"/>
      <c r="OMO39" s="75"/>
      <c r="OMU39" s="49"/>
      <c r="OMV39" s="49"/>
      <c r="OMX39" s="49"/>
      <c r="ONE39" s="75"/>
      <c r="ONK39" s="49"/>
      <c r="ONL39" s="49"/>
      <c r="ONN39" s="49"/>
      <c r="ONU39" s="75"/>
      <c r="OOA39" s="49"/>
      <c r="OOB39" s="49"/>
      <c r="OOD39" s="49"/>
      <c r="OOK39" s="75"/>
      <c r="OOQ39" s="49"/>
      <c r="OOR39" s="49"/>
      <c r="OOT39" s="49"/>
      <c r="OPA39" s="75"/>
      <c r="OPG39" s="49"/>
      <c r="OPH39" s="49"/>
      <c r="OPJ39" s="49"/>
      <c r="OPQ39" s="75"/>
      <c r="OPW39" s="49"/>
      <c r="OPX39" s="49"/>
      <c r="OPZ39" s="49"/>
      <c r="OQG39" s="75"/>
      <c r="OQM39" s="49"/>
      <c r="OQN39" s="49"/>
      <c r="OQP39" s="49"/>
      <c r="OQW39" s="75"/>
      <c r="ORC39" s="49"/>
      <c r="ORD39" s="49"/>
      <c r="ORF39" s="49"/>
      <c r="ORM39" s="75"/>
      <c r="ORS39" s="49"/>
      <c r="ORT39" s="49"/>
      <c r="ORV39" s="49"/>
      <c r="OSC39" s="75"/>
      <c r="OSI39" s="49"/>
      <c r="OSJ39" s="49"/>
      <c r="OSL39" s="49"/>
      <c r="OSS39" s="75"/>
      <c r="OSY39" s="49"/>
      <c r="OSZ39" s="49"/>
      <c r="OTB39" s="49"/>
      <c r="OTI39" s="75"/>
      <c r="OTO39" s="49"/>
      <c r="OTP39" s="49"/>
      <c r="OTR39" s="49"/>
      <c r="OTY39" s="75"/>
      <c r="OUE39" s="49"/>
      <c r="OUF39" s="49"/>
      <c r="OUH39" s="49"/>
      <c r="OUO39" s="75"/>
      <c r="OUU39" s="49"/>
      <c r="OUV39" s="49"/>
      <c r="OUX39" s="49"/>
      <c r="OVE39" s="75"/>
      <c r="OVK39" s="49"/>
      <c r="OVL39" s="49"/>
      <c r="OVN39" s="49"/>
      <c r="OVU39" s="75"/>
      <c r="OWA39" s="49"/>
      <c r="OWB39" s="49"/>
      <c r="OWD39" s="49"/>
      <c r="OWK39" s="75"/>
      <c r="OWQ39" s="49"/>
      <c r="OWR39" s="49"/>
      <c r="OWT39" s="49"/>
      <c r="OXA39" s="75"/>
      <c r="OXG39" s="49"/>
      <c r="OXH39" s="49"/>
      <c r="OXJ39" s="49"/>
      <c r="OXQ39" s="75"/>
      <c r="OXW39" s="49"/>
      <c r="OXX39" s="49"/>
      <c r="OXZ39" s="49"/>
      <c r="OYG39" s="75"/>
      <c r="OYM39" s="49"/>
      <c r="OYN39" s="49"/>
      <c r="OYP39" s="49"/>
      <c r="OYW39" s="75"/>
      <c r="OZC39" s="49"/>
      <c r="OZD39" s="49"/>
      <c r="OZF39" s="49"/>
      <c r="OZM39" s="75"/>
      <c r="OZS39" s="49"/>
      <c r="OZT39" s="49"/>
      <c r="OZV39" s="49"/>
      <c r="PAC39" s="75"/>
      <c r="PAI39" s="49"/>
      <c r="PAJ39" s="49"/>
      <c r="PAL39" s="49"/>
      <c r="PAS39" s="75"/>
      <c r="PAY39" s="49"/>
      <c r="PAZ39" s="49"/>
      <c r="PBB39" s="49"/>
      <c r="PBI39" s="75"/>
      <c r="PBO39" s="49"/>
      <c r="PBP39" s="49"/>
      <c r="PBR39" s="49"/>
      <c r="PBY39" s="75"/>
      <c r="PCE39" s="49"/>
      <c r="PCF39" s="49"/>
      <c r="PCH39" s="49"/>
      <c r="PCO39" s="75"/>
      <c r="PCU39" s="49"/>
      <c r="PCV39" s="49"/>
      <c r="PCX39" s="49"/>
      <c r="PDE39" s="75"/>
      <c r="PDK39" s="49"/>
      <c r="PDL39" s="49"/>
      <c r="PDN39" s="49"/>
      <c r="PDU39" s="75"/>
      <c r="PEA39" s="49"/>
      <c r="PEB39" s="49"/>
      <c r="PED39" s="49"/>
      <c r="PEK39" s="75"/>
      <c r="PEQ39" s="49"/>
      <c r="PER39" s="49"/>
      <c r="PET39" s="49"/>
      <c r="PFA39" s="75"/>
      <c r="PFG39" s="49"/>
      <c r="PFH39" s="49"/>
      <c r="PFJ39" s="49"/>
      <c r="PFQ39" s="75"/>
      <c r="PFW39" s="49"/>
      <c r="PFX39" s="49"/>
      <c r="PFZ39" s="49"/>
      <c r="PGG39" s="75"/>
      <c r="PGM39" s="49"/>
      <c r="PGN39" s="49"/>
      <c r="PGP39" s="49"/>
      <c r="PGW39" s="75"/>
      <c r="PHC39" s="49"/>
      <c r="PHD39" s="49"/>
      <c r="PHF39" s="49"/>
      <c r="PHM39" s="75"/>
      <c r="PHS39" s="49"/>
      <c r="PHT39" s="49"/>
      <c r="PHV39" s="49"/>
      <c r="PIC39" s="75"/>
      <c r="PII39" s="49"/>
      <c r="PIJ39" s="49"/>
      <c r="PIL39" s="49"/>
      <c r="PIS39" s="75"/>
      <c r="PIY39" s="49"/>
      <c r="PIZ39" s="49"/>
      <c r="PJB39" s="49"/>
      <c r="PJI39" s="75"/>
      <c r="PJO39" s="49"/>
      <c r="PJP39" s="49"/>
      <c r="PJR39" s="49"/>
      <c r="PJY39" s="75"/>
      <c r="PKE39" s="49"/>
      <c r="PKF39" s="49"/>
      <c r="PKH39" s="49"/>
      <c r="PKO39" s="75"/>
      <c r="PKU39" s="49"/>
      <c r="PKV39" s="49"/>
      <c r="PKX39" s="49"/>
      <c r="PLE39" s="75"/>
      <c r="PLK39" s="49"/>
      <c r="PLL39" s="49"/>
      <c r="PLN39" s="49"/>
      <c r="PLU39" s="75"/>
      <c r="PMA39" s="49"/>
      <c r="PMB39" s="49"/>
      <c r="PMD39" s="49"/>
      <c r="PMK39" s="75"/>
      <c r="PMQ39" s="49"/>
      <c r="PMR39" s="49"/>
      <c r="PMT39" s="49"/>
      <c r="PNA39" s="75"/>
      <c r="PNG39" s="49"/>
      <c r="PNH39" s="49"/>
      <c r="PNJ39" s="49"/>
      <c r="PNQ39" s="75"/>
      <c r="PNW39" s="49"/>
      <c r="PNX39" s="49"/>
      <c r="PNZ39" s="49"/>
      <c r="POG39" s="75"/>
      <c r="POM39" s="49"/>
      <c r="PON39" s="49"/>
      <c r="POP39" s="49"/>
      <c r="POW39" s="75"/>
      <c r="PPC39" s="49"/>
      <c r="PPD39" s="49"/>
      <c r="PPF39" s="49"/>
      <c r="PPM39" s="75"/>
      <c r="PPS39" s="49"/>
      <c r="PPT39" s="49"/>
      <c r="PPV39" s="49"/>
      <c r="PQC39" s="75"/>
      <c r="PQI39" s="49"/>
      <c r="PQJ39" s="49"/>
      <c r="PQL39" s="49"/>
      <c r="PQS39" s="75"/>
      <c r="PQY39" s="49"/>
      <c r="PQZ39" s="49"/>
      <c r="PRB39" s="49"/>
      <c r="PRI39" s="75"/>
      <c r="PRO39" s="49"/>
      <c r="PRP39" s="49"/>
      <c r="PRR39" s="49"/>
      <c r="PRY39" s="75"/>
      <c r="PSE39" s="49"/>
      <c r="PSF39" s="49"/>
      <c r="PSH39" s="49"/>
      <c r="PSO39" s="75"/>
      <c r="PSU39" s="49"/>
      <c r="PSV39" s="49"/>
      <c r="PSX39" s="49"/>
      <c r="PTE39" s="75"/>
      <c r="PTK39" s="49"/>
      <c r="PTL39" s="49"/>
      <c r="PTN39" s="49"/>
      <c r="PTU39" s="75"/>
      <c r="PUA39" s="49"/>
      <c r="PUB39" s="49"/>
      <c r="PUD39" s="49"/>
      <c r="PUK39" s="75"/>
      <c r="PUQ39" s="49"/>
      <c r="PUR39" s="49"/>
      <c r="PUT39" s="49"/>
      <c r="PVA39" s="75"/>
      <c r="PVG39" s="49"/>
      <c r="PVH39" s="49"/>
      <c r="PVJ39" s="49"/>
      <c r="PVQ39" s="75"/>
      <c r="PVW39" s="49"/>
      <c r="PVX39" s="49"/>
      <c r="PVZ39" s="49"/>
      <c r="PWG39" s="75"/>
      <c r="PWM39" s="49"/>
      <c r="PWN39" s="49"/>
      <c r="PWP39" s="49"/>
      <c r="PWW39" s="75"/>
      <c r="PXC39" s="49"/>
      <c r="PXD39" s="49"/>
      <c r="PXF39" s="49"/>
      <c r="PXM39" s="75"/>
      <c r="PXS39" s="49"/>
      <c r="PXT39" s="49"/>
      <c r="PXV39" s="49"/>
      <c r="PYC39" s="75"/>
      <c r="PYI39" s="49"/>
      <c r="PYJ39" s="49"/>
      <c r="PYL39" s="49"/>
      <c r="PYS39" s="75"/>
      <c r="PYY39" s="49"/>
      <c r="PYZ39" s="49"/>
      <c r="PZB39" s="49"/>
      <c r="PZI39" s="75"/>
      <c r="PZO39" s="49"/>
      <c r="PZP39" s="49"/>
      <c r="PZR39" s="49"/>
      <c r="PZY39" s="75"/>
      <c r="QAE39" s="49"/>
      <c r="QAF39" s="49"/>
      <c r="QAH39" s="49"/>
      <c r="QAO39" s="75"/>
      <c r="QAU39" s="49"/>
      <c r="QAV39" s="49"/>
      <c r="QAX39" s="49"/>
      <c r="QBE39" s="75"/>
      <c r="QBK39" s="49"/>
      <c r="QBL39" s="49"/>
      <c r="QBN39" s="49"/>
      <c r="QBU39" s="75"/>
      <c r="QCA39" s="49"/>
      <c r="QCB39" s="49"/>
      <c r="QCD39" s="49"/>
      <c r="QCK39" s="75"/>
      <c r="QCQ39" s="49"/>
      <c r="QCR39" s="49"/>
      <c r="QCT39" s="49"/>
      <c r="QDA39" s="75"/>
      <c r="QDG39" s="49"/>
      <c r="QDH39" s="49"/>
      <c r="QDJ39" s="49"/>
      <c r="QDQ39" s="75"/>
      <c r="QDW39" s="49"/>
      <c r="QDX39" s="49"/>
      <c r="QDZ39" s="49"/>
      <c r="QEG39" s="75"/>
      <c r="QEM39" s="49"/>
      <c r="QEN39" s="49"/>
      <c r="QEP39" s="49"/>
      <c r="QEW39" s="75"/>
      <c r="QFC39" s="49"/>
      <c r="QFD39" s="49"/>
      <c r="QFF39" s="49"/>
      <c r="QFM39" s="75"/>
      <c r="QFS39" s="49"/>
      <c r="QFT39" s="49"/>
      <c r="QFV39" s="49"/>
      <c r="QGC39" s="75"/>
      <c r="QGI39" s="49"/>
      <c r="QGJ39" s="49"/>
      <c r="QGL39" s="49"/>
      <c r="QGS39" s="75"/>
      <c r="QGY39" s="49"/>
      <c r="QGZ39" s="49"/>
      <c r="QHB39" s="49"/>
      <c r="QHI39" s="75"/>
      <c r="QHO39" s="49"/>
      <c r="QHP39" s="49"/>
      <c r="QHR39" s="49"/>
      <c r="QHY39" s="75"/>
      <c r="QIE39" s="49"/>
      <c r="QIF39" s="49"/>
      <c r="QIH39" s="49"/>
      <c r="QIO39" s="75"/>
      <c r="QIU39" s="49"/>
      <c r="QIV39" s="49"/>
      <c r="QIX39" s="49"/>
      <c r="QJE39" s="75"/>
      <c r="QJK39" s="49"/>
      <c r="QJL39" s="49"/>
      <c r="QJN39" s="49"/>
      <c r="QJU39" s="75"/>
      <c r="QKA39" s="49"/>
      <c r="QKB39" s="49"/>
      <c r="QKD39" s="49"/>
      <c r="QKK39" s="75"/>
      <c r="QKQ39" s="49"/>
      <c r="QKR39" s="49"/>
      <c r="QKT39" s="49"/>
      <c r="QLA39" s="75"/>
      <c r="QLG39" s="49"/>
      <c r="QLH39" s="49"/>
      <c r="QLJ39" s="49"/>
      <c r="QLQ39" s="75"/>
      <c r="QLW39" s="49"/>
      <c r="QLX39" s="49"/>
      <c r="QLZ39" s="49"/>
      <c r="QMG39" s="75"/>
      <c r="QMM39" s="49"/>
      <c r="QMN39" s="49"/>
      <c r="QMP39" s="49"/>
      <c r="QMW39" s="75"/>
      <c r="QNC39" s="49"/>
      <c r="QND39" s="49"/>
      <c r="QNF39" s="49"/>
      <c r="QNM39" s="75"/>
      <c r="QNS39" s="49"/>
      <c r="QNT39" s="49"/>
      <c r="QNV39" s="49"/>
      <c r="QOC39" s="75"/>
      <c r="QOI39" s="49"/>
      <c r="QOJ39" s="49"/>
      <c r="QOL39" s="49"/>
      <c r="QOS39" s="75"/>
      <c r="QOY39" s="49"/>
      <c r="QOZ39" s="49"/>
      <c r="QPB39" s="49"/>
      <c r="QPI39" s="75"/>
      <c r="QPO39" s="49"/>
      <c r="QPP39" s="49"/>
      <c r="QPR39" s="49"/>
      <c r="QPY39" s="75"/>
      <c r="QQE39" s="49"/>
      <c r="QQF39" s="49"/>
      <c r="QQH39" s="49"/>
      <c r="QQO39" s="75"/>
      <c r="QQU39" s="49"/>
      <c r="QQV39" s="49"/>
      <c r="QQX39" s="49"/>
      <c r="QRE39" s="75"/>
      <c r="QRK39" s="49"/>
      <c r="QRL39" s="49"/>
      <c r="QRN39" s="49"/>
      <c r="QRU39" s="75"/>
      <c r="QSA39" s="49"/>
      <c r="QSB39" s="49"/>
      <c r="QSD39" s="49"/>
      <c r="QSK39" s="75"/>
      <c r="QSQ39" s="49"/>
      <c r="QSR39" s="49"/>
      <c r="QST39" s="49"/>
      <c r="QTA39" s="75"/>
      <c r="QTG39" s="49"/>
      <c r="QTH39" s="49"/>
      <c r="QTJ39" s="49"/>
      <c r="QTQ39" s="75"/>
      <c r="QTW39" s="49"/>
      <c r="QTX39" s="49"/>
      <c r="QTZ39" s="49"/>
      <c r="QUG39" s="75"/>
      <c r="QUM39" s="49"/>
      <c r="QUN39" s="49"/>
      <c r="QUP39" s="49"/>
      <c r="QUW39" s="75"/>
      <c r="QVC39" s="49"/>
      <c r="QVD39" s="49"/>
      <c r="QVF39" s="49"/>
      <c r="QVM39" s="75"/>
      <c r="QVS39" s="49"/>
      <c r="QVT39" s="49"/>
      <c r="QVV39" s="49"/>
      <c r="QWC39" s="75"/>
      <c r="QWI39" s="49"/>
      <c r="QWJ39" s="49"/>
      <c r="QWL39" s="49"/>
      <c r="QWS39" s="75"/>
      <c r="QWY39" s="49"/>
      <c r="QWZ39" s="49"/>
      <c r="QXB39" s="49"/>
      <c r="QXI39" s="75"/>
      <c r="QXO39" s="49"/>
      <c r="QXP39" s="49"/>
      <c r="QXR39" s="49"/>
      <c r="QXY39" s="75"/>
      <c r="QYE39" s="49"/>
      <c r="QYF39" s="49"/>
      <c r="QYH39" s="49"/>
      <c r="QYO39" s="75"/>
      <c r="QYU39" s="49"/>
      <c r="QYV39" s="49"/>
      <c r="QYX39" s="49"/>
      <c r="QZE39" s="75"/>
      <c r="QZK39" s="49"/>
      <c r="QZL39" s="49"/>
      <c r="QZN39" s="49"/>
      <c r="QZU39" s="75"/>
      <c r="RAA39" s="49"/>
      <c r="RAB39" s="49"/>
      <c r="RAD39" s="49"/>
      <c r="RAK39" s="75"/>
      <c r="RAQ39" s="49"/>
      <c r="RAR39" s="49"/>
      <c r="RAT39" s="49"/>
      <c r="RBA39" s="75"/>
      <c r="RBG39" s="49"/>
      <c r="RBH39" s="49"/>
      <c r="RBJ39" s="49"/>
      <c r="RBQ39" s="75"/>
      <c r="RBW39" s="49"/>
      <c r="RBX39" s="49"/>
      <c r="RBZ39" s="49"/>
      <c r="RCG39" s="75"/>
      <c r="RCM39" s="49"/>
      <c r="RCN39" s="49"/>
      <c r="RCP39" s="49"/>
      <c r="RCW39" s="75"/>
      <c r="RDC39" s="49"/>
      <c r="RDD39" s="49"/>
      <c r="RDF39" s="49"/>
      <c r="RDM39" s="75"/>
      <c r="RDS39" s="49"/>
      <c r="RDT39" s="49"/>
      <c r="RDV39" s="49"/>
      <c r="REC39" s="75"/>
      <c r="REI39" s="49"/>
      <c r="REJ39" s="49"/>
      <c r="REL39" s="49"/>
      <c r="RES39" s="75"/>
      <c r="REY39" s="49"/>
      <c r="REZ39" s="49"/>
      <c r="RFB39" s="49"/>
      <c r="RFI39" s="75"/>
      <c r="RFO39" s="49"/>
      <c r="RFP39" s="49"/>
      <c r="RFR39" s="49"/>
      <c r="RFY39" s="75"/>
      <c r="RGE39" s="49"/>
      <c r="RGF39" s="49"/>
      <c r="RGH39" s="49"/>
      <c r="RGO39" s="75"/>
      <c r="RGU39" s="49"/>
      <c r="RGV39" s="49"/>
      <c r="RGX39" s="49"/>
      <c r="RHE39" s="75"/>
      <c r="RHK39" s="49"/>
      <c r="RHL39" s="49"/>
      <c r="RHN39" s="49"/>
      <c r="RHU39" s="75"/>
      <c r="RIA39" s="49"/>
      <c r="RIB39" s="49"/>
      <c r="RID39" s="49"/>
      <c r="RIK39" s="75"/>
      <c r="RIQ39" s="49"/>
      <c r="RIR39" s="49"/>
      <c r="RIT39" s="49"/>
      <c r="RJA39" s="75"/>
      <c r="RJG39" s="49"/>
      <c r="RJH39" s="49"/>
      <c r="RJJ39" s="49"/>
      <c r="RJQ39" s="75"/>
      <c r="RJW39" s="49"/>
      <c r="RJX39" s="49"/>
      <c r="RJZ39" s="49"/>
      <c r="RKG39" s="75"/>
      <c r="RKM39" s="49"/>
      <c r="RKN39" s="49"/>
      <c r="RKP39" s="49"/>
      <c r="RKW39" s="75"/>
      <c r="RLC39" s="49"/>
      <c r="RLD39" s="49"/>
      <c r="RLF39" s="49"/>
      <c r="RLM39" s="75"/>
      <c r="RLS39" s="49"/>
      <c r="RLT39" s="49"/>
      <c r="RLV39" s="49"/>
      <c r="RMC39" s="75"/>
      <c r="RMI39" s="49"/>
      <c r="RMJ39" s="49"/>
      <c r="RML39" s="49"/>
      <c r="RMS39" s="75"/>
      <c r="RMY39" s="49"/>
      <c r="RMZ39" s="49"/>
      <c r="RNB39" s="49"/>
      <c r="RNI39" s="75"/>
      <c r="RNO39" s="49"/>
      <c r="RNP39" s="49"/>
      <c r="RNR39" s="49"/>
      <c r="RNY39" s="75"/>
      <c r="ROE39" s="49"/>
      <c r="ROF39" s="49"/>
      <c r="ROH39" s="49"/>
      <c r="ROO39" s="75"/>
      <c r="ROU39" s="49"/>
      <c r="ROV39" s="49"/>
      <c r="ROX39" s="49"/>
      <c r="RPE39" s="75"/>
      <c r="RPK39" s="49"/>
      <c r="RPL39" s="49"/>
      <c r="RPN39" s="49"/>
      <c r="RPU39" s="75"/>
      <c r="RQA39" s="49"/>
      <c r="RQB39" s="49"/>
      <c r="RQD39" s="49"/>
      <c r="RQK39" s="75"/>
      <c r="RQQ39" s="49"/>
      <c r="RQR39" s="49"/>
      <c r="RQT39" s="49"/>
      <c r="RRA39" s="75"/>
      <c r="RRG39" s="49"/>
      <c r="RRH39" s="49"/>
      <c r="RRJ39" s="49"/>
      <c r="RRQ39" s="75"/>
      <c r="RRW39" s="49"/>
      <c r="RRX39" s="49"/>
      <c r="RRZ39" s="49"/>
      <c r="RSG39" s="75"/>
      <c r="RSM39" s="49"/>
      <c r="RSN39" s="49"/>
      <c r="RSP39" s="49"/>
      <c r="RSW39" s="75"/>
      <c r="RTC39" s="49"/>
      <c r="RTD39" s="49"/>
      <c r="RTF39" s="49"/>
      <c r="RTM39" s="75"/>
      <c r="RTS39" s="49"/>
      <c r="RTT39" s="49"/>
      <c r="RTV39" s="49"/>
      <c r="RUC39" s="75"/>
      <c r="RUI39" s="49"/>
      <c r="RUJ39" s="49"/>
      <c r="RUL39" s="49"/>
      <c r="RUS39" s="75"/>
      <c r="RUY39" s="49"/>
      <c r="RUZ39" s="49"/>
      <c r="RVB39" s="49"/>
      <c r="RVI39" s="75"/>
      <c r="RVO39" s="49"/>
      <c r="RVP39" s="49"/>
      <c r="RVR39" s="49"/>
      <c r="RVY39" s="75"/>
      <c r="RWE39" s="49"/>
      <c r="RWF39" s="49"/>
      <c r="RWH39" s="49"/>
      <c r="RWO39" s="75"/>
      <c r="RWU39" s="49"/>
      <c r="RWV39" s="49"/>
      <c r="RWX39" s="49"/>
      <c r="RXE39" s="75"/>
      <c r="RXK39" s="49"/>
      <c r="RXL39" s="49"/>
      <c r="RXN39" s="49"/>
      <c r="RXU39" s="75"/>
      <c r="RYA39" s="49"/>
      <c r="RYB39" s="49"/>
      <c r="RYD39" s="49"/>
      <c r="RYK39" s="75"/>
      <c r="RYQ39" s="49"/>
      <c r="RYR39" s="49"/>
      <c r="RYT39" s="49"/>
      <c r="RZA39" s="75"/>
      <c r="RZG39" s="49"/>
      <c r="RZH39" s="49"/>
      <c r="RZJ39" s="49"/>
      <c r="RZQ39" s="75"/>
      <c r="RZW39" s="49"/>
      <c r="RZX39" s="49"/>
      <c r="RZZ39" s="49"/>
      <c r="SAG39" s="75"/>
      <c r="SAM39" s="49"/>
      <c r="SAN39" s="49"/>
      <c r="SAP39" s="49"/>
      <c r="SAW39" s="75"/>
      <c r="SBC39" s="49"/>
      <c r="SBD39" s="49"/>
      <c r="SBF39" s="49"/>
      <c r="SBM39" s="75"/>
      <c r="SBS39" s="49"/>
      <c r="SBT39" s="49"/>
      <c r="SBV39" s="49"/>
      <c r="SCC39" s="75"/>
      <c r="SCI39" s="49"/>
      <c r="SCJ39" s="49"/>
      <c r="SCL39" s="49"/>
      <c r="SCS39" s="75"/>
      <c r="SCY39" s="49"/>
      <c r="SCZ39" s="49"/>
      <c r="SDB39" s="49"/>
      <c r="SDI39" s="75"/>
      <c r="SDO39" s="49"/>
      <c r="SDP39" s="49"/>
      <c r="SDR39" s="49"/>
      <c r="SDY39" s="75"/>
      <c r="SEE39" s="49"/>
      <c r="SEF39" s="49"/>
      <c r="SEH39" s="49"/>
      <c r="SEO39" s="75"/>
      <c r="SEU39" s="49"/>
      <c r="SEV39" s="49"/>
      <c r="SEX39" s="49"/>
      <c r="SFE39" s="75"/>
      <c r="SFK39" s="49"/>
      <c r="SFL39" s="49"/>
      <c r="SFN39" s="49"/>
      <c r="SFU39" s="75"/>
      <c r="SGA39" s="49"/>
      <c r="SGB39" s="49"/>
      <c r="SGD39" s="49"/>
      <c r="SGK39" s="75"/>
      <c r="SGQ39" s="49"/>
      <c r="SGR39" s="49"/>
      <c r="SGT39" s="49"/>
      <c r="SHA39" s="75"/>
      <c r="SHG39" s="49"/>
      <c r="SHH39" s="49"/>
      <c r="SHJ39" s="49"/>
      <c r="SHQ39" s="75"/>
      <c r="SHW39" s="49"/>
      <c r="SHX39" s="49"/>
      <c r="SHZ39" s="49"/>
      <c r="SIG39" s="75"/>
      <c r="SIM39" s="49"/>
      <c r="SIN39" s="49"/>
      <c r="SIP39" s="49"/>
      <c r="SIW39" s="75"/>
      <c r="SJC39" s="49"/>
      <c r="SJD39" s="49"/>
      <c r="SJF39" s="49"/>
      <c r="SJM39" s="75"/>
      <c r="SJS39" s="49"/>
      <c r="SJT39" s="49"/>
      <c r="SJV39" s="49"/>
      <c r="SKC39" s="75"/>
      <c r="SKI39" s="49"/>
      <c r="SKJ39" s="49"/>
      <c r="SKL39" s="49"/>
      <c r="SKS39" s="75"/>
      <c r="SKY39" s="49"/>
      <c r="SKZ39" s="49"/>
      <c r="SLB39" s="49"/>
      <c r="SLI39" s="75"/>
      <c r="SLO39" s="49"/>
      <c r="SLP39" s="49"/>
      <c r="SLR39" s="49"/>
      <c r="SLY39" s="75"/>
      <c r="SME39" s="49"/>
      <c r="SMF39" s="49"/>
      <c r="SMH39" s="49"/>
      <c r="SMO39" s="75"/>
      <c r="SMU39" s="49"/>
      <c r="SMV39" s="49"/>
      <c r="SMX39" s="49"/>
      <c r="SNE39" s="75"/>
      <c r="SNK39" s="49"/>
      <c r="SNL39" s="49"/>
      <c r="SNN39" s="49"/>
      <c r="SNU39" s="75"/>
      <c r="SOA39" s="49"/>
      <c r="SOB39" s="49"/>
      <c r="SOD39" s="49"/>
      <c r="SOK39" s="75"/>
      <c r="SOQ39" s="49"/>
      <c r="SOR39" s="49"/>
      <c r="SOT39" s="49"/>
      <c r="SPA39" s="75"/>
      <c r="SPG39" s="49"/>
      <c r="SPH39" s="49"/>
      <c r="SPJ39" s="49"/>
      <c r="SPQ39" s="75"/>
      <c r="SPW39" s="49"/>
      <c r="SPX39" s="49"/>
      <c r="SPZ39" s="49"/>
      <c r="SQG39" s="75"/>
      <c r="SQM39" s="49"/>
      <c r="SQN39" s="49"/>
      <c r="SQP39" s="49"/>
      <c r="SQW39" s="75"/>
      <c r="SRC39" s="49"/>
      <c r="SRD39" s="49"/>
      <c r="SRF39" s="49"/>
      <c r="SRM39" s="75"/>
      <c r="SRS39" s="49"/>
      <c r="SRT39" s="49"/>
      <c r="SRV39" s="49"/>
      <c r="SSC39" s="75"/>
      <c r="SSI39" s="49"/>
      <c r="SSJ39" s="49"/>
      <c r="SSL39" s="49"/>
      <c r="SSS39" s="75"/>
      <c r="SSY39" s="49"/>
      <c r="SSZ39" s="49"/>
      <c r="STB39" s="49"/>
      <c r="STI39" s="75"/>
      <c r="STO39" s="49"/>
      <c r="STP39" s="49"/>
      <c r="STR39" s="49"/>
      <c r="STY39" s="75"/>
      <c r="SUE39" s="49"/>
      <c r="SUF39" s="49"/>
      <c r="SUH39" s="49"/>
      <c r="SUO39" s="75"/>
      <c r="SUU39" s="49"/>
      <c r="SUV39" s="49"/>
      <c r="SUX39" s="49"/>
      <c r="SVE39" s="75"/>
      <c r="SVK39" s="49"/>
      <c r="SVL39" s="49"/>
      <c r="SVN39" s="49"/>
      <c r="SVU39" s="75"/>
      <c r="SWA39" s="49"/>
      <c r="SWB39" s="49"/>
      <c r="SWD39" s="49"/>
      <c r="SWK39" s="75"/>
      <c r="SWQ39" s="49"/>
      <c r="SWR39" s="49"/>
      <c r="SWT39" s="49"/>
      <c r="SXA39" s="75"/>
      <c r="SXG39" s="49"/>
      <c r="SXH39" s="49"/>
      <c r="SXJ39" s="49"/>
      <c r="SXQ39" s="75"/>
      <c r="SXW39" s="49"/>
      <c r="SXX39" s="49"/>
      <c r="SXZ39" s="49"/>
      <c r="SYG39" s="75"/>
      <c r="SYM39" s="49"/>
      <c r="SYN39" s="49"/>
      <c r="SYP39" s="49"/>
      <c r="SYW39" s="75"/>
      <c r="SZC39" s="49"/>
      <c r="SZD39" s="49"/>
      <c r="SZF39" s="49"/>
      <c r="SZM39" s="75"/>
      <c r="SZS39" s="49"/>
      <c r="SZT39" s="49"/>
      <c r="SZV39" s="49"/>
      <c r="TAC39" s="75"/>
      <c r="TAI39" s="49"/>
      <c r="TAJ39" s="49"/>
      <c r="TAL39" s="49"/>
      <c r="TAS39" s="75"/>
      <c r="TAY39" s="49"/>
      <c r="TAZ39" s="49"/>
      <c r="TBB39" s="49"/>
      <c r="TBI39" s="75"/>
      <c r="TBO39" s="49"/>
      <c r="TBP39" s="49"/>
      <c r="TBR39" s="49"/>
      <c r="TBY39" s="75"/>
      <c r="TCE39" s="49"/>
      <c r="TCF39" s="49"/>
      <c r="TCH39" s="49"/>
      <c r="TCO39" s="75"/>
      <c r="TCU39" s="49"/>
      <c r="TCV39" s="49"/>
      <c r="TCX39" s="49"/>
      <c r="TDE39" s="75"/>
      <c r="TDK39" s="49"/>
      <c r="TDL39" s="49"/>
      <c r="TDN39" s="49"/>
      <c r="TDU39" s="75"/>
      <c r="TEA39" s="49"/>
      <c r="TEB39" s="49"/>
      <c r="TED39" s="49"/>
      <c r="TEK39" s="75"/>
      <c r="TEQ39" s="49"/>
      <c r="TER39" s="49"/>
      <c r="TET39" s="49"/>
      <c r="TFA39" s="75"/>
      <c r="TFG39" s="49"/>
      <c r="TFH39" s="49"/>
      <c r="TFJ39" s="49"/>
      <c r="TFQ39" s="75"/>
      <c r="TFW39" s="49"/>
      <c r="TFX39" s="49"/>
      <c r="TFZ39" s="49"/>
      <c r="TGG39" s="75"/>
      <c r="TGM39" s="49"/>
      <c r="TGN39" s="49"/>
      <c r="TGP39" s="49"/>
      <c r="TGW39" s="75"/>
      <c r="THC39" s="49"/>
      <c r="THD39" s="49"/>
      <c r="THF39" s="49"/>
      <c r="THM39" s="75"/>
      <c r="THS39" s="49"/>
      <c r="THT39" s="49"/>
      <c r="THV39" s="49"/>
      <c r="TIC39" s="75"/>
      <c r="TII39" s="49"/>
      <c r="TIJ39" s="49"/>
      <c r="TIL39" s="49"/>
      <c r="TIS39" s="75"/>
      <c r="TIY39" s="49"/>
      <c r="TIZ39" s="49"/>
      <c r="TJB39" s="49"/>
      <c r="TJI39" s="75"/>
      <c r="TJO39" s="49"/>
      <c r="TJP39" s="49"/>
      <c r="TJR39" s="49"/>
      <c r="TJY39" s="75"/>
      <c r="TKE39" s="49"/>
      <c r="TKF39" s="49"/>
      <c r="TKH39" s="49"/>
      <c r="TKO39" s="75"/>
      <c r="TKU39" s="49"/>
      <c r="TKV39" s="49"/>
      <c r="TKX39" s="49"/>
      <c r="TLE39" s="75"/>
      <c r="TLK39" s="49"/>
      <c r="TLL39" s="49"/>
      <c r="TLN39" s="49"/>
      <c r="TLU39" s="75"/>
      <c r="TMA39" s="49"/>
      <c r="TMB39" s="49"/>
      <c r="TMD39" s="49"/>
      <c r="TMK39" s="75"/>
      <c r="TMQ39" s="49"/>
      <c r="TMR39" s="49"/>
      <c r="TMT39" s="49"/>
      <c r="TNA39" s="75"/>
      <c r="TNG39" s="49"/>
      <c r="TNH39" s="49"/>
      <c r="TNJ39" s="49"/>
      <c r="TNQ39" s="75"/>
      <c r="TNW39" s="49"/>
      <c r="TNX39" s="49"/>
      <c r="TNZ39" s="49"/>
      <c r="TOG39" s="75"/>
      <c r="TOM39" s="49"/>
      <c r="TON39" s="49"/>
      <c r="TOP39" s="49"/>
      <c r="TOW39" s="75"/>
      <c r="TPC39" s="49"/>
      <c r="TPD39" s="49"/>
      <c r="TPF39" s="49"/>
      <c r="TPM39" s="75"/>
      <c r="TPS39" s="49"/>
      <c r="TPT39" s="49"/>
      <c r="TPV39" s="49"/>
      <c r="TQC39" s="75"/>
      <c r="TQI39" s="49"/>
      <c r="TQJ39" s="49"/>
      <c r="TQL39" s="49"/>
      <c r="TQS39" s="75"/>
      <c r="TQY39" s="49"/>
      <c r="TQZ39" s="49"/>
      <c r="TRB39" s="49"/>
      <c r="TRI39" s="75"/>
      <c r="TRO39" s="49"/>
      <c r="TRP39" s="49"/>
      <c r="TRR39" s="49"/>
      <c r="TRY39" s="75"/>
      <c r="TSE39" s="49"/>
      <c r="TSF39" s="49"/>
      <c r="TSH39" s="49"/>
      <c r="TSO39" s="75"/>
      <c r="TSU39" s="49"/>
      <c r="TSV39" s="49"/>
      <c r="TSX39" s="49"/>
      <c r="TTE39" s="75"/>
      <c r="TTK39" s="49"/>
      <c r="TTL39" s="49"/>
      <c r="TTN39" s="49"/>
      <c r="TTU39" s="75"/>
      <c r="TUA39" s="49"/>
      <c r="TUB39" s="49"/>
      <c r="TUD39" s="49"/>
      <c r="TUK39" s="75"/>
      <c r="TUQ39" s="49"/>
      <c r="TUR39" s="49"/>
      <c r="TUT39" s="49"/>
      <c r="TVA39" s="75"/>
      <c r="TVG39" s="49"/>
      <c r="TVH39" s="49"/>
      <c r="TVJ39" s="49"/>
      <c r="TVQ39" s="75"/>
      <c r="TVW39" s="49"/>
      <c r="TVX39" s="49"/>
      <c r="TVZ39" s="49"/>
      <c r="TWG39" s="75"/>
      <c r="TWM39" s="49"/>
      <c r="TWN39" s="49"/>
      <c r="TWP39" s="49"/>
      <c r="TWW39" s="75"/>
      <c r="TXC39" s="49"/>
      <c r="TXD39" s="49"/>
      <c r="TXF39" s="49"/>
      <c r="TXM39" s="75"/>
      <c r="TXS39" s="49"/>
      <c r="TXT39" s="49"/>
      <c r="TXV39" s="49"/>
      <c r="TYC39" s="75"/>
      <c r="TYI39" s="49"/>
      <c r="TYJ39" s="49"/>
      <c r="TYL39" s="49"/>
      <c r="TYS39" s="75"/>
      <c r="TYY39" s="49"/>
      <c r="TYZ39" s="49"/>
      <c r="TZB39" s="49"/>
      <c r="TZI39" s="75"/>
      <c r="TZO39" s="49"/>
      <c r="TZP39" s="49"/>
      <c r="TZR39" s="49"/>
      <c r="TZY39" s="75"/>
      <c r="UAE39" s="49"/>
      <c r="UAF39" s="49"/>
      <c r="UAH39" s="49"/>
      <c r="UAO39" s="75"/>
      <c r="UAU39" s="49"/>
      <c r="UAV39" s="49"/>
      <c r="UAX39" s="49"/>
      <c r="UBE39" s="75"/>
      <c r="UBK39" s="49"/>
      <c r="UBL39" s="49"/>
      <c r="UBN39" s="49"/>
      <c r="UBU39" s="75"/>
      <c r="UCA39" s="49"/>
      <c r="UCB39" s="49"/>
      <c r="UCD39" s="49"/>
      <c r="UCK39" s="75"/>
      <c r="UCQ39" s="49"/>
      <c r="UCR39" s="49"/>
      <c r="UCT39" s="49"/>
      <c r="UDA39" s="75"/>
      <c r="UDG39" s="49"/>
      <c r="UDH39" s="49"/>
      <c r="UDJ39" s="49"/>
      <c r="UDQ39" s="75"/>
      <c r="UDW39" s="49"/>
      <c r="UDX39" s="49"/>
      <c r="UDZ39" s="49"/>
      <c r="UEG39" s="75"/>
      <c r="UEM39" s="49"/>
      <c r="UEN39" s="49"/>
      <c r="UEP39" s="49"/>
      <c r="UEW39" s="75"/>
      <c r="UFC39" s="49"/>
      <c r="UFD39" s="49"/>
      <c r="UFF39" s="49"/>
      <c r="UFM39" s="75"/>
      <c r="UFS39" s="49"/>
      <c r="UFT39" s="49"/>
      <c r="UFV39" s="49"/>
      <c r="UGC39" s="75"/>
      <c r="UGI39" s="49"/>
      <c r="UGJ39" s="49"/>
      <c r="UGL39" s="49"/>
      <c r="UGS39" s="75"/>
      <c r="UGY39" s="49"/>
      <c r="UGZ39" s="49"/>
      <c r="UHB39" s="49"/>
      <c r="UHI39" s="75"/>
      <c r="UHO39" s="49"/>
      <c r="UHP39" s="49"/>
      <c r="UHR39" s="49"/>
      <c r="UHY39" s="75"/>
      <c r="UIE39" s="49"/>
      <c r="UIF39" s="49"/>
      <c r="UIH39" s="49"/>
      <c r="UIO39" s="75"/>
      <c r="UIU39" s="49"/>
      <c r="UIV39" s="49"/>
      <c r="UIX39" s="49"/>
      <c r="UJE39" s="75"/>
      <c r="UJK39" s="49"/>
      <c r="UJL39" s="49"/>
      <c r="UJN39" s="49"/>
      <c r="UJU39" s="75"/>
      <c r="UKA39" s="49"/>
      <c r="UKB39" s="49"/>
      <c r="UKD39" s="49"/>
      <c r="UKK39" s="75"/>
      <c r="UKQ39" s="49"/>
      <c r="UKR39" s="49"/>
      <c r="UKT39" s="49"/>
      <c r="ULA39" s="75"/>
      <c r="ULG39" s="49"/>
      <c r="ULH39" s="49"/>
      <c r="ULJ39" s="49"/>
      <c r="ULQ39" s="75"/>
      <c r="ULW39" s="49"/>
      <c r="ULX39" s="49"/>
      <c r="ULZ39" s="49"/>
      <c r="UMG39" s="75"/>
      <c r="UMM39" s="49"/>
      <c r="UMN39" s="49"/>
      <c r="UMP39" s="49"/>
      <c r="UMW39" s="75"/>
      <c r="UNC39" s="49"/>
      <c r="UND39" s="49"/>
      <c r="UNF39" s="49"/>
      <c r="UNM39" s="75"/>
      <c r="UNS39" s="49"/>
      <c r="UNT39" s="49"/>
      <c r="UNV39" s="49"/>
      <c r="UOC39" s="75"/>
      <c r="UOI39" s="49"/>
      <c r="UOJ39" s="49"/>
      <c r="UOL39" s="49"/>
      <c r="UOS39" s="75"/>
      <c r="UOY39" s="49"/>
      <c r="UOZ39" s="49"/>
      <c r="UPB39" s="49"/>
      <c r="UPI39" s="75"/>
      <c r="UPO39" s="49"/>
      <c r="UPP39" s="49"/>
      <c r="UPR39" s="49"/>
      <c r="UPY39" s="75"/>
      <c r="UQE39" s="49"/>
      <c r="UQF39" s="49"/>
      <c r="UQH39" s="49"/>
      <c r="UQO39" s="75"/>
      <c r="UQU39" s="49"/>
      <c r="UQV39" s="49"/>
      <c r="UQX39" s="49"/>
      <c r="URE39" s="75"/>
      <c r="URK39" s="49"/>
      <c r="URL39" s="49"/>
      <c r="URN39" s="49"/>
      <c r="URU39" s="75"/>
      <c r="USA39" s="49"/>
      <c r="USB39" s="49"/>
      <c r="USD39" s="49"/>
      <c r="USK39" s="75"/>
      <c r="USQ39" s="49"/>
      <c r="USR39" s="49"/>
      <c r="UST39" s="49"/>
      <c r="UTA39" s="75"/>
      <c r="UTG39" s="49"/>
      <c r="UTH39" s="49"/>
      <c r="UTJ39" s="49"/>
      <c r="UTQ39" s="75"/>
      <c r="UTW39" s="49"/>
      <c r="UTX39" s="49"/>
      <c r="UTZ39" s="49"/>
      <c r="UUG39" s="75"/>
      <c r="UUM39" s="49"/>
      <c r="UUN39" s="49"/>
      <c r="UUP39" s="49"/>
      <c r="UUW39" s="75"/>
      <c r="UVC39" s="49"/>
      <c r="UVD39" s="49"/>
      <c r="UVF39" s="49"/>
      <c r="UVM39" s="75"/>
      <c r="UVS39" s="49"/>
      <c r="UVT39" s="49"/>
      <c r="UVV39" s="49"/>
      <c r="UWC39" s="75"/>
      <c r="UWI39" s="49"/>
      <c r="UWJ39" s="49"/>
      <c r="UWL39" s="49"/>
      <c r="UWS39" s="75"/>
      <c r="UWY39" s="49"/>
      <c r="UWZ39" s="49"/>
      <c r="UXB39" s="49"/>
      <c r="UXI39" s="75"/>
      <c r="UXO39" s="49"/>
      <c r="UXP39" s="49"/>
      <c r="UXR39" s="49"/>
      <c r="UXY39" s="75"/>
      <c r="UYE39" s="49"/>
      <c r="UYF39" s="49"/>
      <c r="UYH39" s="49"/>
      <c r="UYO39" s="75"/>
      <c r="UYU39" s="49"/>
      <c r="UYV39" s="49"/>
      <c r="UYX39" s="49"/>
      <c r="UZE39" s="75"/>
      <c r="UZK39" s="49"/>
      <c r="UZL39" s="49"/>
      <c r="UZN39" s="49"/>
      <c r="UZU39" s="75"/>
      <c r="VAA39" s="49"/>
      <c r="VAB39" s="49"/>
      <c r="VAD39" s="49"/>
      <c r="VAK39" s="75"/>
      <c r="VAQ39" s="49"/>
      <c r="VAR39" s="49"/>
      <c r="VAT39" s="49"/>
      <c r="VBA39" s="75"/>
      <c r="VBG39" s="49"/>
      <c r="VBH39" s="49"/>
      <c r="VBJ39" s="49"/>
      <c r="VBQ39" s="75"/>
      <c r="VBW39" s="49"/>
      <c r="VBX39" s="49"/>
      <c r="VBZ39" s="49"/>
      <c r="VCG39" s="75"/>
      <c r="VCM39" s="49"/>
      <c r="VCN39" s="49"/>
      <c r="VCP39" s="49"/>
      <c r="VCW39" s="75"/>
      <c r="VDC39" s="49"/>
      <c r="VDD39" s="49"/>
      <c r="VDF39" s="49"/>
      <c r="VDM39" s="75"/>
      <c r="VDS39" s="49"/>
      <c r="VDT39" s="49"/>
      <c r="VDV39" s="49"/>
      <c r="VEC39" s="75"/>
      <c r="VEI39" s="49"/>
      <c r="VEJ39" s="49"/>
      <c r="VEL39" s="49"/>
      <c r="VES39" s="75"/>
      <c r="VEY39" s="49"/>
      <c r="VEZ39" s="49"/>
      <c r="VFB39" s="49"/>
      <c r="VFI39" s="75"/>
      <c r="VFO39" s="49"/>
      <c r="VFP39" s="49"/>
      <c r="VFR39" s="49"/>
      <c r="VFY39" s="75"/>
      <c r="VGE39" s="49"/>
      <c r="VGF39" s="49"/>
      <c r="VGH39" s="49"/>
      <c r="VGO39" s="75"/>
      <c r="VGU39" s="49"/>
      <c r="VGV39" s="49"/>
      <c r="VGX39" s="49"/>
      <c r="VHE39" s="75"/>
      <c r="VHK39" s="49"/>
      <c r="VHL39" s="49"/>
      <c r="VHN39" s="49"/>
      <c r="VHU39" s="75"/>
      <c r="VIA39" s="49"/>
      <c r="VIB39" s="49"/>
      <c r="VID39" s="49"/>
      <c r="VIK39" s="75"/>
      <c r="VIQ39" s="49"/>
      <c r="VIR39" s="49"/>
      <c r="VIT39" s="49"/>
      <c r="VJA39" s="75"/>
      <c r="VJG39" s="49"/>
      <c r="VJH39" s="49"/>
      <c r="VJJ39" s="49"/>
      <c r="VJQ39" s="75"/>
      <c r="VJW39" s="49"/>
      <c r="VJX39" s="49"/>
      <c r="VJZ39" s="49"/>
      <c r="VKG39" s="75"/>
      <c r="VKM39" s="49"/>
      <c r="VKN39" s="49"/>
      <c r="VKP39" s="49"/>
      <c r="VKW39" s="75"/>
      <c r="VLC39" s="49"/>
      <c r="VLD39" s="49"/>
      <c r="VLF39" s="49"/>
      <c r="VLM39" s="75"/>
      <c r="VLS39" s="49"/>
      <c r="VLT39" s="49"/>
      <c r="VLV39" s="49"/>
      <c r="VMC39" s="75"/>
      <c r="VMI39" s="49"/>
      <c r="VMJ39" s="49"/>
      <c r="VML39" s="49"/>
      <c r="VMS39" s="75"/>
      <c r="VMY39" s="49"/>
      <c r="VMZ39" s="49"/>
      <c r="VNB39" s="49"/>
      <c r="VNI39" s="75"/>
      <c r="VNO39" s="49"/>
      <c r="VNP39" s="49"/>
      <c r="VNR39" s="49"/>
      <c r="VNY39" s="75"/>
      <c r="VOE39" s="49"/>
      <c r="VOF39" s="49"/>
      <c r="VOH39" s="49"/>
      <c r="VOO39" s="75"/>
      <c r="VOU39" s="49"/>
      <c r="VOV39" s="49"/>
      <c r="VOX39" s="49"/>
      <c r="VPE39" s="75"/>
      <c r="VPK39" s="49"/>
      <c r="VPL39" s="49"/>
      <c r="VPN39" s="49"/>
      <c r="VPU39" s="75"/>
      <c r="VQA39" s="49"/>
      <c r="VQB39" s="49"/>
      <c r="VQD39" s="49"/>
      <c r="VQK39" s="75"/>
      <c r="VQQ39" s="49"/>
      <c r="VQR39" s="49"/>
      <c r="VQT39" s="49"/>
      <c r="VRA39" s="75"/>
      <c r="VRG39" s="49"/>
      <c r="VRH39" s="49"/>
      <c r="VRJ39" s="49"/>
      <c r="VRQ39" s="75"/>
      <c r="VRW39" s="49"/>
      <c r="VRX39" s="49"/>
      <c r="VRZ39" s="49"/>
      <c r="VSG39" s="75"/>
      <c r="VSM39" s="49"/>
      <c r="VSN39" s="49"/>
      <c r="VSP39" s="49"/>
      <c r="VSW39" s="75"/>
      <c r="VTC39" s="49"/>
      <c r="VTD39" s="49"/>
      <c r="VTF39" s="49"/>
      <c r="VTM39" s="75"/>
      <c r="VTS39" s="49"/>
      <c r="VTT39" s="49"/>
      <c r="VTV39" s="49"/>
      <c r="VUC39" s="75"/>
      <c r="VUI39" s="49"/>
      <c r="VUJ39" s="49"/>
      <c r="VUL39" s="49"/>
      <c r="VUS39" s="75"/>
      <c r="VUY39" s="49"/>
      <c r="VUZ39" s="49"/>
      <c r="VVB39" s="49"/>
      <c r="VVI39" s="75"/>
      <c r="VVO39" s="49"/>
      <c r="VVP39" s="49"/>
      <c r="VVR39" s="49"/>
      <c r="VVY39" s="75"/>
      <c r="VWE39" s="49"/>
      <c r="VWF39" s="49"/>
      <c r="VWH39" s="49"/>
      <c r="VWO39" s="75"/>
      <c r="VWU39" s="49"/>
      <c r="VWV39" s="49"/>
      <c r="VWX39" s="49"/>
      <c r="VXE39" s="75"/>
      <c r="VXK39" s="49"/>
      <c r="VXL39" s="49"/>
      <c r="VXN39" s="49"/>
      <c r="VXU39" s="75"/>
      <c r="VYA39" s="49"/>
      <c r="VYB39" s="49"/>
      <c r="VYD39" s="49"/>
      <c r="VYK39" s="75"/>
      <c r="VYQ39" s="49"/>
      <c r="VYR39" s="49"/>
      <c r="VYT39" s="49"/>
      <c r="VZA39" s="75"/>
      <c r="VZG39" s="49"/>
      <c r="VZH39" s="49"/>
      <c r="VZJ39" s="49"/>
      <c r="VZQ39" s="75"/>
      <c r="VZW39" s="49"/>
      <c r="VZX39" s="49"/>
      <c r="VZZ39" s="49"/>
      <c r="WAG39" s="75"/>
      <c r="WAM39" s="49"/>
      <c r="WAN39" s="49"/>
      <c r="WAP39" s="49"/>
      <c r="WAW39" s="75"/>
      <c r="WBC39" s="49"/>
      <c r="WBD39" s="49"/>
      <c r="WBF39" s="49"/>
      <c r="WBM39" s="75"/>
      <c r="WBS39" s="49"/>
      <c r="WBT39" s="49"/>
      <c r="WBV39" s="49"/>
      <c r="WCC39" s="75"/>
      <c r="WCI39" s="49"/>
      <c r="WCJ39" s="49"/>
      <c r="WCL39" s="49"/>
      <c r="WCS39" s="75"/>
      <c r="WCY39" s="49"/>
      <c r="WCZ39" s="49"/>
      <c r="WDB39" s="49"/>
      <c r="WDI39" s="75"/>
      <c r="WDO39" s="49"/>
      <c r="WDP39" s="49"/>
      <c r="WDR39" s="49"/>
      <c r="WDY39" s="75"/>
      <c r="WEE39" s="49"/>
      <c r="WEF39" s="49"/>
      <c r="WEH39" s="49"/>
      <c r="WEO39" s="75"/>
      <c r="WEU39" s="49"/>
      <c r="WEV39" s="49"/>
      <c r="WEX39" s="49"/>
      <c r="WFE39" s="75"/>
      <c r="WFK39" s="49"/>
      <c r="WFL39" s="49"/>
      <c r="WFN39" s="49"/>
      <c r="WFU39" s="75"/>
      <c r="WGA39" s="49"/>
      <c r="WGB39" s="49"/>
      <c r="WGD39" s="49"/>
      <c r="WGK39" s="75"/>
      <c r="WGQ39" s="49"/>
      <c r="WGR39" s="49"/>
      <c r="WGT39" s="49"/>
      <c r="WHA39" s="75"/>
      <c r="WHG39" s="49"/>
      <c r="WHH39" s="49"/>
      <c r="WHJ39" s="49"/>
      <c r="WHQ39" s="75"/>
      <c r="WHW39" s="49"/>
      <c r="WHX39" s="49"/>
      <c r="WHZ39" s="49"/>
      <c r="WIG39" s="75"/>
      <c r="WIM39" s="49"/>
      <c r="WIN39" s="49"/>
      <c r="WIP39" s="49"/>
      <c r="WIW39" s="75"/>
      <c r="WJC39" s="49"/>
      <c r="WJD39" s="49"/>
      <c r="WJF39" s="49"/>
      <c r="WJM39" s="75"/>
      <c r="WJS39" s="49"/>
      <c r="WJT39" s="49"/>
      <c r="WJV39" s="49"/>
      <c r="WKC39" s="75"/>
      <c r="WKI39" s="49"/>
      <c r="WKJ39" s="49"/>
      <c r="WKL39" s="49"/>
      <c r="WKS39" s="75"/>
      <c r="WKY39" s="49"/>
      <c r="WKZ39" s="49"/>
      <c r="WLB39" s="49"/>
      <c r="WLI39" s="75"/>
      <c r="WLO39" s="49"/>
      <c r="WLP39" s="49"/>
      <c r="WLR39" s="49"/>
      <c r="WLY39" s="75"/>
      <c r="WME39" s="49"/>
      <c r="WMF39" s="49"/>
      <c r="WMH39" s="49"/>
      <c r="WMO39" s="75"/>
      <c r="WMU39" s="49"/>
      <c r="WMV39" s="49"/>
      <c r="WMX39" s="49"/>
      <c r="WNE39" s="75"/>
      <c r="WNK39" s="49"/>
      <c r="WNL39" s="49"/>
      <c r="WNN39" s="49"/>
      <c r="WNU39" s="75"/>
      <c r="WOA39" s="49"/>
      <c r="WOB39" s="49"/>
      <c r="WOD39" s="49"/>
      <c r="WOK39" s="75"/>
      <c r="WOQ39" s="49"/>
      <c r="WOR39" s="49"/>
      <c r="WOT39" s="49"/>
      <c r="WPA39" s="75"/>
      <c r="WPG39" s="49"/>
      <c r="WPH39" s="49"/>
      <c r="WPJ39" s="49"/>
      <c r="WPQ39" s="75"/>
      <c r="WPW39" s="49"/>
      <c r="WPX39" s="49"/>
      <c r="WPZ39" s="49"/>
      <c r="WQG39" s="75"/>
      <c r="WQM39" s="49"/>
      <c r="WQN39" s="49"/>
      <c r="WQP39" s="49"/>
      <c r="WQW39" s="75"/>
      <c r="WRC39" s="49"/>
      <c r="WRD39" s="49"/>
      <c r="WRF39" s="49"/>
      <c r="WRM39" s="75"/>
      <c r="WRS39" s="49"/>
      <c r="WRT39" s="49"/>
      <c r="WRV39" s="49"/>
      <c r="WSC39" s="75"/>
      <c r="WSI39" s="49"/>
      <c r="WSJ39" s="49"/>
      <c r="WSL39" s="49"/>
      <c r="WSS39" s="75"/>
      <c r="WSY39" s="49"/>
      <c r="WSZ39" s="49"/>
      <c r="WTB39" s="49"/>
      <c r="WTI39" s="75"/>
      <c r="WTO39" s="49"/>
      <c r="WTP39" s="49"/>
      <c r="WTR39" s="49"/>
      <c r="WTY39" s="75"/>
      <c r="WUE39" s="49"/>
      <c r="WUF39" s="49"/>
      <c r="WUH39" s="49"/>
      <c r="WUO39" s="75"/>
      <c r="WUU39" s="49"/>
      <c r="WUV39" s="49"/>
      <c r="WUX39" s="49"/>
      <c r="WVE39" s="75"/>
      <c r="WVK39" s="49"/>
      <c r="WVL39" s="49"/>
      <c r="WVN39" s="49"/>
      <c r="WVU39" s="75"/>
      <c r="WWA39" s="49"/>
      <c r="WWB39" s="49"/>
      <c r="WWD39" s="49"/>
      <c r="WWK39" s="75"/>
      <c r="WWQ39" s="49"/>
      <c r="WWR39" s="49"/>
      <c r="WWT39" s="49"/>
      <c r="WXA39" s="75"/>
      <c r="WXG39" s="49"/>
      <c r="WXH39" s="49"/>
      <c r="WXJ39" s="49"/>
      <c r="WXQ39" s="75"/>
      <c r="WXW39" s="49"/>
      <c r="WXX39" s="49"/>
      <c r="WXZ39" s="49"/>
      <c r="WYG39" s="75"/>
      <c r="WYM39" s="49"/>
      <c r="WYN39" s="49"/>
      <c r="WYP39" s="49"/>
      <c r="WYW39" s="75"/>
      <c r="WZC39" s="49"/>
      <c r="WZD39" s="49"/>
      <c r="WZF39" s="49"/>
      <c r="WZM39" s="75"/>
      <c r="WZS39" s="49"/>
      <c r="WZT39" s="49"/>
      <c r="WZV39" s="49"/>
      <c r="XAC39" s="75"/>
      <c r="XAI39" s="49"/>
      <c r="XAJ39" s="49"/>
      <c r="XAL39" s="49"/>
      <c r="XAS39" s="75"/>
      <c r="XAY39" s="49"/>
      <c r="XAZ39" s="49"/>
      <c r="XBB39" s="49"/>
      <c r="XBI39" s="75"/>
      <c r="XBO39" s="49"/>
      <c r="XBP39" s="49"/>
      <c r="XBR39" s="49"/>
      <c r="XBY39" s="75"/>
      <c r="XCE39" s="49"/>
      <c r="XCF39" s="49"/>
      <c r="XCH39" s="49"/>
      <c r="XCO39" s="75"/>
      <c r="XCU39" s="49"/>
      <c r="XCV39" s="49"/>
      <c r="XCX39" s="49"/>
      <c r="XDE39" s="75"/>
      <c r="XDK39" s="49"/>
      <c r="XDL39" s="49"/>
      <c r="XDN39" s="49"/>
      <c r="XDU39" s="75"/>
      <c r="XEA39" s="49"/>
      <c r="XEB39" s="49"/>
      <c r="XED39" s="49"/>
      <c r="XEK39" s="75"/>
      <c r="XEQ39" s="49"/>
      <c r="XER39" s="49"/>
      <c r="XET39" s="49"/>
      <c r="XFA39" s="75"/>
    </row>
    <row r="40" spans="1:1021 1027:2045 2051:3069 3075:4093 4099:5117 5123:6141 6147:7165 7171:8189 8195:9213 9219:10237 10243:11261 11267:12285 12291:13309 13315:14333 14339:15357 15363:16381" s="48" customFormat="1" x14ac:dyDescent="0.25">
      <c r="A40" s="48" t="s">
        <v>93</v>
      </c>
      <c r="B40" s="48" t="s">
        <v>94</v>
      </c>
      <c r="C40" s="49"/>
      <c r="D40" s="49">
        <v>570</v>
      </c>
      <c r="E40" s="48" t="s">
        <v>93</v>
      </c>
      <c r="F40" s="49">
        <v>570</v>
      </c>
      <c r="G40" s="48" t="s">
        <v>312</v>
      </c>
      <c r="H40" s="48" t="s">
        <v>313</v>
      </c>
      <c r="I40" s="48" t="s">
        <v>318</v>
      </c>
      <c r="J40" s="48" t="s">
        <v>280</v>
      </c>
      <c r="K40" s="48" t="s">
        <v>281</v>
      </c>
      <c r="L40" s="48" t="s">
        <v>282</v>
      </c>
      <c r="M40" s="75">
        <v>44931</v>
      </c>
      <c r="N40" s="48" t="s">
        <v>319</v>
      </c>
      <c r="O40" s="48" t="s">
        <v>282</v>
      </c>
      <c r="P40" s="48" t="s">
        <v>89</v>
      </c>
      <c r="Q40" s="76"/>
      <c r="R40" s="50" t="s">
        <v>91</v>
      </c>
      <c r="S40" s="49"/>
      <c r="T40" s="49"/>
      <c r="V40" s="49"/>
      <c r="AC40" s="75"/>
      <c r="AI40" s="49"/>
      <c r="AJ40" s="49"/>
      <c r="AL40" s="49"/>
      <c r="AS40" s="75"/>
      <c r="AY40" s="49"/>
      <c r="AZ40" s="49"/>
      <c r="BB40" s="49"/>
      <c r="BI40" s="75"/>
      <c r="BO40" s="49"/>
      <c r="BP40" s="49"/>
      <c r="BR40" s="49"/>
      <c r="BY40" s="75"/>
      <c r="CE40" s="49"/>
      <c r="CF40" s="49"/>
      <c r="CH40" s="49"/>
      <c r="CO40" s="75"/>
      <c r="CU40" s="49"/>
      <c r="CV40" s="49"/>
      <c r="CX40" s="49"/>
      <c r="DE40" s="75"/>
      <c r="DK40" s="49"/>
      <c r="DL40" s="49"/>
      <c r="DN40" s="49"/>
      <c r="DU40" s="75"/>
      <c r="EA40" s="49"/>
      <c r="EB40" s="49"/>
      <c r="ED40" s="49"/>
      <c r="EK40" s="75"/>
      <c r="EQ40" s="49"/>
      <c r="ER40" s="49"/>
      <c r="ET40" s="49"/>
      <c r="FA40" s="75"/>
      <c r="FG40" s="49"/>
      <c r="FH40" s="49"/>
      <c r="FJ40" s="49"/>
      <c r="FQ40" s="75"/>
      <c r="FW40" s="49"/>
      <c r="FX40" s="49"/>
      <c r="FZ40" s="49"/>
      <c r="GG40" s="75"/>
      <c r="GM40" s="49"/>
      <c r="GN40" s="49"/>
      <c r="GP40" s="49"/>
      <c r="GW40" s="75"/>
      <c r="HC40" s="49"/>
      <c r="HD40" s="49"/>
      <c r="HF40" s="49"/>
      <c r="HM40" s="75"/>
      <c r="HS40" s="49"/>
      <c r="HT40" s="49"/>
      <c r="HV40" s="49"/>
      <c r="IC40" s="75"/>
      <c r="II40" s="49"/>
      <c r="IJ40" s="49"/>
      <c r="IL40" s="49"/>
      <c r="IS40" s="75"/>
      <c r="IY40" s="49"/>
      <c r="IZ40" s="49"/>
      <c r="JB40" s="49"/>
      <c r="JI40" s="75"/>
      <c r="JO40" s="49"/>
      <c r="JP40" s="49"/>
      <c r="JR40" s="49"/>
      <c r="JY40" s="75"/>
      <c r="KE40" s="49"/>
      <c r="KF40" s="49"/>
      <c r="KH40" s="49"/>
      <c r="KO40" s="75"/>
      <c r="KU40" s="49"/>
      <c r="KV40" s="49"/>
      <c r="KX40" s="49"/>
      <c r="LE40" s="75"/>
      <c r="LK40" s="49"/>
      <c r="LL40" s="49"/>
      <c r="LN40" s="49"/>
      <c r="LU40" s="75"/>
      <c r="MA40" s="49"/>
      <c r="MB40" s="49"/>
      <c r="MD40" s="49"/>
      <c r="MK40" s="75"/>
      <c r="MQ40" s="49"/>
      <c r="MR40" s="49"/>
      <c r="MT40" s="49"/>
      <c r="NA40" s="75"/>
      <c r="NG40" s="49"/>
      <c r="NH40" s="49"/>
      <c r="NJ40" s="49"/>
      <c r="NQ40" s="75"/>
      <c r="NW40" s="49"/>
      <c r="NX40" s="49"/>
      <c r="NZ40" s="49"/>
      <c r="OG40" s="75"/>
      <c r="OM40" s="49"/>
      <c r="ON40" s="49"/>
      <c r="OP40" s="49"/>
      <c r="OW40" s="75"/>
      <c r="PC40" s="49"/>
      <c r="PD40" s="49"/>
      <c r="PF40" s="49"/>
      <c r="PM40" s="75"/>
      <c r="PS40" s="49"/>
      <c r="PT40" s="49"/>
      <c r="PV40" s="49"/>
      <c r="QC40" s="75"/>
      <c r="QI40" s="49"/>
      <c r="QJ40" s="49"/>
      <c r="QL40" s="49"/>
      <c r="QS40" s="75"/>
      <c r="QY40" s="49"/>
      <c r="QZ40" s="49"/>
      <c r="RB40" s="49"/>
      <c r="RI40" s="75"/>
      <c r="RO40" s="49"/>
      <c r="RP40" s="49"/>
      <c r="RR40" s="49"/>
      <c r="RY40" s="75"/>
      <c r="SE40" s="49"/>
      <c r="SF40" s="49"/>
      <c r="SH40" s="49"/>
      <c r="SO40" s="75"/>
      <c r="SU40" s="49"/>
      <c r="SV40" s="49"/>
      <c r="SX40" s="49"/>
      <c r="TE40" s="75"/>
      <c r="TK40" s="49"/>
      <c r="TL40" s="49"/>
      <c r="TN40" s="49"/>
      <c r="TU40" s="75"/>
      <c r="UA40" s="49"/>
      <c r="UB40" s="49"/>
      <c r="UD40" s="49"/>
      <c r="UK40" s="75"/>
      <c r="UQ40" s="49"/>
      <c r="UR40" s="49"/>
      <c r="UT40" s="49"/>
      <c r="VA40" s="75"/>
      <c r="VG40" s="49"/>
      <c r="VH40" s="49"/>
      <c r="VJ40" s="49"/>
      <c r="VQ40" s="75"/>
      <c r="VW40" s="49"/>
      <c r="VX40" s="49"/>
      <c r="VZ40" s="49"/>
      <c r="WG40" s="75"/>
      <c r="WM40" s="49"/>
      <c r="WN40" s="49"/>
      <c r="WP40" s="49"/>
      <c r="WW40" s="75"/>
      <c r="XC40" s="49"/>
      <c r="XD40" s="49"/>
      <c r="XF40" s="49"/>
      <c r="XM40" s="75"/>
      <c r="XS40" s="49"/>
      <c r="XT40" s="49"/>
      <c r="XV40" s="49"/>
      <c r="YC40" s="75"/>
      <c r="YI40" s="49"/>
      <c r="YJ40" s="49"/>
      <c r="YL40" s="49"/>
      <c r="YS40" s="75"/>
      <c r="YY40" s="49"/>
      <c r="YZ40" s="49"/>
      <c r="ZB40" s="49"/>
      <c r="ZI40" s="75"/>
      <c r="ZO40" s="49"/>
      <c r="ZP40" s="49"/>
      <c r="ZR40" s="49"/>
      <c r="ZY40" s="75"/>
      <c r="AAE40" s="49"/>
      <c r="AAF40" s="49"/>
      <c r="AAH40" s="49"/>
      <c r="AAO40" s="75"/>
      <c r="AAU40" s="49"/>
      <c r="AAV40" s="49"/>
      <c r="AAX40" s="49"/>
      <c r="ABE40" s="75"/>
      <c r="ABK40" s="49"/>
      <c r="ABL40" s="49"/>
      <c r="ABN40" s="49"/>
      <c r="ABU40" s="75"/>
      <c r="ACA40" s="49"/>
      <c r="ACB40" s="49"/>
      <c r="ACD40" s="49"/>
      <c r="ACK40" s="75"/>
      <c r="ACQ40" s="49"/>
      <c r="ACR40" s="49"/>
      <c r="ACT40" s="49"/>
      <c r="ADA40" s="75"/>
      <c r="ADG40" s="49"/>
      <c r="ADH40" s="49"/>
      <c r="ADJ40" s="49"/>
      <c r="ADQ40" s="75"/>
      <c r="ADW40" s="49"/>
      <c r="ADX40" s="49"/>
      <c r="ADZ40" s="49"/>
      <c r="AEG40" s="75"/>
      <c r="AEM40" s="49"/>
      <c r="AEN40" s="49"/>
      <c r="AEP40" s="49"/>
      <c r="AEW40" s="75"/>
      <c r="AFC40" s="49"/>
      <c r="AFD40" s="49"/>
      <c r="AFF40" s="49"/>
      <c r="AFM40" s="75"/>
      <c r="AFS40" s="49"/>
      <c r="AFT40" s="49"/>
      <c r="AFV40" s="49"/>
      <c r="AGC40" s="75"/>
      <c r="AGI40" s="49"/>
      <c r="AGJ40" s="49"/>
      <c r="AGL40" s="49"/>
      <c r="AGS40" s="75"/>
      <c r="AGY40" s="49"/>
      <c r="AGZ40" s="49"/>
      <c r="AHB40" s="49"/>
      <c r="AHI40" s="75"/>
      <c r="AHO40" s="49"/>
      <c r="AHP40" s="49"/>
      <c r="AHR40" s="49"/>
      <c r="AHY40" s="75"/>
      <c r="AIE40" s="49"/>
      <c r="AIF40" s="49"/>
      <c r="AIH40" s="49"/>
      <c r="AIO40" s="75"/>
      <c r="AIU40" s="49"/>
      <c r="AIV40" s="49"/>
      <c r="AIX40" s="49"/>
      <c r="AJE40" s="75"/>
      <c r="AJK40" s="49"/>
      <c r="AJL40" s="49"/>
      <c r="AJN40" s="49"/>
      <c r="AJU40" s="75"/>
      <c r="AKA40" s="49"/>
      <c r="AKB40" s="49"/>
      <c r="AKD40" s="49"/>
      <c r="AKK40" s="75"/>
      <c r="AKQ40" s="49"/>
      <c r="AKR40" s="49"/>
      <c r="AKT40" s="49"/>
      <c r="ALA40" s="75"/>
      <c r="ALG40" s="49"/>
      <c r="ALH40" s="49"/>
      <c r="ALJ40" s="49"/>
      <c r="ALQ40" s="75"/>
      <c r="ALW40" s="49"/>
      <c r="ALX40" s="49"/>
      <c r="ALZ40" s="49"/>
      <c r="AMG40" s="75"/>
      <c r="AMM40" s="49"/>
      <c r="AMN40" s="49"/>
      <c r="AMP40" s="49"/>
      <c r="AMW40" s="75"/>
      <c r="ANC40" s="49"/>
      <c r="AND40" s="49"/>
      <c r="ANF40" s="49"/>
      <c r="ANM40" s="75"/>
      <c r="ANS40" s="49"/>
      <c r="ANT40" s="49"/>
      <c r="ANV40" s="49"/>
      <c r="AOC40" s="75"/>
      <c r="AOI40" s="49"/>
      <c r="AOJ40" s="49"/>
      <c r="AOL40" s="49"/>
      <c r="AOS40" s="75"/>
      <c r="AOY40" s="49"/>
      <c r="AOZ40" s="49"/>
      <c r="APB40" s="49"/>
      <c r="API40" s="75"/>
      <c r="APO40" s="49"/>
      <c r="APP40" s="49"/>
      <c r="APR40" s="49"/>
      <c r="APY40" s="75"/>
      <c r="AQE40" s="49"/>
      <c r="AQF40" s="49"/>
      <c r="AQH40" s="49"/>
      <c r="AQO40" s="75"/>
      <c r="AQU40" s="49"/>
      <c r="AQV40" s="49"/>
      <c r="AQX40" s="49"/>
      <c r="ARE40" s="75"/>
      <c r="ARK40" s="49"/>
      <c r="ARL40" s="49"/>
      <c r="ARN40" s="49"/>
      <c r="ARU40" s="75"/>
      <c r="ASA40" s="49"/>
      <c r="ASB40" s="49"/>
      <c r="ASD40" s="49"/>
      <c r="ASK40" s="75"/>
      <c r="ASQ40" s="49"/>
      <c r="ASR40" s="49"/>
      <c r="AST40" s="49"/>
      <c r="ATA40" s="75"/>
      <c r="ATG40" s="49"/>
      <c r="ATH40" s="49"/>
      <c r="ATJ40" s="49"/>
      <c r="ATQ40" s="75"/>
      <c r="ATW40" s="49"/>
      <c r="ATX40" s="49"/>
      <c r="ATZ40" s="49"/>
      <c r="AUG40" s="75"/>
      <c r="AUM40" s="49"/>
      <c r="AUN40" s="49"/>
      <c r="AUP40" s="49"/>
      <c r="AUW40" s="75"/>
      <c r="AVC40" s="49"/>
      <c r="AVD40" s="49"/>
      <c r="AVF40" s="49"/>
      <c r="AVM40" s="75"/>
      <c r="AVS40" s="49"/>
      <c r="AVT40" s="49"/>
      <c r="AVV40" s="49"/>
      <c r="AWC40" s="75"/>
      <c r="AWI40" s="49"/>
      <c r="AWJ40" s="49"/>
      <c r="AWL40" s="49"/>
      <c r="AWS40" s="75"/>
      <c r="AWY40" s="49"/>
      <c r="AWZ40" s="49"/>
      <c r="AXB40" s="49"/>
      <c r="AXI40" s="75"/>
      <c r="AXO40" s="49"/>
      <c r="AXP40" s="49"/>
      <c r="AXR40" s="49"/>
      <c r="AXY40" s="75"/>
      <c r="AYE40" s="49"/>
      <c r="AYF40" s="49"/>
      <c r="AYH40" s="49"/>
      <c r="AYO40" s="75"/>
      <c r="AYU40" s="49"/>
      <c r="AYV40" s="49"/>
      <c r="AYX40" s="49"/>
      <c r="AZE40" s="75"/>
      <c r="AZK40" s="49"/>
      <c r="AZL40" s="49"/>
      <c r="AZN40" s="49"/>
      <c r="AZU40" s="75"/>
      <c r="BAA40" s="49"/>
      <c r="BAB40" s="49"/>
      <c r="BAD40" s="49"/>
      <c r="BAK40" s="75"/>
      <c r="BAQ40" s="49"/>
      <c r="BAR40" s="49"/>
      <c r="BAT40" s="49"/>
      <c r="BBA40" s="75"/>
      <c r="BBG40" s="49"/>
      <c r="BBH40" s="49"/>
      <c r="BBJ40" s="49"/>
      <c r="BBQ40" s="75"/>
      <c r="BBW40" s="49"/>
      <c r="BBX40" s="49"/>
      <c r="BBZ40" s="49"/>
      <c r="BCG40" s="75"/>
      <c r="BCM40" s="49"/>
      <c r="BCN40" s="49"/>
      <c r="BCP40" s="49"/>
      <c r="BCW40" s="75"/>
      <c r="BDC40" s="49"/>
      <c r="BDD40" s="49"/>
      <c r="BDF40" s="49"/>
      <c r="BDM40" s="75"/>
      <c r="BDS40" s="49"/>
      <c r="BDT40" s="49"/>
      <c r="BDV40" s="49"/>
      <c r="BEC40" s="75"/>
      <c r="BEI40" s="49"/>
      <c r="BEJ40" s="49"/>
      <c r="BEL40" s="49"/>
      <c r="BES40" s="75"/>
      <c r="BEY40" s="49"/>
      <c r="BEZ40" s="49"/>
      <c r="BFB40" s="49"/>
      <c r="BFI40" s="75"/>
      <c r="BFO40" s="49"/>
      <c r="BFP40" s="49"/>
      <c r="BFR40" s="49"/>
      <c r="BFY40" s="75"/>
      <c r="BGE40" s="49"/>
      <c r="BGF40" s="49"/>
      <c r="BGH40" s="49"/>
      <c r="BGO40" s="75"/>
      <c r="BGU40" s="49"/>
      <c r="BGV40" s="49"/>
      <c r="BGX40" s="49"/>
      <c r="BHE40" s="75"/>
      <c r="BHK40" s="49"/>
      <c r="BHL40" s="49"/>
      <c r="BHN40" s="49"/>
      <c r="BHU40" s="75"/>
      <c r="BIA40" s="49"/>
      <c r="BIB40" s="49"/>
      <c r="BID40" s="49"/>
      <c r="BIK40" s="75"/>
      <c r="BIQ40" s="49"/>
      <c r="BIR40" s="49"/>
      <c r="BIT40" s="49"/>
      <c r="BJA40" s="75"/>
      <c r="BJG40" s="49"/>
      <c r="BJH40" s="49"/>
      <c r="BJJ40" s="49"/>
      <c r="BJQ40" s="75"/>
      <c r="BJW40" s="49"/>
      <c r="BJX40" s="49"/>
      <c r="BJZ40" s="49"/>
      <c r="BKG40" s="75"/>
      <c r="BKM40" s="49"/>
      <c r="BKN40" s="49"/>
      <c r="BKP40" s="49"/>
      <c r="BKW40" s="75"/>
      <c r="BLC40" s="49"/>
      <c r="BLD40" s="49"/>
      <c r="BLF40" s="49"/>
      <c r="BLM40" s="75"/>
      <c r="BLS40" s="49"/>
      <c r="BLT40" s="49"/>
      <c r="BLV40" s="49"/>
      <c r="BMC40" s="75"/>
      <c r="BMI40" s="49"/>
      <c r="BMJ40" s="49"/>
      <c r="BML40" s="49"/>
      <c r="BMS40" s="75"/>
      <c r="BMY40" s="49"/>
      <c r="BMZ40" s="49"/>
      <c r="BNB40" s="49"/>
      <c r="BNI40" s="75"/>
      <c r="BNO40" s="49"/>
      <c r="BNP40" s="49"/>
      <c r="BNR40" s="49"/>
      <c r="BNY40" s="75"/>
      <c r="BOE40" s="49"/>
      <c r="BOF40" s="49"/>
      <c r="BOH40" s="49"/>
      <c r="BOO40" s="75"/>
      <c r="BOU40" s="49"/>
      <c r="BOV40" s="49"/>
      <c r="BOX40" s="49"/>
      <c r="BPE40" s="75"/>
      <c r="BPK40" s="49"/>
      <c r="BPL40" s="49"/>
      <c r="BPN40" s="49"/>
      <c r="BPU40" s="75"/>
      <c r="BQA40" s="49"/>
      <c r="BQB40" s="49"/>
      <c r="BQD40" s="49"/>
      <c r="BQK40" s="75"/>
      <c r="BQQ40" s="49"/>
      <c r="BQR40" s="49"/>
      <c r="BQT40" s="49"/>
      <c r="BRA40" s="75"/>
      <c r="BRG40" s="49"/>
      <c r="BRH40" s="49"/>
      <c r="BRJ40" s="49"/>
      <c r="BRQ40" s="75"/>
      <c r="BRW40" s="49"/>
      <c r="BRX40" s="49"/>
      <c r="BRZ40" s="49"/>
      <c r="BSG40" s="75"/>
      <c r="BSM40" s="49"/>
      <c r="BSN40" s="49"/>
      <c r="BSP40" s="49"/>
      <c r="BSW40" s="75"/>
      <c r="BTC40" s="49"/>
      <c r="BTD40" s="49"/>
      <c r="BTF40" s="49"/>
      <c r="BTM40" s="75"/>
      <c r="BTS40" s="49"/>
      <c r="BTT40" s="49"/>
      <c r="BTV40" s="49"/>
      <c r="BUC40" s="75"/>
      <c r="BUI40" s="49"/>
      <c r="BUJ40" s="49"/>
      <c r="BUL40" s="49"/>
      <c r="BUS40" s="75"/>
      <c r="BUY40" s="49"/>
      <c r="BUZ40" s="49"/>
      <c r="BVB40" s="49"/>
      <c r="BVI40" s="75"/>
      <c r="BVO40" s="49"/>
      <c r="BVP40" s="49"/>
      <c r="BVR40" s="49"/>
      <c r="BVY40" s="75"/>
      <c r="BWE40" s="49"/>
      <c r="BWF40" s="49"/>
      <c r="BWH40" s="49"/>
      <c r="BWO40" s="75"/>
      <c r="BWU40" s="49"/>
      <c r="BWV40" s="49"/>
      <c r="BWX40" s="49"/>
      <c r="BXE40" s="75"/>
      <c r="BXK40" s="49"/>
      <c r="BXL40" s="49"/>
      <c r="BXN40" s="49"/>
      <c r="BXU40" s="75"/>
      <c r="BYA40" s="49"/>
      <c r="BYB40" s="49"/>
      <c r="BYD40" s="49"/>
      <c r="BYK40" s="75"/>
      <c r="BYQ40" s="49"/>
      <c r="BYR40" s="49"/>
      <c r="BYT40" s="49"/>
      <c r="BZA40" s="75"/>
      <c r="BZG40" s="49"/>
      <c r="BZH40" s="49"/>
      <c r="BZJ40" s="49"/>
      <c r="BZQ40" s="75"/>
      <c r="BZW40" s="49"/>
      <c r="BZX40" s="49"/>
      <c r="BZZ40" s="49"/>
      <c r="CAG40" s="75"/>
      <c r="CAM40" s="49"/>
      <c r="CAN40" s="49"/>
      <c r="CAP40" s="49"/>
      <c r="CAW40" s="75"/>
      <c r="CBC40" s="49"/>
      <c r="CBD40" s="49"/>
      <c r="CBF40" s="49"/>
      <c r="CBM40" s="75"/>
      <c r="CBS40" s="49"/>
      <c r="CBT40" s="49"/>
      <c r="CBV40" s="49"/>
      <c r="CCC40" s="75"/>
      <c r="CCI40" s="49"/>
      <c r="CCJ40" s="49"/>
      <c r="CCL40" s="49"/>
      <c r="CCS40" s="75"/>
      <c r="CCY40" s="49"/>
      <c r="CCZ40" s="49"/>
      <c r="CDB40" s="49"/>
      <c r="CDI40" s="75"/>
      <c r="CDO40" s="49"/>
      <c r="CDP40" s="49"/>
      <c r="CDR40" s="49"/>
      <c r="CDY40" s="75"/>
      <c r="CEE40" s="49"/>
      <c r="CEF40" s="49"/>
      <c r="CEH40" s="49"/>
      <c r="CEO40" s="75"/>
      <c r="CEU40" s="49"/>
      <c r="CEV40" s="49"/>
      <c r="CEX40" s="49"/>
      <c r="CFE40" s="75"/>
      <c r="CFK40" s="49"/>
      <c r="CFL40" s="49"/>
      <c r="CFN40" s="49"/>
      <c r="CFU40" s="75"/>
      <c r="CGA40" s="49"/>
      <c r="CGB40" s="49"/>
      <c r="CGD40" s="49"/>
      <c r="CGK40" s="75"/>
      <c r="CGQ40" s="49"/>
      <c r="CGR40" s="49"/>
      <c r="CGT40" s="49"/>
      <c r="CHA40" s="75"/>
      <c r="CHG40" s="49"/>
      <c r="CHH40" s="49"/>
      <c r="CHJ40" s="49"/>
      <c r="CHQ40" s="75"/>
      <c r="CHW40" s="49"/>
      <c r="CHX40" s="49"/>
      <c r="CHZ40" s="49"/>
      <c r="CIG40" s="75"/>
      <c r="CIM40" s="49"/>
      <c r="CIN40" s="49"/>
      <c r="CIP40" s="49"/>
      <c r="CIW40" s="75"/>
      <c r="CJC40" s="49"/>
      <c r="CJD40" s="49"/>
      <c r="CJF40" s="49"/>
      <c r="CJM40" s="75"/>
      <c r="CJS40" s="49"/>
      <c r="CJT40" s="49"/>
      <c r="CJV40" s="49"/>
      <c r="CKC40" s="75"/>
      <c r="CKI40" s="49"/>
      <c r="CKJ40" s="49"/>
      <c r="CKL40" s="49"/>
      <c r="CKS40" s="75"/>
      <c r="CKY40" s="49"/>
      <c r="CKZ40" s="49"/>
      <c r="CLB40" s="49"/>
      <c r="CLI40" s="75"/>
      <c r="CLO40" s="49"/>
      <c r="CLP40" s="49"/>
      <c r="CLR40" s="49"/>
      <c r="CLY40" s="75"/>
      <c r="CME40" s="49"/>
      <c r="CMF40" s="49"/>
      <c r="CMH40" s="49"/>
      <c r="CMO40" s="75"/>
      <c r="CMU40" s="49"/>
      <c r="CMV40" s="49"/>
      <c r="CMX40" s="49"/>
      <c r="CNE40" s="75"/>
      <c r="CNK40" s="49"/>
      <c r="CNL40" s="49"/>
      <c r="CNN40" s="49"/>
      <c r="CNU40" s="75"/>
      <c r="COA40" s="49"/>
      <c r="COB40" s="49"/>
      <c r="COD40" s="49"/>
      <c r="COK40" s="75"/>
      <c r="COQ40" s="49"/>
      <c r="COR40" s="49"/>
      <c r="COT40" s="49"/>
      <c r="CPA40" s="75"/>
      <c r="CPG40" s="49"/>
      <c r="CPH40" s="49"/>
      <c r="CPJ40" s="49"/>
      <c r="CPQ40" s="75"/>
      <c r="CPW40" s="49"/>
      <c r="CPX40" s="49"/>
      <c r="CPZ40" s="49"/>
      <c r="CQG40" s="75"/>
      <c r="CQM40" s="49"/>
      <c r="CQN40" s="49"/>
      <c r="CQP40" s="49"/>
      <c r="CQW40" s="75"/>
      <c r="CRC40" s="49"/>
      <c r="CRD40" s="49"/>
      <c r="CRF40" s="49"/>
      <c r="CRM40" s="75"/>
      <c r="CRS40" s="49"/>
      <c r="CRT40" s="49"/>
      <c r="CRV40" s="49"/>
      <c r="CSC40" s="75"/>
      <c r="CSI40" s="49"/>
      <c r="CSJ40" s="49"/>
      <c r="CSL40" s="49"/>
      <c r="CSS40" s="75"/>
      <c r="CSY40" s="49"/>
      <c r="CSZ40" s="49"/>
      <c r="CTB40" s="49"/>
      <c r="CTI40" s="75"/>
      <c r="CTO40" s="49"/>
      <c r="CTP40" s="49"/>
      <c r="CTR40" s="49"/>
      <c r="CTY40" s="75"/>
      <c r="CUE40" s="49"/>
      <c r="CUF40" s="49"/>
      <c r="CUH40" s="49"/>
      <c r="CUO40" s="75"/>
      <c r="CUU40" s="49"/>
      <c r="CUV40" s="49"/>
      <c r="CUX40" s="49"/>
      <c r="CVE40" s="75"/>
      <c r="CVK40" s="49"/>
      <c r="CVL40" s="49"/>
      <c r="CVN40" s="49"/>
      <c r="CVU40" s="75"/>
      <c r="CWA40" s="49"/>
      <c r="CWB40" s="49"/>
      <c r="CWD40" s="49"/>
      <c r="CWK40" s="75"/>
      <c r="CWQ40" s="49"/>
      <c r="CWR40" s="49"/>
      <c r="CWT40" s="49"/>
      <c r="CXA40" s="75"/>
      <c r="CXG40" s="49"/>
      <c r="CXH40" s="49"/>
      <c r="CXJ40" s="49"/>
      <c r="CXQ40" s="75"/>
      <c r="CXW40" s="49"/>
      <c r="CXX40" s="49"/>
      <c r="CXZ40" s="49"/>
      <c r="CYG40" s="75"/>
      <c r="CYM40" s="49"/>
      <c r="CYN40" s="49"/>
      <c r="CYP40" s="49"/>
      <c r="CYW40" s="75"/>
      <c r="CZC40" s="49"/>
      <c r="CZD40" s="49"/>
      <c r="CZF40" s="49"/>
      <c r="CZM40" s="75"/>
      <c r="CZS40" s="49"/>
      <c r="CZT40" s="49"/>
      <c r="CZV40" s="49"/>
      <c r="DAC40" s="75"/>
      <c r="DAI40" s="49"/>
      <c r="DAJ40" s="49"/>
      <c r="DAL40" s="49"/>
      <c r="DAS40" s="75"/>
      <c r="DAY40" s="49"/>
      <c r="DAZ40" s="49"/>
      <c r="DBB40" s="49"/>
      <c r="DBI40" s="75"/>
      <c r="DBO40" s="49"/>
      <c r="DBP40" s="49"/>
      <c r="DBR40" s="49"/>
      <c r="DBY40" s="75"/>
      <c r="DCE40" s="49"/>
      <c r="DCF40" s="49"/>
      <c r="DCH40" s="49"/>
      <c r="DCO40" s="75"/>
      <c r="DCU40" s="49"/>
      <c r="DCV40" s="49"/>
      <c r="DCX40" s="49"/>
      <c r="DDE40" s="75"/>
      <c r="DDK40" s="49"/>
      <c r="DDL40" s="49"/>
      <c r="DDN40" s="49"/>
      <c r="DDU40" s="75"/>
      <c r="DEA40" s="49"/>
      <c r="DEB40" s="49"/>
      <c r="DED40" s="49"/>
      <c r="DEK40" s="75"/>
      <c r="DEQ40" s="49"/>
      <c r="DER40" s="49"/>
      <c r="DET40" s="49"/>
      <c r="DFA40" s="75"/>
      <c r="DFG40" s="49"/>
      <c r="DFH40" s="49"/>
      <c r="DFJ40" s="49"/>
      <c r="DFQ40" s="75"/>
      <c r="DFW40" s="49"/>
      <c r="DFX40" s="49"/>
      <c r="DFZ40" s="49"/>
      <c r="DGG40" s="75"/>
      <c r="DGM40" s="49"/>
      <c r="DGN40" s="49"/>
      <c r="DGP40" s="49"/>
      <c r="DGW40" s="75"/>
      <c r="DHC40" s="49"/>
      <c r="DHD40" s="49"/>
      <c r="DHF40" s="49"/>
      <c r="DHM40" s="75"/>
      <c r="DHS40" s="49"/>
      <c r="DHT40" s="49"/>
      <c r="DHV40" s="49"/>
      <c r="DIC40" s="75"/>
      <c r="DII40" s="49"/>
      <c r="DIJ40" s="49"/>
      <c r="DIL40" s="49"/>
      <c r="DIS40" s="75"/>
      <c r="DIY40" s="49"/>
      <c r="DIZ40" s="49"/>
      <c r="DJB40" s="49"/>
      <c r="DJI40" s="75"/>
      <c r="DJO40" s="49"/>
      <c r="DJP40" s="49"/>
      <c r="DJR40" s="49"/>
      <c r="DJY40" s="75"/>
      <c r="DKE40" s="49"/>
      <c r="DKF40" s="49"/>
      <c r="DKH40" s="49"/>
      <c r="DKO40" s="75"/>
      <c r="DKU40" s="49"/>
      <c r="DKV40" s="49"/>
      <c r="DKX40" s="49"/>
      <c r="DLE40" s="75"/>
      <c r="DLK40" s="49"/>
      <c r="DLL40" s="49"/>
      <c r="DLN40" s="49"/>
      <c r="DLU40" s="75"/>
      <c r="DMA40" s="49"/>
      <c r="DMB40" s="49"/>
      <c r="DMD40" s="49"/>
      <c r="DMK40" s="75"/>
      <c r="DMQ40" s="49"/>
      <c r="DMR40" s="49"/>
      <c r="DMT40" s="49"/>
      <c r="DNA40" s="75"/>
      <c r="DNG40" s="49"/>
      <c r="DNH40" s="49"/>
      <c r="DNJ40" s="49"/>
      <c r="DNQ40" s="75"/>
      <c r="DNW40" s="49"/>
      <c r="DNX40" s="49"/>
      <c r="DNZ40" s="49"/>
      <c r="DOG40" s="75"/>
      <c r="DOM40" s="49"/>
      <c r="DON40" s="49"/>
      <c r="DOP40" s="49"/>
      <c r="DOW40" s="75"/>
      <c r="DPC40" s="49"/>
      <c r="DPD40" s="49"/>
      <c r="DPF40" s="49"/>
      <c r="DPM40" s="75"/>
      <c r="DPS40" s="49"/>
      <c r="DPT40" s="49"/>
      <c r="DPV40" s="49"/>
      <c r="DQC40" s="75"/>
      <c r="DQI40" s="49"/>
      <c r="DQJ40" s="49"/>
      <c r="DQL40" s="49"/>
      <c r="DQS40" s="75"/>
      <c r="DQY40" s="49"/>
      <c r="DQZ40" s="49"/>
      <c r="DRB40" s="49"/>
      <c r="DRI40" s="75"/>
      <c r="DRO40" s="49"/>
      <c r="DRP40" s="49"/>
      <c r="DRR40" s="49"/>
      <c r="DRY40" s="75"/>
      <c r="DSE40" s="49"/>
      <c r="DSF40" s="49"/>
      <c r="DSH40" s="49"/>
      <c r="DSO40" s="75"/>
      <c r="DSU40" s="49"/>
      <c r="DSV40" s="49"/>
      <c r="DSX40" s="49"/>
      <c r="DTE40" s="75"/>
      <c r="DTK40" s="49"/>
      <c r="DTL40" s="49"/>
      <c r="DTN40" s="49"/>
      <c r="DTU40" s="75"/>
      <c r="DUA40" s="49"/>
      <c r="DUB40" s="49"/>
      <c r="DUD40" s="49"/>
      <c r="DUK40" s="75"/>
      <c r="DUQ40" s="49"/>
      <c r="DUR40" s="49"/>
      <c r="DUT40" s="49"/>
      <c r="DVA40" s="75"/>
      <c r="DVG40" s="49"/>
      <c r="DVH40" s="49"/>
      <c r="DVJ40" s="49"/>
      <c r="DVQ40" s="75"/>
      <c r="DVW40" s="49"/>
      <c r="DVX40" s="49"/>
      <c r="DVZ40" s="49"/>
      <c r="DWG40" s="75"/>
      <c r="DWM40" s="49"/>
      <c r="DWN40" s="49"/>
      <c r="DWP40" s="49"/>
      <c r="DWW40" s="75"/>
      <c r="DXC40" s="49"/>
      <c r="DXD40" s="49"/>
      <c r="DXF40" s="49"/>
      <c r="DXM40" s="75"/>
      <c r="DXS40" s="49"/>
      <c r="DXT40" s="49"/>
      <c r="DXV40" s="49"/>
      <c r="DYC40" s="75"/>
      <c r="DYI40" s="49"/>
      <c r="DYJ40" s="49"/>
      <c r="DYL40" s="49"/>
      <c r="DYS40" s="75"/>
      <c r="DYY40" s="49"/>
      <c r="DYZ40" s="49"/>
      <c r="DZB40" s="49"/>
      <c r="DZI40" s="75"/>
      <c r="DZO40" s="49"/>
      <c r="DZP40" s="49"/>
      <c r="DZR40" s="49"/>
      <c r="DZY40" s="75"/>
      <c r="EAE40" s="49"/>
      <c r="EAF40" s="49"/>
      <c r="EAH40" s="49"/>
      <c r="EAO40" s="75"/>
      <c r="EAU40" s="49"/>
      <c r="EAV40" s="49"/>
      <c r="EAX40" s="49"/>
      <c r="EBE40" s="75"/>
      <c r="EBK40" s="49"/>
      <c r="EBL40" s="49"/>
      <c r="EBN40" s="49"/>
      <c r="EBU40" s="75"/>
      <c r="ECA40" s="49"/>
      <c r="ECB40" s="49"/>
      <c r="ECD40" s="49"/>
      <c r="ECK40" s="75"/>
      <c r="ECQ40" s="49"/>
      <c r="ECR40" s="49"/>
      <c r="ECT40" s="49"/>
      <c r="EDA40" s="75"/>
      <c r="EDG40" s="49"/>
      <c r="EDH40" s="49"/>
      <c r="EDJ40" s="49"/>
      <c r="EDQ40" s="75"/>
      <c r="EDW40" s="49"/>
      <c r="EDX40" s="49"/>
      <c r="EDZ40" s="49"/>
      <c r="EEG40" s="75"/>
      <c r="EEM40" s="49"/>
      <c r="EEN40" s="49"/>
      <c r="EEP40" s="49"/>
      <c r="EEW40" s="75"/>
      <c r="EFC40" s="49"/>
      <c r="EFD40" s="49"/>
      <c r="EFF40" s="49"/>
      <c r="EFM40" s="75"/>
      <c r="EFS40" s="49"/>
      <c r="EFT40" s="49"/>
      <c r="EFV40" s="49"/>
      <c r="EGC40" s="75"/>
      <c r="EGI40" s="49"/>
      <c r="EGJ40" s="49"/>
      <c r="EGL40" s="49"/>
      <c r="EGS40" s="75"/>
      <c r="EGY40" s="49"/>
      <c r="EGZ40" s="49"/>
      <c r="EHB40" s="49"/>
      <c r="EHI40" s="75"/>
      <c r="EHO40" s="49"/>
      <c r="EHP40" s="49"/>
      <c r="EHR40" s="49"/>
      <c r="EHY40" s="75"/>
      <c r="EIE40" s="49"/>
      <c r="EIF40" s="49"/>
      <c r="EIH40" s="49"/>
      <c r="EIO40" s="75"/>
      <c r="EIU40" s="49"/>
      <c r="EIV40" s="49"/>
      <c r="EIX40" s="49"/>
      <c r="EJE40" s="75"/>
      <c r="EJK40" s="49"/>
      <c r="EJL40" s="49"/>
      <c r="EJN40" s="49"/>
      <c r="EJU40" s="75"/>
      <c r="EKA40" s="49"/>
      <c r="EKB40" s="49"/>
      <c r="EKD40" s="49"/>
      <c r="EKK40" s="75"/>
      <c r="EKQ40" s="49"/>
      <c r="EKR40" s="49"/>
      <c r="EKT40" s="49"/>
      <c r="ELA40" s="75"/>
      <c r="ELG40" s="49"/>
      <c r="ELH40" s="49"/>
      <c r="ELJ40" s="49"/>
      <c r="ELQ40" s="75"/>
      <c r="ELW40" s="49"/>
      <c r="ELX40" s="49"/>
      <c r="ELZ40" s="49"/>
      <c r="EMG40" s="75"/>
      <c r="EMM40" s="49"/>
      <c r="EMN40" s="49"/>
      <c r="EMP40" s="49"/>
      <c r="EMW40" s="75"/>
      <c r="ENC40" s="49"/>
      <c r="END40" s="49"/>
      <c r="ENF40" s="49"/>
      <c r="ENM40" s="75"/>
      <c r="ENS40" s="49"/>
      <c r="ENT40" s="49"/>
      <c r="ENV40" s="49"/>
      <c r="EOC40" s="75"/>
      <c r="EOI40" s="49"/>
      <c r="EOJ40" s="49"/>
      <c r="EOL40" s="49"/>
      <c r="EOS40" s="75"/>
      <c r="EOY40" s="49"/>
      <c r="EOZ40" s="49"/>
      <c r="EPB40" s="49"/>
      <c r="EPI40" s="75"/>
      <c r="EPO40" s="49"/>
      <c r="EPP40" s="49"/>
      <c r="EPR40" s="49"/>
      <c r="EPY40" s="75"/>
      <c r="EQE40" s="49"/>
      <c r="EQF40" s="49"/>
      <c r="EQH40" s="49"/>
      <c r="EQO40" s="75"/>
      <c r="EQU40" s="49"/>
      <c r="EQV40" s="49"/>
      <c r="EQX40" s="49"/>
      <c r="ERE40" s="75"/>
      <c r="ERK40" s="49"/>
      <c r="ERL40" s="49"/>
      <c r="ERN40" s="49"/>
      <c r="ERU40" s="75"/>
      <c r="ESA40" s="49"/>
      <c r="ESB40" s="49"/>
      <c r="ESD40" s="49"/>
      <c r="ESK40" s="75"/>
      <c r="ESQ40" s="49"/>
      <c r="ESR40" s="49"/>
      <c r="EST40" s="49"/>
      <c r="ETA40" s="75"/>
      <c r="ETG40" s="49"/>
      <c r="ETH40" s="49"/>
      <c r="ETJ40" s="49"/>
      <c r="ETQ40" s="75"/>
      <c r="ETW40" s="49"/>
      <c r="ETX40" s="49"/>
      <c r="ETZ40" s="49"/>
      <c r="EUG40" s="75"/>
      <c r="EUM40" s="49"/>
      <c r="EUN40" s="49"/>
      <c r="EUP40" s="49"/>
      <c r="EUW40" s="75"/>
      <c r="EVC40" s="49"/>
      <c r="EVD40" s="49"/>
      <c r="EVF40" s="49"/>
      <c r="EVM40" s="75"/>
      <c r="EVS40" s="49"/>
      <c r="EVT40" s="49"/>
      <c r="EVV40" s="49"/>
      <c r="EWC40" s="75"/>
      <c r="EWI40" s="49"/>
      <c r="EWJ40" s="49"/>
      <c r="EWL40" s="49"/>
      <c r="EWS40" s="75"/>
      <c r="EWY40" s="49"/>
      <c r="EWZ40" s="49"/>
      <c r="EXB40" s="49"/>
      <c r="EXI40" s="75"/>
      <c r="EXO40" s="49"/>
      <c r="EXP40" s="49"/>
      <c r="EXR40" s="49"/>
      <c r="EXY40" s="75"/>
      <c r="EYE40" s="49"/>
      <c r="EYF40" s="49"/>
      <c r="EYH40" s="49"/>
      <c r="EYO40" s="75"/>
      <c r="EYU40" s="49"/>
      <c r="EYV40" s="49"/>
      <c r="EYX40" s="49"/>
      <c r="EZE40" s="75"/>
      <c r="EZK40" s="49"/>
      <c r="EZL40" s="49"/>
      <c r="EZN40" s="49"/>
      <c r="EZU40" s="75"/>
      <c r="FAA40" s="49"/>
      <c r="FAB40" s="49"/>
      <c r="FAD40" s="49"/>
      <c r="FAK40" s="75"/>
      <c r="FAQ40" s="49"/>
      <c r="FAR40" s="49"/>
      <c r="FAT40" s="49"/>
      <c r="FBA40" s="75"/>
      <c r="FBG40" s="49"/>
      <c r="FBH40" s="49"/>
      <c r="FBJ40" s="49"/>
      <c r="FBQ40" s="75"/>
      <c r="FBW40" s="49"/>
      <c r="FBX40" s="49"/>
      <c r="FBZ40" s="49"/>
      <c r="FCG40" s="75"/>
      <c r="FCM40" s="49"/>
      <c r="FCN40" s="49"/>
      <c r="FCP40" s="49"/>
      <c r="FCW40" s="75"/>
      <c r="FDC40" s="49"/>
      <c r="FDD40" s="49"/>
      <c r="FDF40" s="49"/>
      <c r="FDM40" s="75"/>
      <c r="FDS40" s="49"/>
      <c r="FDT40" s="49"/>
      <c r="FDV40" s="49"/>
      <c r="FEC40" s="75"/>
      <c r="FEI40" s="49"/>
      <c r="FEJ40" s="49"/>
      <c r="FEL40" s="49"/>
      <c r="FES40" s="75"/>
      <c r="FEY40" s="49"/>
      <c r="FEZ40" s="49"/>
      <c r="FFB40" s="49"/>
      <c r="FFI40" s="75"/>
      <c r="FFO40" s="49"/>
      <c r="FFP40" s="49"/>
      <c r="FFR40" s="49"/>
      <c r="FFY40" s="75"/>
      <c r="FGE40" s="49"/>
      <c r="FGF40" s="49"/>
      <c r="FGH40" s="49"/>
      <c r="FGO40" s="75"/>
      <c r="FGU40" s="49"/>
      <c r="FGV40" s="49"/>
      <c r="FGX40" s="49"/>
      <c r="FHE40" s="75"/>
      <c r="FHK40" s="49"/>
      <c r="FHL40" s="49"/>
      <c r="FHN40" s="49"/>
      <c r="FHU40" s="75"/>
      <c r="FIA40" s="49"/>
      <c r="FIB40" s="49"/>
      <c r="FID40" s="49"/>
      <c r="FIK40" s="75"/>
      <c r="FIQ40" s="49"/>
      <c r="FIR40" s="49"/>
      <c r="FIT40" s="49"/>
      <c r="FJA40" s="75"/>
      <c r="FJG40" s="49"/>
      <c r="FJH40" s="49"/>
      <c r="FJJ40" s="49"/>
      <c r="FJQ40" s="75"/>
      <c r="FJW40" s="49"/>
      <c r="FJX40" s="49"/>
      <c r="FJZ40" s="49"/>
      <c r="FKG40" s="75"/>
      <c r="FKM40" s="49"/>
      <c r="FKN40" s="49"/>
      <c r="FKP40" s="49"/>
      <c r="FKW40" s="75"/>
      <c r="FLC40" s="49"/>
      <c r="FLD40" s="49"/>
      <c r="FLF40" s="49"/>
      <c r="FLM40" s="75"/>
      <c r="FLS40" s="49"/>
      <c r="FLT40" s="49"/>
      <c r="FLV40" s="49"/>
      <c r="FMC40" s="75"/>
      <c r="FMI40" s="49"/>
      <c r="FMJ40" s="49"/>
      <c r="FML40" s="49"/>
      <c r="FMS40" s="75"/>
      <c r="FMY40" s="49"/>
      <c r="FMZ40" s="49"/>
      <c r="FNB40" s="49"/>
      <c r="FNI40" s="75"/>
      <c r="FNO40" s="49"/>
      <c r="FNP40" s="49"/>
      <c r="FNR40" s="49"/>
      <c r="FNY40" s="75"/>
      <c r="FOE40" s="49"/>
      <c r="FOF40" s="49"/>
      <c r="FOH40" s="49"/>
      <c r="FOO40" s="75"/>
      <c r="FOU40" s="49"/>
      <c r="FOV40" s="49"/>
      <c r="FOX40" s="49"/>
      <c r="FPE40" s="75"/>
      <c r="FPK40" s="49"/>
      <c r="FPL40" s="49"/>
      <c r="FPN40" s="49"/>
      <c r="FPU40" s="75"/>
      <c r="FQA40" s="49"/>
      <c r="FQB40" s="49"/>
      <c r="FQD40" s="49"/>
      <c r="FQK40" s="75"/>
      <c r="FQQ40" s="49"/>
      <c r="FQR40" s="49"/>
      <c r="FQT40" s="49"/>
      <c r="FRA40" s="75"/>
      <c r="FRG40" s="49"/>
      <c r="FRH40" s="49"/>
      <c r="FRJ40" s="49"/>
      <c r="FRQ40" s="75"/>
      <c r="FRW40" s="49"/>
      <c r="FRX40" s="49"/>
      <c r="FRZ40" s="49"/>
      <c r="FSG40" s="75"/>
      <c r="FSM40" s="49"/>
      <c r="FSN40" s="49"/>
      <c r="FSP40" s="49"/>
      <c r="FSW40" s="75"/>
      <c r="FTC40" s="49"/>
      <c r="FTD40" s="49"/>
      <c r="FTF40" s="49"/>
      <c r="FTM40" s="75"/>
      <c r="FTS40" s="49"/>
      <c r="FTT40" s="49"/>
      <c r="FTV40" s="49"/>
      <c r="FUC40" s="75"/>
      <c r="FUI40" s="49"/>
      <c r="FUJ40" s="49"/>
      <c r="FUL40" s="49"/>
      <c r="FUS40" s="75"/>
      <c r="FUY40" s="49"/>
      <c r="FUZ40" s="49"/>
      <c r="FVB40" s="49"/>
      <c r="FVI40" s="75"/>
      <c r="FVO40" s="49"/>
      <c r="FVP40" s="49"/>
      <c r="FVR40" s="49"/>
      <c r="FVY40" s="75"/>
      <c r="FWE40" s="49"/>
      <c r="FWF40" s="49"/>
      <c r="FWH40" s="49"/>
      <c r="FWO40" s="75"/>
      <c r="FWU40" s="49"/>
      <c r="FWV40" s="49"/>
      <c r="FWX40" s="49"/>
      <c r="FXE40" s="75"/>
      <c r="FXK40" s="49"/>
      <c r="FXL40" s="49"/>
      <c r="FXN40" s="49"/>
      <c r="FXU40" s="75"/>
      <c r="FYA40" s="49"/>
      <c r="FYB40" s="49"/>
      <c r="FYD40" s="49"/>
      <c r="FYK40" s="75"/>
      <c r="FYQ40" s="49"/>
      <c r="FYR40" s="49"/>
      <c r="FYT40" s="49"/>
      <c r="FZA40" s="75"/>
      <c r="FZG40" s="49"/>
      <c r="FZH40" s="49"/>
      <c r="FZJ40" s="49"/>
      <c r="FZQ40" s="75"/>
      <c r="FZW40" s="49"/>
      <c r="FZX40" s="49"/>
      <c r="FZZ40" s="49"/>
      <c r="GAG40" s="75"/>
      <c r="GAM40" s="49"/>
      <c r="GAN40" s="49"/>
      <c r="GAP40" s="49"/>
      <c r="GAW40" s="75"/>
      <c r="GBC40" s="49"/>
      <c r="GBD40" s="49"/>
      <c r="GBF40" s="49"/>
      <c r="GBM40" s="75"/>
      <c r="GBS40" s="49"/>
      <c r="GBT40" s="49"/>
      <c r="GBV40" s="49"/>
      <c r="GCC40" s="75"/>
      <c r="GCI40" s="49"/>
      <c r="GCJ40" s="49"/>
      <c r="GCL40" s="49"/>
      <c r="GCS40" s="75"/>
      <c r="GCY40" s="49"/>
      <c r="GCZ40" s="49"/>
      <c r="GDB40" s="49"/>
      <c r="GDI40" s="75"/>
      <c r="GDO40" s="49"/>
      <c r="GDP40" s="49"/>
      <c r="GDR40" s="49"/>
      <c r="GDY40" s="75"/>
      <c r="GEE40" s="49"/>
      <c r="GEF40" s="49"/>
      <c r="GEH40" s="49"/>
      <c r="GEO40" s="75"/>
      <c r="GEU40" s="49"/>
      <c r="GEV40" s="49"/>
      <c r="GEX40" s="49"/>
      <c r="GFE40" s="75"/>
      <c r="GFK40" s="49"/>
      <c r="GFL40" s="49"/>
      <c r="GFN40" s="49"/>
      <c r="GFU40" s="75"/>
      <c r="GGA40" s="49"/>
      <c r="GGB40" s="49"/>
      <c r="GGD40" s="49"/>
      <c r="GGK40" s="75"/>
      <c r="GGQ40" s="49"/>
      <c r="GGR40" s="49"/>
      <c r="GGT40" s="49"/>
      <c r="GHA40" s="75"/>
      <c r="GHG40" s="49"/>
      <c r="GHH40" s="49"/>
      <c r="GHJ40" s="49"/>
      <c r="GHQ40" s="75"/>
      <c r="GHW40" s="49"/>
      <c r="GHX40" s="49"/>
      <c r="GHZ40" s="49"/>
      <c r="GIG40" s="75"/>
      <c r="GIM40" s="49"/>
      <c r="GIN40" s="49"/>
      <c r="GIP40" s="49"/>
      <c r="GIW40" s="75"/>
      <c r="GJC40" s="49"/>
      <c r="GJD40" s="49"/>
      <c r="GJF40" s="49"/>
      <c r="GJM40" s="75"/>
      <c r="GJS40" s="49"/>
      <c r="GJT40" s="49"/>
      <c r="GJV40" s="49"/>
      <c r="GKC40" s="75"/>
      <c r="GKI40" s="49"/>
      <c r="GKJ40" s="49"/>
      <c r="GKL40" s="49"/>
      <c r="GKS40" s="75"/>
      <c r="GKY40" s="49"/>
      <c r="GKZ40" s="49"/>
      <c r="GLB40" s="49"/>
      <c r="GLI40" s="75"/>
      <c r="GLO40" s="49"/>
      <c r="GLP40" s="49"/>
      <c r="GLR40" s="49"/>
      <c r="GLY40" s="75"/>
      <c r="GME40" s="49"/>
      <c r="GMF40" s="49"/>
      <c r="GMH40" s="49"/>
      <c r="GMO40" s="75"/>
      <c r="GMU40" s="49"/>
      <c r="GMV40" s="49"/>
      <c r="GMX40" s="49"/>
      <c r="GNE40" s="75"/>
      <c r="GNK40" s="49"/>
      <c r="GNL40" s="49"/>
      <c r="GNN40" s="49"/>
      <c r="GNU40" s="75"/>
      <c r="GOA40" s="49"/>
      <c r="GOB40" s="49"/>
      <c r="GOD40" s="49"/>
      <c r="GOK40" s="75"/>
      <c r="GOQ40" s="49"/>
      <c r="GOR40" s="49"/>
      <c r="GOT40" s="49"/>
      <c r="GPA40" s="75"/>
      <c r="GPG40" s="49"/>
      <c r="GPH40" s="49"/>
      <c r="GPJ40" s="49"/>
      <c r="GPQ40" s="75"/>
      <c r="GPW40" s="49"/>
      <c r="GPX40" s="49"/>
      <c r="GPZ40" s="49"/>
      <c r="GQG40" s="75"/>
      <c r="GQM40" s="49"/>
      <c r="GQN40" s="49"/>
      <c r="GQP40" s="49"/>
      <c r="GQW40" s="75"/>
      <c r="GRC40" s="49"/>
      <c r="GRD40" s="49"/>
      <c r="GRF40" s="49"/>
      <c r="GRM40" s="75"/>
      <c r="GRS40" s="49"/>
      <c r="GRT40" s="49"/>
      <c r="GRV40" s="49"/>
      <c r="GSC40" s="75"/>
      <c r="GSI40" s="49"/>
      <c r="GSJ40" s="49"/>
      <c r="GSL40" s="49"/>
      <c r="GSS40" s="75"/>
      <c r="GSY40" s="49"/>
      <c r="GSZ40" s="49"/>
      <c r="GTB40" s="49"/>
      <c r="GTI40" s="75"/>
      <c r="GTO40" s="49"/>
      <c r="GTP40" s="49"/>
      <c r="GTR40" s="49"/>
      <c r="GTY40" s="75"/>
      <c r="GUE40" s="49"/>
      <c r="GUF40" s="49"/>
      <c r="GUH40" s="49"/>
      <c r="GUO40" s="75"/>
      <c r="GUU40" s="49"/>
      <c r="GUV40" s="49"/>
      <c r="GUX40" s="49"/>
      <c r="GVE40" s="75"/>
      <c r="GVK40" s="49"/>
      <c r="GVL40" s="49"/>
      <c r="GVN40" s="49"/>
      <c r="GVU40" s="75"/>
      <c r="GWA40" s="49"/>
      <c r="GWB40" s="49"/>
      <c r="GWD40" s="49"/>
      <c r="GWK40" s="75"/>
      <c r="GWQ40" s="49"/>
      <c r="GWR40" s="49"/>
      <c r="GWT40" s="49"/>
      <c r="GXA40" s="75"/>
      <c r="GXG40" s="49"/>
      <c r="GXH40" s="49"/>
      <c r="GXJ40" s="49"/>
      <c r="GXQ40" s="75"/>
      <c r="GXW40" s="49"/>
      <c r="GXX40" s="49"/>
      <c r="GXZ40" s="49"/>
      <c r="GYG40" s="75"/>
      <c r="GYM40" s="49"/>
      <c r="GYN40" s="49"/>
      <c r="GYP40" s="49"/>
      <c r="GYW40" s="75"/>
      <c r="GZC40" s="49"/>
      <c r="GZD40" s="49"/>
      <c r="GZF40" s="49"/>
      <c r="GZM40" s="75"/>
      <c r="GZS40" s="49"/>
      <c r="GZT40" s="49"/>
      <c r="GZV40" s="49"/>
      <c r="HAC40" s="75"/>
      <c r="HAI40" s="49"/>
      <c r="HAJ40" s="49"/>
      <c r="HAL40" s="49"/>
      <c r="HAS40" s="75"/>
      <c r="HAY40" s="49"/>
      <c r="HAZ40" s="49"/>
      <c r="HBB40" s="49"/>
      <c r="HBI40" s="75"/>
      <c r="HBO40" s="49"/>
      <c r="HBP40" s="49"/>
      <c r="HBR40" s="49"/>
      <c r="HBY40" s="75"/>
      <c r="HCE40" s="49"/>
      <c r="HCF40" s="49"/>
      <c r="HCH40" s="49"/>
      <c r="HCO40" s="75"/>
      <c r="HCU40" s="49"/>
      <c r="HCV40" s="49"/>
      <c r="HCX40" s="49"/>
      <c r="HDE40" s="75"/>
      <c r="HDK40" s="49"/>
      <c r="HDL40" s="49"/>
      <c r="HDN40" s="49"/>
      <c r="HDU40" s="75"/>
      <c r="HEA40" s="49"/>
      <c r="HEB40" s="49"/>
      <c r="HED40" s="49"/>
      <c r="HEK40" s="75"/>
      <c r="HEQ40" s="49"/>
      <c r="HER40" s="49"/>
      <c r="HET40" s="49"/>
      <c r="HFA40" s="75"/>
      <c r="HFG40" s="49"/>
      <c r="HFH40" s="49"/>
      <c r="HFJ40" s="49"/>
      <c r="HFQ40" s="75"/>
      <c r="HFW40" s="49"/>
      <c r="HFX40" s="49"/>
      <c r="HFZ40" s="49"/>
      <c r="HGG40" s="75"/>
      <c r="HGM40" s="49"/>
      <c r="HGN40" s="49"/>
      <c r="HGP40" s="49"/>
      <c r="HGW40" s="75"/>
      <c r="HHC40" s="49"/>
      <c r="HHD40" s="49"/>
      <c r="HHF40" s="49"/>
      <c r="HHM40" s="75"/>
      <c r="HHS40" s="49"/>
      <c r="HHT40" s="49"/>
      <c r="HHV40" s="49"/>
      <c r="HIC40" s="75"/>
      <c r="HII40" s="49"/>
      <c r="HIJ40" s="49"/>
      <c r="HIL40" s="49"/>
      <c r="HIS40" s="75"/>
      <c r="HIY40" s="49"/>
      <c r="HIZ40" s="49"/>
      <c r="HJB40" s="49"/>
      <c r="HJI40" s="75"/>
      <c r="HJO40" s="49"/>
      <c r="HJP40" s="49"/>
      <c r="HJR40" s="49"/>
      <c r="HJY40" s="75"/>
      <c r="HKE40" s="49"/>
      <c r="HKF40" s="49"/>
      <c r="HKH40" s="49"/>
      <c r="HKO40" s="75"/>
      <c r="HKU40" s="49"/>
      <c r="HKV40" s="49"/>
      <c r="HKX40" s="49"/>
      <c r="HLE40" s="75"/>
      <c r="HLK40" s="49"/>
      <c r="HLL40" s="49"/>
      <c r="HLN40" s="49"/>
      <c r="HLU40" s="75"/>
      <c r="HMA40" s="49"/>
      <c r="HMB40" s="49"/>
      <c r="HMD40" s="49"/>
      <c r="HMK40" s="75"/>
      <c r="HMQ40" s="49"/>
      <c r="HMR40" s="49"/>
      <c r="HMT40" s="49"/>
      <c r="HNA40" s="75"/>
      <c r="HNG40" s="49"/>
      <c r="HNH40" s="49"/>
      <c r="HNJ40" s="49"/>
      <c r="HNQ40" s="75"/>
      <c r="HNW40" s="49"/>
      <c r="HNX40" s="49"/>
      <c r="HNZ40" s="49"/>
      <c r="HOG40" s="75"/>
      <c r="HOM40" s="49"/>
      <c r="HON40" s="49"/>
      <c r="HOP40" s="49"/>
      <c r="HOW40" s="75"/>
      <c r="HPC40" s="49"/>
      <c r="HPD40" s="49"/>
      <c r="HPF40" s="49"/>
      <c r="HPM40" s="75"/>
      <c r="HPS40" s="49"/>
      <c r="HPT40" s="49"/>
      <c r="HPV40" s="49"/>
      <c r="HQC40" s="75"/>
      <c r="HQI40" s="49"/>
      <c r="HQJ40" s="49"/>
      <c r="HQL40" s="49"/>
      <c r="HQS40" s="75"/>
      <c r="HQY40" s="49"/>
      <c r="HQZ40" s="49"/>
      <c r="HRB40" s="49"/>
      <c r="HRI40" s="75"/>
      <c r="HRO40" s="49"/>
      <c r="HRP40" s="49"/>
      <c r="HRR40" s="49"/>
      <c r="HRY40" s="75"/>
      <c r="HSE40" s="49"/>
      <c r="HSF40" s="49"/>
      <c r="HSH40" s="49"/>
      <c r="HSO40" s="75"/>
      <c r="HSU40" s="49"/>
      <c r="HSV40" s="49"/>
      <c r="HSX40" s="49"/>
      <c r="HTE40" s="75"/>
      <c r="HTK40" s="49"/>
      <c r="HTL40" s="49"/>
      <c r="HTN40" s="49"/>
      <c r="HTU40" s="75"/>
      <c r="HUA40" s="49"/>
      <c r="HUB40" s="49"/>
      <c r="HUD40" s="49"/>
      <c r="HUK40" s="75"/>
      <c r="HUQ40" s="49"/>
      <c r="HUR40" s="49"/>
      <c r="HUT40" s="49"/>
      <c r="HVA40" s="75"/>
      <c r="HVG40" s="49"/>
      <c r="HVH40" s="49"/>
      <c r="HVJ40" s="49"/>
      <c r="HVQ40" s="75"/>
      <c r="HVW40" s="49"/>
      <c r="HVX40" s="49"/>
      <c r="HVZ40" s="49"/>
      <c r="HWG40" s="75"/>
      <c r="HWM40" s="49"/>
      <c r="HWN40" s="49"/>
      <c r="HWP40" s="49"/>
      <c r="HWW40" s="75"/>
      <c r="HXC40" s="49"/>
      <c r="HXD40" s="49"/>
      <c r="HXF40" s="49"/>
      <c r="HXM40" s="75"/>
      <c r="HXS40" s="49"/>
      <c r="HXT40" s="49"/>
      <c r="HXV40" s="49"/>
      <c r="HYC40" s="75"/>
      <c r="HYI40" s="49"/>
      <c r="HYJ40" s="49"/>
      <c r="HYL40" s="49"/>
      <c r="HYS40" s="75"/>
      <c r="HYY40" s="49"/>
      <c r="HYZ40" s="49"/>
      <c r="HZB40" s="49"/>
      <c r="HZI40" s="75"/>
      <c r="HZO40" s="49"/>
      <c r="HZP40" s="49"/>
      <c r="HZR40" s="49"/>
      <c r="HZY40" s="75"/>
      <c r="IAE40" s="49"/>
      <c r="IAF40" s="49"/>
      <c r="IAH40" s="49"/>
      <c r="IAO40" s="75"/>
      <c r="IAU40" s="49"/>
      <c r="IAV40" s="49"/>
      <c r="IAX40" s="49"/>
      <c r="IBE40" s="75"/>
      <c r="IBK40" s="49"/>
      <c r="IBL40" s="49"/>
      <c r="IBN40" s="49"/>
      <c r="IBU40" s="75"/>
      <c r="ICA40" s="49"/>
      <c r="ICB40" s="49"/>
      <c r="ICD40" s="49"/>
      <c r="ICK40" s="75"/>
      <c r="ICQ40" s="49"/>
      <c r="ICR40" s="49"/>
      <c r="ICT40" s="49"/>
      <c r="IDA40" s="75"/>
      <c r="IDG40" s="49"/>
      <c r="IDH40" s="49"/>
      <c r="IDJ40" s="49"/>
      <c r="IDQ40" s="75"/>
      <c r="IDW40" s="49"/>
      <c r="IDX40" s="49"/>
      <c r="IDZ40" s="49"/>
      <c r="IEG40" s="75"/>
      <c r="IEM40" s="49"/>
      <c r="IEN40" s="49"/>
      <c r="IEP40" s="49"/>
      <c r="IEW40" s="75"/>
      <c r="IFC40" s="49"/>
      <c r="IFD40" s="49"/>
      <c r="IFF40" s="49"/>
      <c r="IFM40" s="75"/>
      <c r="IFS40" s="49"/>
      <c r="IFT40" s="49"/>
      <c r="IFV40" s="49"/>
      <c r="IGC40" s="75"/>
      <c r="IGI40" s="49"/>
      <c r="IGJ40" s="49"/>
      <c r="IGL40" s="49"/>
      <c r="IGS40" s="75"/>
      <c r="IGY40" s="49"/>
      <c r="IGZ40" s="49"/>
      <c r="IHB40" s="49"/>
      <c r="IHI40" s="75"/>
      <c r="IHO40" s="49"/>
      <c r="IHP40" s="49"/>
      <c r="IHR40" s="49"/>
      <c r="IHY40" s="75"/>
      <c r="IIE40" s="49"/>
      <c r="IIF40" s="49"/>
      <c r="IIH40" s="49"/>
      <c r="IIO40" s="75"/>
      <c r="IIU40" s="49"/>
      <c r="IIV40" s="49"/>
      <c r="IIX40" s="49"/>
      <c r="IJE40" s="75"/>
      <c r="IJK40" s="49"/>
      <c r="IJL40" s="49"/>
      <c r="IJN40" s="49"/>
      <c r="IJU40" s="75"/>
      <c r="IKA40" s="49"/>
      <c r="IKB40" s="49"/>
      <c r="IKD40" s="49"/>
      <c r="IKK40" s="75"/>
      <c r="IKQ40" s="49"/>
      <c r="IKR40" s="49"/>
      <c r="IKT40" s="49"/>
      <c r="ILA40" s="75"/>
      <c r="ILG40" s="49"/>
      <c r="ILH40" s="49"/>
      <c r="ILJ40" s="49"/>
      <c r="ILQ40" s="75"/>
      <c r="ILW40" s="49"/>
      <c r="ILX40" s="49"/>
      <c r="ILZ40" s="49"/>
      <c r="IMG40" s="75"/>
      <c r="IMM40" s="49"/>
      <c r="IMN40" s="49"/>
      <c r="IMP40" s="49"/>
      <c r="IMW40" s="75"/>
      <c r="INC40" s="49"/>
      <c r="IND40" s="49"/>
      <c r="INF40" s="49"/>
      <c r="INM40" s="75"/>
      <c r="INS40" s="49"/>
      <c r="INT40" s="49"/>
      <c r="INV40" s="49"/>
      <c r="IOC40" s="75"/>
      <c r="IOI40" s="49"/>
      <c r="IOJ40" s="49"/>
      <c r="IOL40" s="49"/>
      <c r="IOS40" s="75"/>
      <c r="IOY40" s="49"/>
      <c r="IOZ40" s="49"/>
      <c r="IPB40" s="49"/>
      <c r="IPI40" s="75"/>
      <c r="IPO40" s="49"/>
      <c r="IPP40" s="49"/>
      <c r="IPR40" s="49"/>
      <c r="IPY40" s="75"/>
      <c r="IQE40" s="49"/>
      <c r="IQF40" s="49"/>
      <c r="IQH40" s="49"/>
      <c r="IQO40" s="75"/>
      <c r="IQU40" s="49"/>
      <c r="IQV40" s="49"/>
      <c r="IQX40" s="49"/>
      <c r="IRE40" s="75"/>
      <c r="IRK40" s="49"/>
      <c r="IRL40" s="49"/>
      <c r="IRN40" s="49"/>
      <c r="IRU40" s="75"/>
      <c r="ISA40" s="49"/>
      <c r="ISB40" s="49"/>
      <c r="ISD40" s="49"/>
      <c r="ISK40" s="75"/>
      <c r="ISQ40" s="49"/>
      <c r="ISR40" s="49"/>
      <c r="IST40" s="49"/>
      <c r="ITA40" s="75"/>
      <c r="ITG40" s="49"/>
      <c r="ITH40" s="49"/>
      <c r="ITJ40" s="49"/>
      <c r="ITQ40" s="75"/>
      <c r="ITW40" s="49"/>
      <c r="ITX40" s="49"/>
      <c r="ITZ40" s="49"/>
      <c r="IUG40" s="75"/>
      <c r="IUM40" s="49"/>
      <c r="IUN40" s="49"/>
      <c r="IUP40" s="49"/>
      <c r="IUW40" s="75"/>
      <c r="IVC40" s="49"/>
      <c r="IVD40" s="49"/>
      <c r="IVF40" s="49"/>
      <c r="IVM40" s="75"/>
      <c r="IVS40" s="49"/>
      <c r="IVT40" s="49"/>
      <c r="IVV40" s="49"/>
      <c r="IWC40" s="75"/>
      <c r="IWI40" s="49"/>
      <c r="IWJ40" s="49"/>
      <c r="IWL40" s="49"/>
      <c r="IWS40" s="75"/>
      <c r="IWY40" s="49"/>
      <c r="IWZ40" s="49"/>
      <c r="IXB40" s="49"/>
      <c r="IXI40" s="75"/>
      <c r="IXO40" s="49"/>
      <c r="IXP40" s="49"/>
      <c r="IXR40" s="49"/>
      <c r="IXY40" s="75"/>
      <c r="IYE40" s="49"/>
      <c r="IYF40" s="49"/>
      <c r="IYH40" s="49"/>
      <c r="IYO40" s="75"/>
      <c r="IYU40" s="49"/>
      <c r="IYV40" s="49"/>
      <c r="IYX40" s="49"/>
      <c r="IZE40" s="75"/>
      <c r="IZK40" s="49"/>
      <c r="IZL40" s="49"/>
      <c r="IZN40" s="49"/>
      <c r="IZU40" s="75"/>
      <c r="JAA40" s="49"/>
      <c r="JAB40" s="49"/>
      <c r="JAD40" s="49"/>
      <c r="JAK40" s="75"/>
      <c r="JAQ40" s="49"/>
      <c r="JAR40" s="49"/>
      <c r="JAT40" s="49"/>
      <c r="JBA40" s="75"/>
      <c r="JBG40" s="49"/>
      <c r="JBH40" s="49"/>
      <c r="JBJ40" s="49"/>
      <c r="JBQ40" s="75"/>
      <c r="JBW40" s="49"/>
      <c r="JBX40" s="49"/>
      <c r="JBZ40" s="49"/>
      <c r="JCG40" s="75"/>
      <c r="JCM40" s="49"/>
      <c r="JCN40" s="49"/>
      <c r="JCP40" s="49"/>
      <c r="JCW40" s="75"/>
      <c r="JDC40" s="49"/>
      <c r="JDD40" s="49"/>
      <c r="JDF40" s="49"/>
      <c r="JDM40" s="75"/>
      <c r="JDS40" s="49"/>
      <c r="JDT40" s="49"/>
      <c r="JDV40" s="49"/>
      <c r="JEC40" s="75"/>
      <c r="JEI40" s="49"/>
      <c r="JEJ40" s="49"/>
      <c r="JEL40" s="49"/>
      <c r="JES40" s="75"/>
      <c r="JEY40" s="49"/>
      <c r="JEZ40" s="49"/>
      <c r="JFB40" s="49"/>
      <c r="JFI40" s="75"/>
      <c r="JFO40" s="49"/>
      <c r="JFP40" s="49"/>
      <c r="JFR40" s="49"/>
      <c r="JFY40" s="75"/>
      <c r="JGE40" s="49"/>
      <c r="JGF40" s="49"/>
      <c r="JGH40" s="49"/>
      <c r="JGO40" s="75"/>
      <c r="JGU40" s="49"/>
      <c r="JGV40" s="49"/>
      <c r="JGX40" s="49"/>
      <c r="JHE40" s="75"/>
      <c r="JHK40" s="49"/>
      <c r="JHL40" s="49"/>
      <c r="JHN40" s="49"/>
      <c r="JHU40" s="75"/>
      <c r="JIA40" s="49"/>
      <c r="JIB40" s="49"/>
      <c r="JID40" s="49"/>
      <c r="JIK40" s="75"/>
      <c r="JIQ40" s="49"/>
      <c r="JIR40" s="49"/>
      <c r="JIT40" s="49"/>
      <c r="JJA40" s="75"/>
      <c r="JJG40" s="49"/>
      <c r="JJH40" s="49"/>
      <c r="JJJ40" s="49"/>
      <c r="JJQ40" s="75"/>
      <c r="JJW40" s="49"/>
      <c r="JJX40" s="49"/>
      <c r="JJZ40" s="49"/>
      <c r="JKG40" s="75"/>
      <c r="JKM40" s="49"/>
      <c r="JKN40" s="49"/>
      <c r="JKP40" s="49"/>
      <c r="JKW40" s="75"/>
      <c r="JLC40" s="49"/>
      <c r="JLD40" s="49"/>
      <c r="JLF40" s="49"/>
      <c r="JLM40" s="75"/>
      <c r="JLS40" s="49"/>
      <c r="JLT40" s="49"/>
      <c r="JLV40" s="49"/>
      <c r="JMC40" s="75"/>
      <c r="JMI40" s="49"/>
      <c r="JMJ40" s="49"/>
      <c r="JML40" s="49"/>
      <c r="JMS40" s="75"/>
      <c r="JMY40" s="49"/>
      <c r="JMZ40" s="49"/>
      <c r="JNB40" s="49"/>
      <c r="JNI40" s="75"/>
      <c r="JNO40" s="49"/>
      <c r="JNP40" s="49"/>
      <c r="JNR40" s="49"/>
      <c r="JNY40" s="75"/>
      <c r="JOE40" s="49"/>
      <c r="JOF40" s="49"/>
      <c r="JOH40" s="49"/>
      <c r="JOO40" s="75"/>
      <c r="JOU40" s="49"/>
      <c r="JOV40" s="49"/>
      <c r="JOX40" s="49"/>
      <c r="JPE40" s="75"/>
      <c r="JPK40" s="49"/>
      <c r="JPL40" s="49"/>
      <c r="JPN40" s="49"/>
      <c r="JPU40" s="75"/>
      <c r="JQA40" s="49"/>
      <c r="JQB40" s="49"/>
      <c r="JQD40" s="49"/>
      <c r="JQK40" s="75"/>
      <c r="JQQ40" s="49"/>
      <c r="JQR40" s="49"/>
      <c r="JQT40" s="49"/>
      <c r="JRA40" s="75"/>
      <c r="JRG40" s="49"/>
      <c r="JRH40" s="49"/>
      <c r="JRJ40" s="49"/>
      <c r="JRQ40" s="75"/>
      <c r="JRW40" s="49"/>
      <c r="JRX40" s="49"/>
      <c r="JRZ40" s="49"/>
      <c r="JSG40" s="75"/>
      <c r="JSM40" s="49"/>
      <c r="JSN40" s="49"/>
      <c r="JSP40" s="49"/>
      <c r="JSW40" s="75"/>
      <c r="JTC40" s="49"/>
      <c r="JTD40" s="49"/>
      <c r="JTF40" s="49"/>
      <c r="JTM40" s="75"/>
      <c r="JTS40" s="49"/>
      <c r="JTT40" s="49"/>
      <c r="JTV40" s="49"/>
      <c r="JUC40" s="75"/>
      <c r="JUI40" s="49"/>
      <c r="JUJ40" s="49"/>
      <c r="JUL40" s="49"/>
      <c r="JUS40" s="75"/>
      <c r="JUY40" s="49"/>
      <c r="JUZ40" s="49"/>
      <c r="JVB40" s="49"/>
      <c r="JVI40" s="75"/>
      <c r="JVO40" s="49"/>
      <c r="JVP40" s="49"/>
      <c r="JVR40" s="49"/>
      <c r="JVY40" s="75"/>
      <c r="JWE40" s="49"/>
      <c r="JWF40" s="49"/>
      <c r="JWH40" s="49"/>
      <c r="JWO40" s="75"/>
      <c r="JWU40" s="49"/>
      <c r="JWV40" s="49"/>
      <c r="JWX40" s="49"/>
      <c r="JXE40" s="75"/>
      <c r="JXK40" s="49"/>
      <c r="JXL40" s="49"/>
      <c r="JXN40" s="49"/>
      <c r="JXU40" s="75"/>
      <c r="JYA40" s="49"/>
      <c r="JYB40" s="49"/>
      <c r="JYD40" s="49"/>
      <c r="JYK40" s="75"/>
      <c r="JYQ40" s="49"/>
      <c r="JYR40" s="49"/>
      <c r="JYT40" s="49"/>
      <c r="JZA40" s="75"/>
      <c r="JZG40" s="49"/>
      <c r="JZH40" s="49"/>
      <c r="JZJ40" s="49"/>
      <c r="JZQ40" s="75"/>
      <c r="JZW40" s="49"/>
      <c r="JZX40" s="49"/>
      <c r="JZZ40" s="49"/>
      <c r="KAG40" s="75"/>
      <c r="KAM40" s="49"/>
      <c r="KAN40" s="49"/>
      <c r="KAP40" s="49"/>
      <c r="KAW40" s="75"/>
      <c r="KBC40" s="49"/>
      <c r="KBD40" s="49"/>
      <c r="KBF40" s="49"/>
      <c r="KBM40" s="75"/>
      <c r="KBS40" s="49"/>
      <c r="KBT40" s="49"/>
      <c r="KBV40" s="49"/>
      <c r="KCC40" s="75"/>
      <c r="KCI40" s="49"/>
      <c r="KCJ40" s="49"/>
      <c r="KCL40" s="49"/>
      <c r="KCS40" s="75"/>
      <c r="KCY40" s="49"/>
      <c r="KCZ40" s="49"/>
      <c r="KDB40" s="49"/>
      <c r="KDI40" s="75"/>
      <c r="KDO40" s="49"/>
      <c r="KDP40" s="49"/>
      <c r="KDR40" s="49"/>
      <c r="KDY40" s="75"/>
      <c r="KEE40" s="49"/>
      <c r="KEF40" s="49"/>
      <c r="KEH40" s="49"/>
      <c r="KEO40" s="75"/>
      <c r="KEU40" s="49"/>
      <c r="KEV40" s="49"/>
      <c r="KEX40" s="49"/>
      <c r="KFE40" s="75"/>
      <c r="KFK40" s="49"/>
      <c r="KFL40" s="49"/>
      <c r="KFN40" s="49"/>
      <c r="KFU40" s="75"/>
      <c r="KGA40" s="49"/>
      <c r="KGB40" s="49"/>
      <c r="KGD40" s="49"/>
      <c r="KGK40" s="75"/>
      <c r="KGQ40" s="49"/>
      <c r="KGR40" s="49"/>
      <c r="KGT40" s="49"/>
      <c r="KHA40" s="75"/>
      <c r="KHG40" s="49"/>
      <c r="KHH40" s="49"/>
      <c r="KHJ40" s="49"/>
      <c r="KHQ40" s="75"/>
      <c r="KHW40" s="49"/>
      <c r="KHX40" s="49"/>
      <c r="KHZ40" s="49"/>
      <c r="KIG40" s="75"/>
      <c r="KIM40" s="49"/>
      <c r="KIN40" s="49"/>
      <c r="KIP40" s="49"/>
      <c r="KIW40" s="75"/>
      <c r="KJC40" s="49"/>
      <c r="KJD40" s="49"/>
      <c r="KJF40" s="49"/>
      <c r="KJM40" s="75"/>
      <c r="KJS40" s="49"/>
      <c r="KJT40" s="49"/>
      <c r="KJV40" s="49"/>
      <c r="KKC40" s="75"/>
      <c r="KKI40" s="49"/>
      <c r="KKJ40" s="49"/>
      <c r="KKL40" s="49"/>
      <c r="KKS40" s="75"/>
      <c r="KKY40" s="49"/>
      <c r="KKZ40" s="49"/>
      <c r="KLB40" s="49"/>
      <c r="KLI40" s="75"/>
      <c r="KLO40" s="49"/>
      <c r="KLP40" s="49"/>
      <c r="KLR40" s="49"/>
      <c r="KLY40" s="75"/>
      <c r="KME40" s="49"/>
      <c r="KMF40" s="49"/>
      <c r="KMH40" s="49"/>
      <c r="KMO40" s="75"/>
      <c r="KMU40" s="49"/>
      <c r="KMV40" s="49"/>
      <c r="KMX40" s="49"/>
      <c r="KNE40" s="75"/>
      <c r="KNK40" s="49"/>
      <c r="KNL40" s="49"/>
      <c r="KNN40" s="49"/>
      <c r="KNU40" s="75"/>
      <c r="KOA40" s="49"/>
      <c r="KOB40" s="49"/>
      <c r="KOD40" s="49"/>
      <c r="KOK40" s="75"/>
      <c r="KOQ40" s="49"/>
      <c r="KOR40" s="49"/>
      <c r="KOT40" s="49"/>
      <c r="KPA40" s="75"/>
      <c r="KPG40" s="49"/>
      <c r="KPH40" s="49"/>
      <c r="KPJ40" s="49"/>
      <c r="KPQ40" s="75"/>
      <c r="KPW40" s="49"/>
      <c r="KPX40" s="49"/>
      <c r="KPZ40" s="49"/>
      <c r="KQG40" s="75"/>
      <c r="KQM40" s="49"/>
      <c r="KQN40" s="49"/>
      <c r="KQP40" s="49"/>
      <c r="KQW40" s="75"/>
      <c r="KRC40" s="49"/>
      <c r="KRD40" s="49"/>
      <c r="KRF40" s="49"/>
      <c r="KRM40" s="75"/>
      <c r="KRS40" s="49"/>
      <c r="KRT40" s="49"/>
      <c r="KRV40" s="49"/>
      <c r="KSC40" s="75"/>
      <c r="KSI40" s="49"/>
      <c r="KSJ40" s="49"/>
      <c r="KSL40" s="49"/>
      <c r="KSS40" s="75"/>
      <c r="KSY40" s="49"/>
      <c r="KSZ40" s="49"/>
      <c r="KTB40" s="49"/>
      <c r="KTI40" s="75"/>
      <c r="KTO40" s="49"/>
      <c r="KTP40" s="49"/>
      <c r="KTR40" s="49"/>
      <c r="KTY40" s="75"/>
      <c r="KUE40" s="49"/>
      <c r="KUF40" s="49"/>
      <c r="KUH40" s="49"/>
      <c r="KUO40" s="75"/>
      <c r="KUU40" s="49"/>
      <c r="KUV40" s="49"/>
      <c r="KUX40" s="49"/>
      <c r="KVE40" s="75"/>
      <c r="KVK40" s="49"/>
      <c r="KVL40" s="49"/>
      <c r="KVN40" s="49"/>
      <c r="KVU40" s="75"/>
      <c r="KWA40" s="49"/>
      <c r="KWB40" s="49"/>
      <c r="KWD40" s="49"/>
      <c r="KWK40" s="75"/>
      <c r="KWQ40" s="49"/>
      <c r="KWR40" s="49"/>
      <c r="KWT40" s="49"/>
      <c r="KXA40" s="75"/>
      <c r="KXG40" s="49"/>
      <c r="KXH40" s="49"/>
      <c r="KXJ40" s="49"/>
      <c r="KXQ40" s="75"/>
      <c r="KXW40" s="49"/>
      <c r="KXX40" s="49"/>
      <c r="KXZ40" s="49"/>
      <c r="KYG40" s="75"/>
      <c r="KYM40" s="49"/>
      <c r="KYN40" s="49"/>
      <c r="KYP40" s="49"/>
      <c r="KYW40" s="75"/>
      <c r="KZC40" s="49"/>
      <c r="KZD40" s="49"/>
      <c r="KZF40" s="49"/>
      <c r="KZM40" s="75"/>
      <c r="KZS40" s="49"/>
      <c r="KZT40" s="49"/>
      <c r="KZV40" s="49"/>
      <c r="LAC40" s="75"/>
      <c r="LAI40" s="49"/>
      <c r="LAJ40" s="49"/>
      <c r="LAL40" s="49"/>
      <c r="LAS40" s="75"/>
      <c r="LAY40" s="49"/>
      <c r="LAZ40" s="49"/>
      <c r="LBB40" s="49"/>
      <c r="LBI40" s="75"/>
      <c r="LBO40" s="49"/>
      <c r="LBP40" s="49"/>
      <c r="LBR40" s="49"/>
      <c r="LBY40" s="75"/>
      <c r="LCE40" s="49"/>
      <c r="LCF40" s="49"/>
      <c r="LCH40" s="49"/>
      <c r="LCO40" s="75"/>
      <c r="LCU40" s="49"/>
      <c r="LCV40" s="49"/>
      <c r="LCX40" s="49"/>
      <c r="LDE40" s="75"/>
      <c r="LDK40" s="49"/>
      <c r="LDL40" s="49"/>
      <c r="LDN40" s="49"/>
      <c r="LDU40" s="75"/>
      <c r="LEA40" s="49"/>
      <c r="LEB40" s="49"/>
      <c r="LED40" s="49"/>
      <c r="LEK40" s="75"/>
      <c r="LEQ40" s="49"/>
      <c r="LER40" s="49"/>
      <c r="LET40" s="49"/>
      <c r="LFA40" s="75"/>
      <c r="LFG40" s="49"/>
      <c r="LFH40" s="49"/>
      <c r="LFJ40" s="49"/>
      <c r="LFQ40" s="75"/>
      <c r="LFW40" s="49"/>
      <c r="LFX40" s="49"/>
      <c r="LFZ40" s="49"/>
      <c r="LGG40" s="75"/>
      <c r="LGM40" s="49"/>
      <c r="LGN40" s="49"/>
      <c r="LGP40" s="49"/>
      <c r="LGW40" s="75"/>
      <c r="LHC40" s="49"/>
      <c r="LHD40" s="49"/>
      <c r="LHF40" s="49"/>
      <c r="LHM40" s="75"/>
      <c r="LHS40" s="49"/>
      <c r="LHT40" s="49"/>
      <c r="LHV40" s="49"/>
      <c r="LIC40" s="75"/>
      <c r="LII40" s="49"/>
      <c r="LIJ40" s="49"/>
      <c r="LIL40" s="49"/>
      <c r="LIS40" s="75"/>
      <c r="LIY40" s="49"/>
      <c r="LIZ40" s="49"/>
      <c r="LJB40" s="49"/>
      <c r="LJI40" s="75"/>
      <c r="LJO40" s="49"/>
      <c r="LJP40" s="49"/>
      <c r="LJR40" s="49"/>
      <c r="LJY40" s="75"/>
      <c r="LKE40" s="49"/>
      <c r="LKF40" s="49"/>
      <c r="LKH40" s="49"/>
      <c r="LKO40" s="75"/>
      <c r="LKU40" s="49"/>
      <c r="LKV40" s="49"/>
      <c r="LKX40" s="49"/>
      <c r="LLE40" s="75"/>
      <c r="LLK40" s="49"/>
      <c r="LLL40" s="49"/>
      <c r="LLN40" s="49"/>
      <c r="LLU40" s="75"/>
      <c r="LMA40" s="49"/>
      <c r="LMB40" s="49"/>
      <c r="LMD40" s="49"/>
      <c r="LMK40" s="75"/>
      <c r="LMQ40" s="49"/>
      <c r="LMR40" s="49"/>
      <c r="LMT40" s="49"/>
      <c r="LNA40" s="75"/>
      <c r="LNG40" s="49"/>
      <c r="LNH40" s="49"/>
      <c r="LNJ40" s="49"/>
      <c r="LNQ40" s="75"/>
      <c r="LNW40" s="49"/>
      <c r="LNX40" s="49"/>
      <c r="LNZ40" s="49"/>
      <c r="LOG40" s="75"/>
      <c r="LOM40" s="49"/>
      <c r="LON40" s="49"/>
      <c r="LOP40" s="49"/>
      <c r="LOW40" s="75"/>
      <c r="LPC40" s="49"/>
      <c r="LPD40" s="49"/>
      <c r="LPF40" s="49"/>
      <c r="LPM40" s="75"/>
      <c r="LPS40" s="49"/>
      <c r="LPT40" s="49"/>
      <c r="LPV40" s="49"/>
      <c r="LQC40" s="75"/>
      <c r="LQI40" s="49"/>
      <c r="LQJ40" s="49"/>
      <c r="LQL40" s="49"/>
      <c r="LQS40" s="75"/>
      <c r="LQY40" s="49"/>
      <c r="LQZ40" s="49"/>
      <c r="LRB40" s="49"/>
      <c r="LRI40" s="75"/>
      <c r="LRO40" s="49"/>
      <c r="LRP40" s="49"/>
      <c r="LRR40" s="49"/>
      <c r="LRY40" s="75"/>
      <c r="LSE40" s="49"/>
      <c r="LSF40" s="49"/>
      <c r="LSH40" s="49"/>
      <c r="LSO40" s="75"/>
      <c r="LSU40" s="49"/>
      <c r="LSV40" s="49"/>
      <c r="LSX40" s="49"/>
      <c r="LTE40" s="75"/>
      <c r="LTK40" s="49"/>
      <c r="LTL40" s="49"/>
      <c r="LTN40" s="49"/>
      <c r="LTU40" s="75"/>
      <c r="LUA40" s="49"/>
      <c r="LUB40" s="49"/>
      <c r="LUD40" s="49"/>
      <c r="LUK40" s="75"/>
      <c r="LUQ40" s="49"/>
      <c r="LUR40" s="49"/>
      <c r="LUT40" s="49"/>
      <c r="LVA40" s="75"/>
      <c r="LVG40" s="49"/>
      <c r="LVH40" s="49"/>
      <c r="LVJ40" s="49"/>
      <c r="LVQ40" s="75"/>
      <c r="LVW40" s="49"/>
      <c r="LVX40" s="49"/>
      <c r="LVZ40" s="49"/>
      <c r="LWG40" s="75"/>
      <c r="LWM40" s="49"/>
      <c r="LWN40" s="49"/>
      <c r="LWP40" s="49"/>
      <c r="LWW40" s="75"/>
      <c r="LXC40" s="49"/>
      <c r="LXD40" s="49"/>
      <c r="LXF40" s="49"/>
      <c r="LXM40" s="75"/>
      <c r="LXS40" s="49"/>
      <c r="LXT40" s="49"/>
      <c r="LXV40" s="49"/>
      <c r="LYC40" s="75"/>
      <c r="LYI40" s="49"/>
      <c r="LYJ40" s="49"/>
      <c r="LYL40" s="49"/>
      <c r="LYS40" s="75"/>
      <c r="LYY40" s="49"/>
      <c r="LYZ40" s="49"/>
      <c r="LZB40" s="49"/>
      <c r="LZI40" s="75"/>
      <c r="LZO40" s="49"/>
      <c r="LZP40" s="49"/>
      <c r="LZR40" s="49"/>
      <c r="LZY40" s="75"/>
      <c r="MAE40" s="49"/>
      <c r="MAF40" s="49"/>
      <c r="MAH40" s="49"/>
      <c r="MAO40" s="75"/>
      <c r="MAU40" s="49"/>
      <c r="MAV40" s="49"/>
      <c r="MAX40" s="49"/>
      <c r="MBE40" s="75"/>
      <c r="MBK40" s="49"/>
      <c r="MBL40" s="49"/>
      <c r="MBN40" s="49"/>
      <c r="MBU40" s="75"/>
      <c r="MCA40" s="49"/>
      <c r="MCB40" s="49"/>
      <c r="MCD40" s="49"/>
      <c r="MCK40" s="75"/>
      <c r="MCQ40" s="49"/>
      <c r="MCR40" s="49"/>
      <c r="MCT40" s="49"/>
      <c r="MDA40" s="75"/>
      <c r="MDG40" s="49"/>
      <c r="MDH40" s="49"/>
      <c r="MDJ40" s="49"/>
      <c r="MDQ40" s="75"/>
      <c r="MDW40" s="49"/>
      <c r="MDX40" s="49"/>
      <c r="MDZ40" s="49"/>
      <c r="MEG40" s="75"/>
      <c r="MEM40" s="49"/>
      <c r="MEN40" s="49"/>
      <c r="MEP40" s="49"/>
      <c r="MEW40" s="75"/>
      <c r="MFC40" s="49"/>
      <c r="MFD40" s="49"/>
      <c r="MFF40" s="49"/>
      <c r="MFM40" s="75"/>
      <c r="MFS40" s="49"/>
      <c r="MFT40" s="49"/>
      <c r="MFV40" s="49"/>
      <c r="MGC40" s="75"/>
      <c r="MGI40" s="49"/>
      <c r="MGJ40" s="49"/>
      <c r="MGL40" s="49"/>
      <c r="MGS40" s="75"/>
      <c r="MGY40" s="49"/>
      <c r="MGZ40" s="49"/>
      <c r="MHB40" s="49"/>
      <c r="MHI40" s="75"/>
      <c r="MHO40" s="49"/>
      <c r="MHP40" s="49"/>
      <c r="MHR40" s="49"/>
      <c r="MHY40" s="75"/>
      <c r="MIE40" s="49"/>
      <c r="MIF40" s="49"/>
      <c r="MIH40" s="49"/>
      <c r="MIO40" s="75"/>
      <c r="MIU40" s="49"/>
      <c r="MIV40" s="49"/>
      <c r="MIX40" s="49"/>
      <c r="MJE40" s="75"/>
      <c r="MJK40" s="49"/>
      <c r="MJL40" s="49"/>
      <c r="MJN40" s="49"/>
      <c r="MJU40" s="75"/>
      <c r="MKA40" s="49"/>
      <c r="MKB40" s="49"/>
      <c r="MKD40" s="49"/>
      <c r="MKK40" s="75"/>
      <c r="MKQ40" s="49"/>
      <c r="MKR40" s="49"/>
      <c r="MKT40" s="49"/>
      <c r="MLA40" s="75"/>
      <c r="MLG40" s="49"/>
      <c r="MLH40" s="49"/>
      <c r="MLJ40" s="49"/>
      <c r="MLQ40" s="75"/>
      <c r="MLW40" s="49"/>
      <c r="MLX40" s="49"/>
      <c r="MLZ40" s="49"/>
      <c r="MMG40" s="75"/>
      <c r="MMM40" s="49"/>
      <c r="MMN40" s="49"/>
      <c r="MMP40" s="49"/>
      <c r="MMW40" s="75"/>
      <c r="MNC40" s="49"/>
      <c r="MND40" s="49"/>
      <c r="MNF40" s="49"/>
      <c r="MNM40" s="75"/>
      <c r="MNS40" s="49"/>
      <c r="MNT40" s="49"/>
      <c r="MNV40" s="49"/>
      <c r="MOC40" s="75"/>
      <c r="MOI40" s="49"/>
      <c r="MOJ40" s="49"/>
      <c r="MOL40" s="49"/>
      <c r="MOS40" s="75"/>
      <c r="MOY40" s="49"/>
      <c r="MOZ40" s="49"/>
      <c r="MPB40" s="49"/>
      <c r="MPI40" s="75"/>
      <c r="MPO40" s="49"/>
      <c r="MPP40" s="49"/>
      <c r="MPR40" s="49"/>
      <c r="MPY40" s="75"/>
      <c r="MQE40" s="49"/>
      <c r="MQF40" s="49"/>
      <c r="MQH40" s="49"/>
      <c r="MQO40" s="75"/>
      <c r="MQU40" s="49"/>
      <c r="MQV40" s="49"/>
      <c r="MQX40" s="49"/>
      <c r="MRE40" s="75"/>
      <c r="MRK40" s="49"/>
      <c r="MRL40" s="49"/>
      <c r="MRN40" s="49"/>
      <c r="MRU40" s="75"/>
      <c r="MSA40" s="49"/>
      <c r="MSB40" s="49"/>
      <c r="MSD40" s="49"/>
      <c r="MSK40" s="75"/>
      <c r="MSQ40" s="49"/>
      <c r="MSR40" s="49"/>
      <c r="MST40" s="49"/>
      <c r="MTA40" s="75"/>
      <c r="MTG40" s="49"/>
      <c r="MTH40" s="49"/>
      <c r="MTJ40" s="49"/>
      <c r="MTQ40" s="75"/>
      <c r="MTW40" s="49"/>
      <c r="MTX40" s="49"/>
      <c r="MTZ40" s="49"/>
      <c r="MUG40" s="75"/>
      <c r="MUM40" s="49"/>
      <c r="MUN40" s="49"/>
      <c r="MUP40" s="49"/>
      <c r="MUW40" s="75"/>
      <c r="MVC40" s="49"/>
      <c r="MVD40" s="49"/>
      <c r="MVF40" s="49"/>
      <c r="MVM40" s="75"/>
      <c r="MVS40" s="49"/>
      <c r="MVT40" s="49"/>
      <c r="MVV40" s="49"/>
      <c r="MWC40" s="75"/>
      <c r="MWI40" s="49"/>
      <c r="MWJ40" s="49"/>
      <c r="MWL40" s="49"/>
      <c r="MWS40" s="75"/>
      <c r="MWY40" s="49"/>
      <c r="MWZ40" s="49"/>
      <c r="MXB40" s="49"/>
      <c r="MXI40" s="75"/>
      <c r="MXO40" s="49"/>
      <c r="MXP40" s="49"/>
      <c r="MXR40" s="49"/>
      <c r="MXY40" s="75"/>
      <c r="MYE40" s="49"/>
      <c r="MYF40" s="49"/>
      <c r="MYH40" s="49"/>
      <c r="MYO40" s="75"/>
      <c r="MYU40" s="49"/>
      <c r="MYV40" s="49"/>
      <c r="MYX40" s="49"/>
      <c r="MZE40" s="75"/>
      <c r="MZK40" s="49"/>
      <c r="MZL40" s="49"/>
      <c r="MZN40" s="49"/>
      <c r="MZU40" s="75"/>
      <c r="NAA40" s="49"/>
      <c r="NAB40" s="49"/>
      <c r="NAD40" s="49"/>
      <c r="NAK40" s="75"/>
      <c r="NAQ40" s="49"/>
      <c r="NAR40" s="49"/>
      <c r="NAT40" s="49"/>
      <c r="NBA40" s="75"/>
      <c r="NBG40" s="49"/>
      <c r="NBH40" s="49"/>
      <c r="NBJ40" s="49"/>
      <c r="NBQ40" s="75"/>
      <c r="NBW40" s="49"/>
      <c r="NBX40" s="49"/>
      <c r="NBZ40" s="49"/>
      <c r="NCG40" s="75"/>
      <c r="NCM40" s="49"/>
      <c r="NCN40" s="49"/>
      <c r="NCP40" s="49"/>
      <c r="NCW40" s="75"/>
      <c r="NDC40" s="49"/>
      <c r="NDD40" s="49"/>
      <c r="NDF40" s="49"/>
      <c r="NDM40" s="75"/>
      <c r="NDS40" s="49"/>
      <c r="NDT40" s="49"/>
      <c r="NDV40" s="49"/>
      <c r="NEC40" s="75"/>
      <c r="NEI40" s="49"/>
      <c r="NEJ40" s="49"/>
      <c r="NEL40" s="49"/>
      <c r="NES40" s="75"/>
      <c r="NEY40" s="49"/>
      <c r="NEZ40" s="49"/>
      <c r="NFB40" s="49"/>
      <c r="NFI40" s="75"/>
      <c r="NFO40" s="49"/>
      <c r="NFP40" s="49"/>
      <c r="NFR40" s="49"/>
      <c r="NFY40" s="75"/>
      <c r="NGE40" s="49"/>
      <c r="NGF40" s="49"/>
      <c r="NGH40" s="49"/>
      <c r="NGO40" s="75"/>
      <c r="NGU40" s="49"/>
      <c r="NGV40" s="49"/>
      <c r="NGX40" s="49"/>
      <c r="NHE40" s="75"/>
      <c r="NHK40" s="49"/>
      <c r="NHL40" s="49"/>
      <c r="NHN40" s="49"/>
      <c r="NHU40" s="75"/>
      <c r="NIA40" s="49"/>
      <c r="NIB40" s="49"/>
      <c r="NID40" s="49"/>
      <c r="NIK40" s="75"/>
      <c r="NIQ40" s="49"/>
      <c r="NIR40" s="49"/>
      <c r="NIT40" s="49"/>
      <c r="NJA40" s="75"/>
      <c r="NJG40" s="49"/>
      <c r="NJH40" s="49"/>
      <c r="NJJ40" s="49"/>
      <c r="NJQ40" s="75"/>
      <c r="NJW40" s="49"/>
      <c r="NJX40" s="49"/>
      <c r="NJZ40" s="49"/>
      <c r="NKG40" s="75"/>
      <c r="NKM40" s="49"/>
      <c r="NKN40" s="49"/>
      <c r="NKP40" s="49"/>
      <c r="NKW40" s="75"/>
      <c r="NLC40" s="49"/>
      <c r="NLD40" s="49"/>
      <c r="NLF40" s="49"/>
      <c r="NLM40" s="75"/>
      <c r="NLS40" s="49"/>
      <c r="NLT40" s="49"/>
      <c r="NLV40" s="49"/>
      <c r="NMC40" s="75"/>
      <c r="NMI40" s="49"/>
      <c r="NMJ40" s="49"/>
      <c r="NML40" s="49"/>
      <c r="NMS40" s="75"/>
      <c r="NMY40" s="49"/>
      <c r="NMZ40" s="49"/>
      <c r="NNB40" s="49"/>
      <c r="NNI40" s="75"/>
      <c r="NNO40" s="49"/>
      <c r="NNP40" s="49"/>
      <c r="NNR40" s="49"/>
      <c r="NNY40" s="75"/>
      <c r="NOE40" s="49"/>
      <c r="NOF40" s="49"/>
      <c r="NOH40" s="49"/>
      <c r="NOO40" s="75"/>
      <c r="NOU40" s="49"/>
      <c r="NOV40" s="49"/>
      <c r="NOX40" s="49"/>
      <c r="NPE40" s="75"/>
      <c r="NPK40" s="49"/>
      <c r="NPL40" s="49"/>
      <c r="NPN40" s="49"/>
      <c r="NPU40" s="75"/>
      <c r="NQA40" s="49"/>
      <c r="NQB40" s="49"/>
      <c r="NQD40" s="49"/>
      <c r="NQK40" s="75"/>
      <c r="NQQ40" s="49"/>
      <c r="NQR40" s="49"/>
      <c r="NQT40" s="49"/>
      <c r="NRA40" s="75"/>
      <c r="NRG40" s="49"/>
      <c r="NRH40" s="49"/>
      <c r="NRJ40" s="49"/>
      <c r="NRQ40" s="75"/>
      <c r="NRW40" s="49"/>
      <c r="NRX40" s="49"/>
      <c r="NRZ40" s="49"/>
      <c r="NSG40" s="75"/>
      <c r="NSM40" s="49"/>
      <c r="NSN40" s="49"/>
      <c r="NSP40" s="49"/>
      <c r="NSW40" s="75"/>
      <c r="NTC40" s="49"/>
      <c r="NTD40" s="49"/>
      <c r="NTF40" s="49"/>
      <c r="NTM40" s="75"/>
      <c r="NTS40" s="49"/>
      <c r="NTT40" s="49"/>
      <c r="NTV40" s="49"/>
      <c r="NUC40" s="75"/>
      <c r="NUI40" s="49"/>
      <c r="NUJ40" s="49"/>
      <c r="NUL40" s="49"/>
      <c r="NUS40" s="75"/>
      <c r="NUY40" s="49"/>
      <c r="NUZ40" s="49"/>
      <c r="NVB40" s="49"/>
      <c r="NVI40" s="75"/>
      <c r="NVO40" s="49"/>
      <c r="NVP40" s="49"/>
      <c r="NVR40" s="49"/>
      <c r="NVY40" s="75"/>
      <c r="NWE40" s="49"/>
      <c r="NWF40" s="49"/>
      <c r="NWH40" s="49"/>
      <c r="NWO40" s="75"/>
      <c r="NWU40" s="49"/>
      <c r="NWV40" s="49"/>
      <c r="NWX40" s="49"/>
      <c r="NXE40" s="75"/>
      <c r="NXK40" s="49"/>
      <c r="NXL40" s="49"/>
      <c r="NXN40" s="49"/>
      <c r="NXU40" s="75"/>
      <c r="NYA40" s="49"/>
      <c r="NYB40" s="49"/>
      <c r="NYD40" s="49"/>
      <c r="NYK40" s="75"/>
      <c r="NYQ40" s="49"/>
      <c r="NYR40" s="49"/>
      <c r="NYT40" s="49"/>
      <c r="NZA40" s="75"/>
      <c r="NZG40" s="49"/>
      <c r="NZH40" s="49"/>
      <c r="NZJ40" s="49"/>
      <c r="NZQ40" s="75"/>
      <c r="NZW40" s="49"/>
      <c r="NZX40" s="49"/>
      <c r="NZZ40" s="49"/>
      <c r="OAG40" s="75"/>
      <c r="OAM40" s="49"/>
      <c r="OAN40" s="49"/>
      <c r="OAP40" s="49"/>
      <c r="OAW40" s="75"/>
      <c r="OBC40" s="49"/>
      <c r="OBD40" s="49"/>
      <c r="OBF40" s="49"/>
      <c r="OBM40" s="75"/>
      <c r="OBS40" s="49"/>
      <c r="OBT40" s="49"/>
      <c r="OBV40" s="49"/>
      <c r="OCC40" s="75"/>
      <c r="OCI40" s="49"/>
      <c r="OCJ40" s="49"/>
      <c r="OCL40" s="49"/>
      <c r="OCS40" s="75"/>
      <c r="OCY40" s="49"/>
      <c r="OCZ40" s="49"/>
      <c r="ODB40" s="49"/>
      <c r="ODI40" s="75"/>
      <c r="ODO40" s="49"/>
      <c r="ODP40" s="49"/>
      <c r="ODR40" s="49"/>
      <c r="ODY40" s="75"/>
      <c r="OEE40" s="49"/>
      <c r="OEF40" s="49"/>
      <c r="OEH40" s="49"/>
      <c r="OEO40" s="75"/>
      <c r="OEU40" s="49"/>
      <c r="OEV40" s="49"/>
      <c r="OEX40" s="49"/>
      <c r="OFE40" s="75"/>
      <c r="OFK40" s="49"/>
      <c r="OFL40" s="49"/>
      <c r="OFN40" s="49"/>
      <c r="OFU40" s="75"/>
      <c r="OGA40" s="49"/>
      <c r="OGB40" s="49"/>
      <c r="OGD40" s="49"/>
      <c r="OGK40" s="75"/>
      <c r="OGQ40" s="49"/>
      <c r="OGR40" s="49"/>
      <c r="OGT40" s="49"/>
      <c r="OHA40" s="75"/>
      <c r="OHG40" s="49"/>
      <c r="OHH40" s="49"/>
      <c r="OHJ40" s="49"/>
      <c r="OHQ40" s="75"/>
      <c r="OHW40" s="49"/>
      <c r="OHX40" s="49"/>
      <c r="OHZ40" s="49"/>
      <c r="OIG40" s="75"/>
      <c r="OIM40" s="49"/>
      <c r="OIN40" s="49"/>
      <c r="OIP40" s="49"/>
      <c r="OIW40" s="75"/>
      <c r="OJC40" s="49"/>
      <c r="OJD40" s="49"/>
      <c r="OJF40" s="49"/>
      <c r="OJM40" s="75"/>
      <c r="OJS40" s="49"/>
      <c r="OJT40" s="49"/>
      <c r="OJV40" s="49"/>
      <c r="OKC40" s="75"/>
      <c r="OKI40" s="49"/>
      <c r="OKJ40" s="49"/>
      <c r="OKL40" s="49"/>
      <c r="OKS40" s="75"/>
      <c r="OKY40" s="49"/>
      <c r="OKZ40" s="49"/>
      <c r="OLB40" s="49"/>
      <c r="OLI40" s="75"/>
      <c r="OLO40" s="49"/>
      <c r="OLP40" s="49"/>
      <c r="OLR40" s="49"/>
      <c r="OLY40" s="75"/>
      <c r="OME40" s="49"/>
      <c r="OMF40" s="49"/>
      <c r="OMH40" s="49"/>
      <c r="OMO40" s="75"/>
      <c r="OMU40" s="49"/>
      <c r="OMV40" s="49"/>
      <c r="OMX40" s="49"/>
      <c r="ONE40" s="75"/>
      <c r="ONK40" s="49"/>
      <c r="ONL40" s="49"/>
      <c r="ONN40" s="49"/>
      <c r="ONU40" s="75"/>
      <c r="OOA40" s="49"/>
      <c r="OOB40" s="49"/>
      <c r="OOD40" s="49"/>
      <c r="OOK40" s="75"/>
      <c r="OOQ40" s="49"/>
      <c r="OOR40" s="49"/>
      <c r="OOT40" s="49"/>
      <c r="OPA40" s="75"/>
      <c r="OPG40" s="49"/>
      <c r="OPH40" s="49"/>
      <c r="OPJ40" s="49"/>
      <c r="OPQ40" s="75"/>
      <c r="OPW40" s="49"/>
      <c r="OPX40" s="49"/>
      <c r="OPZ40" s="49"/>
      <c r="OQG40" s="75"/>
      <c r="OQM40" s="49"/>
      <c r="OQN40" s="49"/>
      <c r="OQP40" s="49"/>
      <c r="OQW40" s="75"/>
      <c r="ORC40" s="49"/>
      <c r="ORD40" s="49"/>
      <c r="ORF40" s="49"/>
      <c r="ORM40" s="75"/>
      <c r="ORS40" s="49"/>
      <c r="ORT40" s="49"/>
      <c r="ORV40" s="49"/>
      <c r="OSC40" s="75"/>
      <c r="OSI40" s="49"/>
      <c r="OSJ40" s="49"/>
      <c r="OSL40" s="49"/>
      <c r="OSS40" s="75"/>
      <c r="OSY40" s="49"/>
      <c r="OSZ40" s="49"/>
      <c r="OTB40" s="49"/>
      <c r="OTI40" s="75"/>
      <c r="OTO40" s="49"/>
      <c r="OTP40" s="49"/>
      <c r="OTR40" s="49"/>
      <c r="OTY40" s="75"/>
      <c r="OUE40" s="49"/>
      <c r="OUF40" s="49"/>
      <c r="OUH40" s="49"/>
      <c r="OUO40" s="75"/>
      <c r="OUU40" s="49"/>
      <c r="OUV40" s="49"/>
      <c r="OUX40" s="49"/>
      <c r="OVE40" s="75"/>
      <c r="OVK40" s="49"/>
      <c r="OVL40" s="49"/>
      <c r="OVN40" s="49"/>
      <c r="OVU40" s="75"/>
      <c r="OWA40" s="49"/>
      <c r="OWB40" s="49"/>
      <c r="OWD40" s="49"/>
      <c r="OWK40" s="75"/>
      <c r="OWQ40" s="49"/>
      <c r="OWR40" s="49"/>
      <c r="OWT40" s="49"/>
      <c r="OXA40" s="75"/>
      <c r="OXG40" s="49"/>
      <c r="OXH40" s="49"/>
      <c r="OXJ40" s="49"/>
      <c r="OXQ40" s="75"/>
      <c r="OXW40" s="49"/>
      <c r="OXX40" s="49"/>
      <c r="OXZ40" s="49"/>
      <c r="OYG40" s="75"/>
      <c r="OYM40" s="49"/>
      <c r="OYN40" s="49"/>
      <c r="OYP40" s="49"/>
      <c r="OYW40" s="75"/>
      <c r="OZC40" s="49"/>
      <c r="OZD40" s="49"/>
      <c r="OZF40" s="49"/>
      <c r="OZM40" s="75"/>
      <c r="OZS40" s="49"/>
      <c r="OZT40" s="49"/>
      <c r="OZV40" s="49"/>
      <c r="PAC40" s="75"/>
      <c r="PAI40" s="49"/>
      <c r="PAJ40" s="49"/>
      <c r="PAL40" s="49"/>
      <c r="PAS40" s="75"/>
      <c r="PAY40" s="49"/>
      <c r="PAZ40" s="49"/>
      <c r="PBB40" s="49"/>
      <c r="PBI40" s="75"/>
      <c r="PBO40" s="49"/>
      <c r="PBP40" s="49"/>
      <c r="PBR40" s="49"/>
      <c r="PBY40" s="75"/>
      <c r="PCE40" s="49"/>
      <c r="PCF40" s="49"/>
      <c r="PCH40" s="49"/>
      <c r="PCO40" s="75"/>
      <c r="PCU40" s="49"/>
      <c r="PCV40" s="49"/>
      <c r="PCX40" s="49"/>
      <c r="PDE40" s="75"/>
      <c r="PDK40" s="49"/>
      <c r="PDL40" s="49"/>
      <c r="PDN40" s="49"/>
      <c r="PDU40" s="75"/>
      <c r="PEA40" s="49"/>
      <c r="PEB40" s="49"/>
      <c r="PED40" s="49"/>
      <c r="PEK40" s="75"/>
      <c r="PEQ40" s="49"/>
      <c r="PER40" s="49"/>
      <c r="PET40" s="49"/>
      <c r="PFA40" s="75"/>
      <c r="PFG40" s="49"/>
      <c r="PFH40" s="49"/>
      <c r="PFJ40" s="49"/>
      <c r="PFQ40" s="75"/>
      <c r="PFW40" s="49"/>
      <c r="PFX40" s="49"/>
      <c r="PFZ40" s="49"/>
      <c r="PGG40" s="75"/>
      <c r="PGM40" s="49"/>
      <c r="PGN40" s="49"/>
      <c r="PGP40" s="49"/>
      <c r="PGW40" s="75"/>
      <c r="PHC40" s="49"/>
      <c r="PHD40" s="49"/>
      <c r="PHF40" s="49"/>
      <c r="PHM40" s="75"/>
      <c r="PHS40" s="49"/>
      <c r="PHT40" s="49"/>
      <c r="PHV40" s="49"/>
      <c r="PIC40" s="75"/>
      <c r="PII40" s="49"/>
      <c r="PIJ40" s="49"/>
      <c r="PIL40" s="49"/>
      <c r="PIS40" s="75"/>
      <c r="PIY40" s="49"/>
      <c r="PIZ40" s="49"/>
      <c r="PJB40" s="49"/>
      <c r="PJI40" s="75"/>
      <c r="PJO40" s="49"/>
      <c r="PJP40" s="49"/>
      <c r="PJR40" s="49"/>
      <c r="PJY40" s="75"/>
      <c r="PKE40" s="49"/>
      <c r="PKF40" s="49"/>
      <c r="PKH40" s="49"/>
      <c r="PKO40" s="75"/>
      <c r="PKU40" s="49"/>
      <c r="PKV40" s="49"/>
      <c r="PKX40" s="49"/>
      <c r="PLE40" s="75"/>
      <c r="PLK40" s="49"/>
      <c r="PLL40" s="49"/>
      <c r="PLN40" s="49"/>
      <c r="PLU40" s="75"/>
      <c r="PMA40" s="49"/>
      <c r="PMB40" s="49"/>
      <c r="PMD40" s="49"/>
      <c r="PMK40" s="75"/>
      <c r="PMQ40" s="49"/>
      <c r="PMR40" s="49"/>
      <c r="PMT40" s="49"/>
      <c r="PNA40" s="75"/>
      <c r="PNG40" s="49"/>
      <c r="PNH40" s="49"/>
      <c r="PNJ40" s="49"/>
      <c r="PNQ40" s="75"/>
      <c r="PNW40" s="49"/>
      <c r="PNX40" s="49"/>
      <c r="PNZ40" s="49"/>
      <c r="POG40" s="75"/>
      <c r="POM40" s="49"/>
      <c r="PON40" s="49"/>
      <c r="POP40" s="49"/>
      <c r="POW40" s="75"/>
      <c r="PPC40" s="49"/>
      <c r="PPD40" s="49"/>
      <c r="PPF40" s="49"/>
      <c r="PPM40" s="75"/>
      <c r="PPS40" s="49"/>
      <c r="PPT40" s="49"/>
      <c r="PPV40" s="49"/>
      <c r="PQC40" s="75"/>
      <c r="PQI40" s="49"/>
      <c r="PQJ40" s="49"/>
      <c r="PQL40" s="49"/>
      <c r="PQS40" s="75"/>
      <c r="PQY40" s="49"/>
      <c r="PQZ40" s="49"/>
      <c r="PRB40" s="49"/>
      <c r="PRI40" s="75"/>
      <c r="PRO40" s="49"/>
      <c r="PRP40" s="49"/>
      <c r="PRR40" s="49"/>
      <c r="PRY40" s="75"/>
      <c r="PSE40" s="49"/>
      <c r="PSF40" s="49"/>
      <c r="PSH40" s="49"/>
      <c r="PSO40" s="75"/>
      <c r="PSU40" s="49"/>
      <c r="PSV40" s="49"/>
      <c r="PSX40" s="49"/>
      <c r="PTE40" s="75"/>
      <c r="PTK40" s="49"/>
      <c r="PTL40" s="49"/>
      <c r="PTN40" s="49"/>
      <c r="PTU40" s="75"/>
      <c r="PUA40" s="49"/>
      <c r="PUB40" s="49"/>
      <c r="PUD40" s="49"/>
      <c r="PUK40" s="75"/>
      <c r="PUQ40" s="49"/>
      <c r="PUR40" s="49"/>
      <c r="PUT40" s="49"/>
      <c r="PVA40" s="75"/>
      <c r="PVG40" s="49"/>
      <c r="PVH40" s="49"/>
      <c r="PVJ40" s="49"/>
      <c r="PVQ40" s="75"/>
      <c r="PVW40" s="49"/>
      <c r="PVX40" s="49"/>
      <c r="PVZ40" s="49"/>
      <c r="PWG40" s="75"/>
      <c r="PWM40" s="49"/>
      <c r="PWN40" s="49"/>
      <c r="PWP40" s="49"/>
      <c r="PWW40" s="75"/>
      <c r="PXC40" s="49"/>
      <c r="PXD40" s="49"/>
      <c r="PXF40" s="49"/>
      <c r="PXM40" s="75"/>
      <c r="PXS40" s="49"/>
      <c r="PXT40" s="49"/>
      <c r="PXV40" s="49"/>
      <c r="PYC40" s="75"/>
      <c r="PYI40" s="49"/>
      <c r="PYJ40" s="49"/>
      <c r="PYL40" s="49"/>
      <c r="PYS40" s="75"/>
      <c r="PYY40" s="49"/>
      <c r="PYZ40" s="49"/>
      <c r="PZB40" s="49"/>
      <c r="PZI40" s="75"/>
      <c r="PZO40" s="49"/>
      <c r="PZP40" s="49"/>
      <c r="PZR40" s="49"/>
      <c r="PZY40" s="75"/>
      <c r="QAE40" s="49"/>
      <c r="QAF40" s="49"/>
      <c r="QAH40" s="49"/>
      <c r="QAO40" s="75"/>
      <c r="QAU40" s="49"/>
      <c r="QAV40" s="49"/>
      <c r="QAX40" s="49"/>
      <c r="QBE40" s="75"/>
      <c r="QBK40" s="49"/>
      <c r="QBL40" s="49"/>
      <c r="QBN40" s="49"/>
      <c r="QBU40" s="75"/>
      <c r="QCA40" s="49"/>
      <c r="QCB40" s="49"/>
      <c r="QCD40" s="49"/>
      <c r="QCK40" s="75"/>
      <c r="QCQ40" s="49"/>
      <c r="QCR40" s="49"/>
      <c r="QCT40" s="49"/>
      <c r="QDA40" s="75"/>
      <c r="QDG40" s="49"/>
      <c r="QDH40" s="49"/>
      <c r="QDJ40" s="49"/>
      <c r="QDQ40" s="75"/>
      <c r="QDW40" s="49"/>
      <c r="QDX40" s="49"/>
      <c r="QDZ40" s="49"/>
      <c r="QEG40" s="75"/>
      <c r="QEM40" s="49"/>
      <c r="QEN40" s="49"/>
      <c r="QEP40" s="49"/>
      <c r="QEW40" s="75"/>
      <c r="QFC40" s="49"/>
      <c r="QFD40" s="49"/>
      <c r="QFF40" s="49"/>
      <c r="QFM40" s="75"/>
      <c r="QFS40" s="49"/>
      <c r="QFT40" s="49"/>
      <c r="QFV40" s="49"/>
      <c r="QGC40" s="75"/>
      <c r="QGI40" s="49"/>
      <c r="QGJ40" s="49"/>
      <c r="QGL40" s="49"/>
      <c r="QGS40" s="75"/>
      <c r="QGY40" s="49"/>
      <c r="QGZ40" s="49"/>
      <c r="QHB40" s="49"/>
      <c r="QHI40" s="75"/>
      <c r="QHO40" s="49"/>
      <c r="QHP40" s="49"/>
      <c r="QHR40" s="49"/>
      <c r="QHY40" s="75"/>
      <c r="QIE40" s="49"/>
      <c r="QIF40" s="49"/>
      <c r="QIH40" s="49"/>
      <c r="QIO40" s="75"/>
      <c r="QIU40" s="49"/>
      <c r="QIV40" s="49"/>
      <c r="QIX40" s="49"/>
      <c r="QJE40" s="75"/>
      <c r="QJK40" s="49"/>
      <c r="QJL40" s="49"/>
      <c r="QJN40" s="49"/>
      <c r="QJU40" s="75"/>
      <c r="QKA40" s="49"/>
      <c r="QKB40" s="49"/>
      <c r="QKD40" s="49"/>
      <c r="QKK40" s="75"/>
      <c r="QKQ40" s="49"/>
      <c r="QKR40" s="49"/>
      <c r="QKT40" s="49"/>
      <c r="QLA40" s="75"/>
      <c r="QLG40" s="49"/>
      <c r="QLH40" s="49"/>
      <c r="QLJ40" s="49"/>
      <c r="QLQ40" s="75"/>
      <c r="QLW40" s="49"/>
      <c r="QLX40" s="49"/>
      <c r="QLZ40" s="49"/>
      <c r="QMG40" s="75"/>
      <c r="QMM40" s="49"/>
      <c r="QMN40" s="49"/>
      <c r="QMP40" s="49"/>
      <c r="QMW40" s="75"/>
      <c r="QNC40" s="49"/>
      <c r="QND40" s="49"/>
      <c r="QNF40" s="49"/>
      <c r="QNM40" s="75"/>
      <c r="QNS40" s="49"/>
      <c r="QNT40" s="49"/>
      <c r="QNV40" s="49"/>
      <c r="QOC40" s="75"/>
      <c r="QOI40" s="49"/>
      <c r="QOJ40" s="49"/>
      <c r="QOL40" s="49"/>
      <c r="QOS40" s="75"/>
      <c r="QOY40" s="49"/>
      <c r="QOZ40" s="49"/>
      <c r="QPB40" s="49"/>
      <c r="QPI40" s="75"/>
      <c r="QPO40" s="49"/>
      <c r="QPP40" s="49"/>
      <c r="QPR40" s="49"/>
      <c r="QPY40" s="75"/>
      <c r="QQE40" s="49"/>
      <c r="QQF40" s="49"/>
      <c r="QQH40" s="49"/>
      <c r="QQO40" s="75"/>
      <c r="QQU40" s="49"/>
      <c r="QQV40" s="49"/>
      <c r="QQX40" s="49"/>
      <c r="QRE40" s="75"/>
      <c r="QRK40" s="49"/>
      <c r="QRL40" s="49"/>
      <c r="QRN40" s="49"/>
      <c r="QRU40" s="75"/>
      <c r="QSA40" s="49"/>
      <c r="QSB40" s="49"/>
      <c r="QSD40" s="49"/>
      <c r="QSK40" s="75"/>
      <c r="QSQ40" s="49"/>
      <c r="QSR40" s="49"/>
      <c r="QST40" s="49"/>
      <c r="QTA40" s="75"/>
      <c r="QTG40" s="49"/>
      <c r="QTH40" s="49"/>
      <c r="QTJ40" s="49"/>
      <c r="QTQ40" s="75"/>
      <c r="QTW40" s="49"/>
      <c r="QTX40" s="49"/>
      <c r="QTZ40" s="49"/>
      <c r="QUG40" s="75"/>
      <c r="QUM40" s="49"/>
      <c r="QUN40" s="49"/>
      <c r="QUP40" s="49"/>
      <c r="QUW40" s="75"/>
      <c r="QVC40" s="49"/>
      <c r="QVD40" s="49"/>
      <c r="QVF40" s="49"/>
      <c r="QVM40" s="75"/>
      <c r="QVS40" s="49"/>
      <c r="QVT40" s="49"/>
      <c r="QVV40" s="49"/>
      <c r="QWC40" s="75"/>
      <c r="QWI40" s="49"/>
      <c r="QWJ40" s="49"/>
      <c r="QWL40" s="49"/>
      <c r="QWS40" s="75"/>
      <c r="QWY40" s="49"/>
      <c r="QWZ40" s="49"/>
      <c r="QXB40" s="49"/>
      <c r="QXI40" s="75"/>
      <c r="QXO40" s="49"/>
      <c r="QXP40" s="49"/>
      <c r="QXR40" s="49"/>
      <c r="QXY40" s="75"/>
      <c r="QYE40" s="49"/>
      <c r="QYF40" s="49"/>
      <c r="QYH40" s="49"/>
      <c r="QYO40" s="75"/>
      <c r="QYU40" s="49"/>
      <c r="QYV40" s="49"/>
      <c r="QYX40" s="49"/>
      <c r="QZE40" s="75"/>
      <c r="QZK40" s="49"/>
      <c r="QZL40" s="49"/>
      <c r="QZN40" s="49"/>
      <c r="QZU40" s="75"/>
      <c r="RAA40" s="49"/>
      <c r="RAB40" s="49"/>
      <c r="RAD40" s="49"/>
      <c r="RAK40" s="75"/>
      <c r="RAQ40" s="49"/>
      <c r="RAR40" s="49"/>
      <c r="RAT40" s="49"/>
      <c r="RBA40" s="75"/>
      <c r="RBG40" s="49"/>
      <c r="RBH40" s="49"/>
      <c r="RBJ40" s="49"/>
      <c r="RBQ40" s="75"/>
      <c r="RBW40" s="49"/>
      <c r="RBX40" s="49"/>
      <c r="RBZ40" s="49"/>
      <c r="RCG40" s="75"/>
      <c r="RCM40" s="49"/>
      <c r="RCN40" s="49"/>
      <c r="RCP40" s="49"/>
      <c r="RCW40" s="75"/>
      <c r="RDC40" s="49"/>
      <c r="RDD40" s="49"/>
      <c r="RDF40" s="49"/>
      <c r="RDM40" s="75"/>
      <c r="RDS40" s="49"/>
      <c r="RDT40" s="49"/>
      <c r="RDV40" s="49"/>
      <c r="REC40" s="75"/>
      <c r="REI40" s="49"/>
      <c r="REJ40" s="49"/>
      <c r="REL40" s="49"/>
      <c r="RES40" s="75"/>
      <c r="REY40" s="49"/>
      <c r="REZ40" s="49"/>
      <c r="RFB40" s="49"/>
      <c r="RFI40" s="75"/>
      <c r="RFO40" s="49"/>
      <c r="RFP40" s="49"/>
      <c r="RFR40" s="49"/>
      <c r="RFY40" s="75"/>
      <c r="RGE40" s="49"/>
      <c r="RGF40" s="49"/>
      <c r="RGH40" s="49"/>
      <c r="RGO40" s="75"/>
      <c r="RGU40" s="49"/>
      <c r="RGV40" s="49"/>
      <c r="RGX40" s="49"/>
      <c r="RHE40" s="75"/>
      <c r="RHK40" s="49"/>
      <c r="RHL40" s="49"/>
      <c r="RHN40" s="49"/>
      <c r="RHU40" s="75"/>
      <c r="RIA40" s="49"/>
      <c r="RIB40" s="49"/>
      <c r="RID40" s="49"/>
      <c r="RIK40" s="75"/>
      <c r="RIQ40" s="49"/>
      <c r="RIR40" s="49"/>
      <c r="RIT40" s="49"/>
      <c r="RJA40" s="75"/>
      <c r="RJG40" s="49"/>
      <c r="RJH40" s="49"/>
      <c r="RJJ40" s="49"/>
      <c r="RJQ40" s="75"/>
      <c r="RJW40" s="49"/>
      <c r="RJX40" s="49"/>
      <c r="RJZ40" s="49"/>
      <c r="RKG40" s="75"/>
      <c r="RKM40" s="49"/>
      <c r="RKN40" s="49"/>
      <c r="RKP40" s="49"/>
      <c r="RKW40" s="75"/>
      <c r="RLC40" s="49"/>
      <c r="RLD40" s="49"/>
      <c r="RLF40" s="49"/>
      <c r="RLM40" s="75"/>
      <c r="RLS40" s="49"/>
      <c r="RLT40" s="49"/>
      <c r="RLV40" s="49"/>
      <c r="RMC40" s="75"/>
      <c r="RMI40" s="49"/>
      <c r="RMJ40" s="49"/>
      <c r="RML40" s="49"/>
      <c r="RMS40" s="75"/>
      <c r="RMY40" s="49"/>
      <c r="RMZ40" s="49"/>
      <c r="RNB40" s="49"/>
      <c r="RNI40" s="75"/>
      <c r="RNO40" s="49"/>
      <c r="RNP40" s="49"/>
      <c r="RNR40" s="49"/>
      <c r="RNY40" s="75"/>
      <c r="ROE40" s="49"/>
      <c r="ROF40" s="49"/>
      <c r="ROH40" s="49"/>
      <c r="ROO40" s="75"/>
      <c r="ROU40" s="49"/>
      <c r="ROV40" s="49"/>
      <c r="ROX40" s="49"/>
      <c r="RPE40" s="75"/>
      <c r="RPK40" s="49"/>
      <c r="RPL40" s="49"/>
      <c r="RPN40" s="49"/>
      <c r="RPU40" s="75"/>
      <c r="RQA40" s="49"/>
      <c r="RQB40" s="49"/>
      <c r="RQD40" s="49"/>
      <c r="RQK40" s="75"/>
      <c r="RQQ40" s="49"/>
      <c r="RQR40" s="49"/>
      <c r="RQT40" s="49"/>
      <c r="RRA40" s="75"/>
      <c r="RRG40" s="49"/>
      <c r="RRH40" s="49"/>
      <c r="RRJ40" s="49"/>
      <c r="RRQ40" s="75"/>
      <c r="RRW40" s="49"/>
      <c r="RRX40" s="49"/>
      <c r="RRZ40" s="49"/>
      <c r="RSG40" s="75"/>
      <c r="RSM40" s="49"/>
      <c r="RSN40" s="49"/>
      <c r="RSP40" s="49"/>
      <c r="RSW40" s="75"/>
      <c r="RTC40" s="49"/>
      <c r="RTD40" s="49"/>
      <c r="RTF40" s="49"/>
      <c r="RTM40" s="75"/>
      <c r="RTS40" s="49"/>
      <c r="RTT40" s="49"/>
      <c r="RTV40" s="49"/>
      <c r="RUC40" s="75"/>
      <c r="RUI40" s="49"/>
      <c r="RUJ40" s="49"/>
      <c r="RUL40" s="49"/>
      <c r="RUS40" s="75"/>
      <c r="RUY40" s="49"/>
      <c r="RUZ40" s="49"/>
      <c r="RVB40" s="49"/>
      <c r="RVI40" s="75"/>
      <c r="RVO40" s="49"/>
      <c r="RVP40" s="49"/>
      <c r="RVR40" s="49"/>
      <c r="RVY40" s="75"/>
      <c r="RWE40" s="49"/>
      <c r="RWF40" s="49"/>
      <c r="RWH40" s="49"/>
      <c r="RWO40" s="75"/>
      <c r="RWU40" s="49"/>
      <c r="RWV40" s="49"/>
      <c r="RWX40" s="49"/>
      <c r="RXE40" s="75"/>
      <c r="RXK40" s="49"/>
      <c r="RXL40" s="49"/>
      <c r="RXN40" s="49"/>
      <c r="RXU40" s="75"/>
      <c r="RYA40" s="49"/>
      <c r="RYB40" s="49"/>
      <c r="RYD40" s="49"/>
      <c r="RYK40" s="75"/>
      <c r="RYQ40" s="49"/>
      <c r="RYR40" s="49"/>
      <c r="RYT40" s="49"/>
      <c r="RZA40" s="75"/>
      <c r="RZG40" s="49"/>
      <c r="RZH40" s="49"/>
      <c r="RZJ40" s="49"/>
      <c r="RZQ40" s="75"/>
      <c r="RZW40" s="49"/>
      <c r="RZX40" s="49"/>
      <c r="RZZ40" s="49"/>
      <c r="SAG40" s="75"/>
      <c r="SAM40" s="49"/>
      <c r="SAN40" s="49"/>
      <c r="SAP40" s="49"/>
      <c r="SAW40" s="75"/>
      <c r="SBC40" s="49"/>
      <c r="SBD40" s="49"/>
      <c r="SBF40" s="49"/>
      <c r="SBM40" s="75"/>
      <c r="SBS40" s="49"/>
      <c r="SBT40" s="49"/>
      <c r="SBV40" s="49"/>
      <c r="SCC40" s="75"/>
      <c r="SCI40" s="49"/>
      <c r="SCJ40" s="49"/>
      <c r="SCL40" s="49"/>
      <c r="SCS40" s="75"/>
      <c r="SCY40" s="49"/>
      <c r="SCZ40" s="49"/>
      <c r="SDB40" s="49"/>
      <c r="SDI40" s="75"/>
      <c r="SDO40" s="49"/>
      <c r="SDP40" s="49"/>
      <c r="SDR40" s="49"/>
      <c r="SDY40" s="75"/>
      <c r="SEE40" s="49"/>
      <c r="SEF40" s="49"/>
      <c r="SEH40" s="49"/>
      <c r="SEO40" s="75"/>
      <c r="SEU40" s="49"/>
      <c r="SEV40" s="49"/>
      <c r="SEX40" s="49"/>
      <c r="SFE40" s="75"/>
      <c r="SFK40" s="49"/>
      <c r="SFL40" s="49"/>
      <c r="SFN40" s="49"/>
      <c r="SFU40" s="75"/>
      <c r="SGA40" s="49"/>
      <c r="SGB40" s="49"/>
      <c r="SGD40" s="49"/>
      <c r="SGK40" s="75"/>
      <c r="SGQ40" s="49"/>
      <c r="SGR40" s="49"/>
      <c r="SGT40" s="49"/>
      <c r="SHA40" s="75"/>
      <c r="SHG40" s="49"/>
      <c r="SHH40" s="49"/>
      <c r="SHJ40" s="49"/>
      <c r="SHQ40" s="75"/>
      <c r="SHW40" s="49"/>
      <c r="SHX40" s="49"/>
      <c r="SHZ40" s="49"/>
      <c r="SIG40" s="75"/>
      <c r="SIM40" s="49"/>
      <c r="SIN40" s="49"/>
      <c r="SIP40" s="49"/>
      <c r="SIW40" s="75"/>
      <c r="SJC40" s="49"/>
      <c r="SJD40" s="49"/>
      <c r="SJF40" s="49"/>
      <c r="SJM40" s="75"/>
      <c r="SJS40" s="49"/>
      <c r="SJT40" s="49"/>
      <c r="SJV40" s="49"/>
      <c r="SKC40" s="75"/>
      <c r="SKI40" s="49"/>
      <c r="SKJ40" s="49"/>
      <c r="SKL40" s="49"/>
      <c r="SKS40" s="75"/>
      <c r="SKY40" s="49"/>
      <c r="SKZ40" s="49"/>
      <c r="SLB40" s="49"/>
      <c r="SLI40" s="75"/>
      <c r="SLO40" s="49"/>
      <c r="SLP40" s="49"/>
      <c r="SLR40" s="49"/>
      <c r="SLY40" s="75"/>
      <c r="SME40" s="49"/>
      <c r="SMF40" s="49"/>
      <c r="SMH40" s="49"/>
      <c r="SMO40" s="75"/>
      <c r="SMU40" s="49"/>
      <c r="SMV40" s="49"/>
      <c r="SMX40" s="49"/>
      <c r="SNE40" s="75"/>
      <c r="SNK40" s="49"/>
      <c r="SNL40" s="49"/>
      <c r="SNN40" s="49"/>
      <c r="SNU40" s="75"/>
      <c r="SOA40" s="49"/>
      <c r="SOB40" s="49"/>
      <c r="SOD40" s="49"/>
      <c r="SOK40" s="75"/>
      <c r="SOQ40" s="49"/>
      <c r="SOR40" s="49"/>
      <c r="SOT40" s="49"/>
      <c r="SPA40" s="75"/>
      <c r="SPG40" s="49"/>
      <c r="SPH40" s="49"/>
      <c r="SPJ40" s="49"/>
      <c r="SPQ40" s="75"/>
      <c r="SPW40" s="49"/>
      <c r="SPX40" s="49"/>
      <c r="SPZ40" s="49"/>
      <c r="SQG40" s="75"/>
      <c r="SQM40" s="49"/>
      <c r="SQN40" s="49"/>
      <c r="SQP40" s="49"/>
      <c r="SQW40" s="75"/>
      <c r="SRC40" s="49"/>
      <c r="SRD40" s="49"/>
      <c r="SRF40" s="49"/>
      <c r="SRM40" s="75"/>
      <c r="SRS40" s="49"/>
      <c r="SRT40" s="49"/>
      <c r="SRV40" s="49"/>
      <c r="SSC40" s="75"/>
      <c r="SSI40" s="49"/>
      <c r="SSJ40" s="49"/>
      <c r="SSL40" s="49"/>
      <c r="SSS40" s="75"/>
      <c r="SSY40" s="49"/>
      <c r="SSZ40" s="49"/>
      <c r="STB40" s="49"/>
      <c r="STI40" s="75"/>
      <c r="STO40" s="49"/>
      <c r="STP40" s="49"/>
      <c r="STR40" s="49"/>
      <c r="STY40" s="75"/>
      <c r="SUE40" s="49"/>
      <c r="SUF40" s="49"/>
      <c r="SUH40" s="49"/>
      <c r="SUO40" s="75"/>
      <c r="SUU40" s="49"/>
      <c r="SUV40" s="49"/>
      <c r="SUX40" s="49"/>
      <c r="SVE40" s="75"/>
      <c r="SVK40" s="49"/>
      <c r="SVL40" s="49"/>
      <c r="SVN40" s="49"/>
      <c r="SVU40" s="75"/>
      <c r="SWA40" s="49"/>
      <c r="SWB40" s="49"/>
      <c r="SWD40" s="49"/>
      <c r="SWK40" s="75"/>
      <c r="SWQ40" s="49"/>
      <c r="SWR40" s="49"/>
      <c r="SWT40" s="49"/>
      <c r="SXA40" s="75"/>
      <c r="SXG40" s="49"/>
      <c r="SXH40" s="49"/>
      <c r="SXJ40" s="49"/>
      <c r="SXQ40" s="75"/>
      <c r="SXW40" s="49"/>
      <c r="SXX40" s="49"/>
      <c r="SXZ40" s="49"/>
      <c r="SYG40" s="75"/>
      <c r="SYM40" s="49"/>
      <c r="SYN40" s="49"/>
      <c r="SYP40" s="49"/>
      <c r="SYW40" s="75"/>
      <c r="SZC40" s="49"/>
      <c r="SZD40" s="49"/>
      <c r="SZF40" s="49"/>
      <c r="SZM40" s="75"/>
      <c r="SZS40" s="49"/>
      <c r="SZT40" s="49"/>
      <c r="SZV40" s="49"/>
      <c r="TAC40" s="75"/>
      <c r="TAI40" s="49"/>
      <c r="TAJ40" s="49"/>
      <c r="TAL40" s="49"/>
      <c r="TAS40" s="75"/>
      <c r="TAY40" s="49"/>
      <c r="TAZ40" s="49"/>
      <c r="TBB40" s="49"/>
      <c r="TBI40" s="75"/>
      <c r="TBO40" s="49"/>
      <c r="TBP40" s="49"/>
      <c r="TBR40" s="49"/>
      <c r="TBY40" s="75"/>
      <c r="TCE40" s="49"/>
      <c r="TCF40" s="49"/>
      <c r="TCH40" s="49"/>
      <c r="TCO40" s="75"/>
      <c r="TCU40" s="49"/>
      <c r="TCV40" s="49"/>
      <c r="TCX40" s="49"/>
      <c r="TDE40" s="75"/>
      <c r="TDK40" s="49"/>
      <c r="TDL40" s="49"/>
      <c r="TDN40" s="49"/>
      <c r="TDU40" s="75"/>
      <c r="TEA40" s="49"/>
      <c r="TEB40" s="49"/>
      <c r="TED40" s="49"/>
      <c r="TEK40" s="75"/>
      <c r="TEQ40" s="49"/>
      <c r="TER40" s="49"/>
      <c r="TET40" s="49"/>
      <c r="TFA40" s="75"/>
      <c r="TFG40" s="49"/>
      <c r="TFH40" s="49"/>
      <c r="TFJ40" s="49"/>
      <c r="TFQ40" s="75"/>
      <c r="TFW40" s="49"/>
      <c r="TFX40" s="49"/>
      <c r="TFZ40" s="49"/>
      <c r="TGG40" s="75"/>
      <c r="TGM40" s="49"/>
      <c r="TGN40" s="49"/>
      <c r="TGP40" s="49"/>
      <c r="TGW40" s="75"/>
      <c r="THC40" s="49"/>
      <c r="THD40" s="49"/>
      <c r="THF40" s="49"/>
      <c r="THM40" s="75"/>
      <c r="THS40" s="49"/>
      <c r="THT40" s="49"/>
      <c r="THV40" s="49"/>
      <c r="TIC40" s="75"/>
      <c r="TII40" s="49"/>
      <c r="TIJ40" s="49"/>
      <c r="TIL40" s="49"/>
      <c r="TIS40" s="75"/>
      <c r="TIY40" s="49"/>
      <c r="TIZ40" s="49"/>
      <c r="TJB40" s="49"/>
      <c r="TJI40" s="75"/>
      <c r="TJO40" s="49"/>
      <c r="TJP40" s="49"/>
      <c r="TJR40" s="49"/>
      <c r="TJY40" s="75"/>
      <c r="TKE40" s="49"/>
      <c r="TKF40" s="49"/>
      <c r="TKH40" s="49"/>
      <c r="TKO40" s="75"/>
      <c r="TKU40" s="49"/>
      <c r="TKV40" s="49"/>
      <c r="TKX40" s="49"/>
      <c r="TLE40" s="75"/>
      <c r="TLK40" s="49"/>
      <c r="TLL40" s="49"/>
      <c r="TLN40" s="49"/>
      <c r="TLU40" s="75"/>
      <c r="TMA40" s="49"/>
      <c r="TMB40" s="49"/>
      <c r="TMD40" s="49"/>
      <c r="TMK40" s="75"/>
      <c r="TMQ40" s="49"/>
      <c r="TMR40" s="49"/>
      <c r="TMT40" s="49"/>
      <c r="TNA40" s="75"/>
      <c r="TNG40" s="49"/>
      <c r="TNH40" s="49"/>
      <c r="TNJ40" s="49"/>
      <c r="TNQ40" s="75"/>
      <c r="TNW40" s="49"/>
      <c r="TNX40" s="49"/>
      <c r="TNZ40" s="49"/>
      <c r="TOG40" s="75"/>
      <c r="TOM40" s="49"/>
      <c r="TON40" s="49"/>
      <c r="TOP40" s="49"/>
      <c r="TOW40" s="75"/>
      <c r="TPC40" s="49"/>
      <c r="TPD40" s="49"/>
      <c r="TPF40" s="49"/>
      <c r="TPM40" s="75"/>
      <c r="TPS40" s="49"/>
      <c r="TPT40" s="49"/>
      <c r="TPV40" s="49"/>
      <c r="TQC40" s="75"/>
      <c r="TQI40" s="49"/>
      <c r="TQJ40" s="49"/>
      <c r="TQL40" s="49"/>
      <c r="TQS40" s="75"/>
      <c r="TQY40" s="49"/>
      <c r="TQZ40" s="49"/>
      <c r="TRB40" s="49"/>
      <c r="TRI40" s="75"/>
      <c r="TRO40" s="49"/>
      <c r="TRP40" s="49"/>
      <c r="TRR40" s="49"/>
      <c r="TRY40" s="75"/>
      <c r="TSE40" s="49"/>
      <c r="TSF40" s="49"/>
      <c r="TSH40" s="49"/>
      <c r="TSO40" s="75"/>
      <c r="TSU40" s="49"/>
      <c r="TSV40" s="49"/>
      <c r="TSX40" s="49"/>
      <c r="TTE40" s="75"/>
      <c r="TTK40" s="49"/>
      <c r="TTL40" s="49"/>
      <c r="TTN40" s="49"/>
      <c r="TTU40" s="75"/>
      <c r="TUA40" s="49"/>
      <c r="TUB40" s="49"/>
      <c r="TUD40" s="49"/>
      <c r="TUK40" s="75"/>
      <c r="TUQ40" s="49"/>
      <c r="TUR40" s="49"/>
      <c r="TUT40" s="49"/>
      <c r="TVA40" s="75"/>
      <c r="TVG40" s="49"/>
      <c r="TVH40" s="49"/>
      <c r="TVJ40" s="49"/>
      <c r="TVQ40" s="75"/>
      <c r="TVW40" s="49"/>
      <c r="TVX40" s="49"/>
      <c r="TVZ40" s="49"/>
      <c r="TWG40" s="75"/>
      <c r="TWM40" s="49"/>
      <c r="TWN40" s="49"/>
      <c r="TWP40" s="49"/>
      <c r="TWW40" s="75"/>
      <c r="TXC40" s="49"/>
      <c r="TXD40" s="49"/>
      <c r="TXF40" s="49"/>
      <c r="TXM40" s="75"/>
      <c r="TXS40" s="49"/>
      <c r="TXT40" s="49"/>
      <c r="TXV40" s="49"/>
      <c r="TYC40" s="75"/>
      <c r="TYI40" s="49"/>
      <c r="TYJ40" s="49"/>
      <c r="TYL40" s="49"/>
      <c r="TYS40" s="75"/>
      <c r="TYY40" s="49"/>
      <c r="TYZ40" s="49"/>
      <c r="TZB40" s="49"/>
      <c r="TZI40" s="75"/>
      <c r="TZO40" s="49"/>
      <c r="TZP40" s="49"/>
      <c r="TZR40" s="49"/>
      <c r="TZY40" s="75"/>
      <c r="UAE40" s="49"/>
      <c r="UAF40" s="49"/>
      <c r="UAH40" s="49"/>
      <c r="UAO40" s="75"/>
      <c r="UAU40" s="49"/>
      <c r="UAV40" s="49"/>
      <c r="UAX40" s="49"/>
      <c r="UBE40" s="75"/>
      <c r="UBK40" s="49"/>
      <c r="UBL40" s="49"/>
      <c r="UBN40" s="49"/>
      <c r="UBU40" s="75"/>
      <c r="UCA40" s="49"/>
      <c r="UCB40" s="49"/>
      <c r="UCD40" s="49"/>
      <c r="UCK40" s="75"/>
      <c r="UCQ40" s="49"/>
      <c r="UCR40" s="49"/>
      <c r="UCT40" s="49"/>
      <c r="UDA40" s="75"/>
      <c r="UDG40" s="49"/>
      <c r="UDH40" s="49"/>
      <c r="UDJ40" s="49"/>
      <c r="UDQ40" s="75"/>
      <c r="UDW40" s="49"/>
      <c r="UDX40" s="49"/>
      <c r="UDZ40" s="49"/>
      <c r="UEG40" s="75"/>
      <c r="UEM40" s="49"/>
      <c r="UEN40" s="49"/>
      <c r="UEP40" s="49"/>
      <c r="UEW40" s="75"/>
      <c r="UFC40" s="49"/>
      <c r="UFD40" s="49"/>
      <c r="UFF40" s="49"/>
      <c r="UFM40" s="75"/>
      <c r="UFS40" s="49"/>
      <c r="UFT40" s="49"/>
      <c r="UFV40" s="49"/>
      <c r="UGC40" s="75"/>
      <c r="UGI40" s="49"/>
      <c r="UGJ40" s="49"/>
      <c r="UGL40" s="49"/>
      <c r="UGS40" s="75"/>
      <c r="UGY40" s="49"/>
      <c r="UGZ40" s="49"/>
      <c r="UHB40" s="49"/>
      <c r="UHI40" s="75"/>
      <c r="UHO40" s="49"/>
      <c r="UHP40" s="49"/>
      <c r="UHR40" s="49"/>
      <c r="UHY40" s="75"/>
      <c r="UIE40" s="49"/>
      <c r="UIF40" s="49"/>
      <c r="UIH40" s="49"/>
      <c r="UIO40" s="75"/>
      <c r="UIU40" s="49"/>
      <c r="UIV40" s="49"/>
      <c r="UIX40" s="49"/>
      <c r="UJE40" s="75"/>
      <c r="UJK40" s="49"/>
      <c r="UJL40" s="49"/>
      <c r="UJN40" s="49"/>
      <c r="UJU40" s="75"/>
      <c r="UKA40" s="49"/>
      <c r="UKB40" s="49"/>
      <c r="UKD40" s="49"/>
      <c r="UKK40" s="75"/>
      <c r="UKQ40" s="49"/>
      <c r="UKR40" s="49"/>
      <c r="UKT40" s="49"/>
      <c r="ULA40" s="75"/>
      <c r="ULG40" s="49"/>
      <c r="ULH40" s="49"/>
      <c r="ULJ40" s="49"/>
      <c r="ULQ40" s="75"/>
      <c r="ULW40" s="49"/>
      <c r="ULX40" s="49"/>
      <c r="ULZ40" s="49"/>
      <c r="UMG40" s="75"/>
      <c r="UMM40" s="49"/>
      <c r="UMN40" s="49"/>
      <c r="UMP40" s="49"/>
      <c r="UMW40" s="75"/>
      <c r="UNC40" s="49"/>
      <c r="UND40" s="49"/>
      <c r="UNF40" s="49"/>
      <c r="UNM40" s="75"/>
      <c r="UNS40" s="49"/>
      <c r="UNT40" s="49"/>
      <c r="UNV40" s="49"/>
      <c r="UOC40" s="75"/>
      <c r="UOI40" s="49"/>
      <c r="UOJ40" s="49"/>
      <c r="UOL40" s="49"/>
      <c r="UOS40" s="75"/>
      <c r="UOY40" s="49"/>
      <c r="UOZ40" s="49"/>
      <c r="UPB40" s="49"/>
      <c r="UPI40" s="75"/>
      <c r="UPO40" s="49"/>
      <c r="UPP40" s="49"/>
      <c r="UPR40" s="49"/>
      <c r="UPY40" s="75"/>
      <c r="UQE40" s="49"/>
      <c r="UQF40" s="49"/>
      <c r="UQH40" s="49"/>
      <c r="UQO40" s="75"/>
      <c r="UQU40" s="49"/>
      <c r="UQV40" s="49"/>
      <c r="UQX40" s="49"/>
      <c r="URE40" s="75"/>
      <c r="URK40" s="49"/>
      <c r="URL40" s="49"/>
      <c r="URN40" s="49"/>
      <c r="URU40" s="75"/>
      <c r="USA40" s="49"/>
      <c r="USB40" s="49"/>
      <c r="USD40" s="49"/>
      <c r="USK40" s="75"/>
      <c r="USQ40" s="49"/>
      <c r="USR40" s="49"/>
      <c r="UST40" s="49"/>
      <c r="UTA40" s="75"/>
      <c r="UTG40" s="49"/>
      <c r="UTH40" s="49"/>
      <c r="UTJ40" s="49"/>
      <c r="UTQ40" s="75"/>
      <c r="UTW40" s="49"/>
      <c r="UTX40" s="49"/>
      <c r="UTZ40" s="49"/>
      <c r="UUG40" s="75"/>
      <c r="UUM40" s="49"/>
      <c r="UUN40" s="49"/>
      <c r="UUP40" s="49"/>
      <c r="UUW40" s="75"/>
      <c r="UVC40" s="49"/>
      <c r="UVD40" s="49"/>
      <c r="UVF40" s="49"/>
      <c r="UVM40" s="75"/>
      <c r="UVS40" s="49"/>
      <c r="UVT40" s="49"/>
      <c r="UVV40" s="49"/>
      <c r="UWC40" s="75"/>
      <c r="UWI40" s="49"/>
      <c r="UWJ40" s="49"/>
      <c r="UWL40" s="49"/>
      <c r="UWS40" s="75"/>
      <c r="UWY40" s="49"/>
      <c r="UWZ40" s="49"/>
      <c r="UXB40" s="49"/>
      <c r="UXI40" s="75"/>
      <c r="UXO40" s="49"/>
      <c r="UXP40" s="49"/>
      <c r="UXR40" s="49"/>
      <c r="UXY40" s="75"/>
      <c r="UYE40" s="49"/>
      <c r="UYF40" s="49"/>
      <c r="UYH40" s="49"/>
      <c r="UYO40" s="75"/>
      <c r="UYU40" s="49"/>
      <c r="UYV40" s="49"/>
      <c r="UYX40" s="49"/>
      <c r="UZE40" s="75"/>
      <c r="UZK40" s="49"/>
      <c r="UZL40" s="49"/>
      <c r="UZN40" s="49"/>
      <c r="UZU40" s="75"/>
      <c r="VAA40" s="49"/>
      <c r="VAB40" s="49"/>
      <c r="VAD40" s="49"/>
      <c r="VAK40" s="75"/>
      <c r="VAQ40" s="49"/>
      <c r="VAR40" s="49"/>
      <c r="VAT40" s="49"/>
      <c r="VBA40" s="75"/>
      <c r="VBG40" s="49"/>
      <c r="VBH40" s="49"/>
      <c r="VBJ40" s="49"/>
      <c r="VBQ40" s="75"/>
      <c r="VBW40" s="49"/>
      <c r="VBX40" s="49"/>
      <c r="VBZ40" s="49"/>
      <c r="VCG40" s="75"/>
      <c r="VCM40" s="49"/>
      <c r="VCN40" s="49"/>
      <c r="VCP40" s="49"/>
      <c r="VCW40" s="75"/>
      <c r="VDC40" s="49"/>
      <c r="VDD40" s="49"/>
      <c r="VDF40" s="49"/>
      <c r="VDM40" s="75"/>
      <c r="VDS40" s="49"/>
      <c r="VDT40" s="49"/>
      <c r="VDV40" s="49"/>
      <c r="VEC40" s="75"/>
      <c r="VEI40" s="49"/>
      <c r="VEJ40" s="49"/>
      <c r="VEL40" s="49"/>
      <c r="VES40" s="75"/>
      <c r="VEY40" s="49"/>
      <c r="VEZ40" s="49"/>
      <c r="VFB40" s="49"/>
      <c r="VFI40" s="75"/>
      <c r="VFO40" s="49"/>
      <c r="VFP40" s="49"/>
      <c r="VFR40" s="49"/>
      <c r="VFY40" s="75"/>
      <c r="VGE40" s="49"/>
      <c r="VGF40" s="49"/>
      <c r="VGH40" s="49"/>
      <c r="VGO40" s="75"/>
      <c r="VGU40" s="49"/>
      <c r="VGV40" s="49"/>
      <c r="VGX40" s="49"/>
      <c r="VHE40" s="75"/>
      <c r="VHK40" s="49"/>
      <c r="VHL40" s="49"/>
      <c r="VHN40" s="49"/>
      <c r="VHU40" s="75"/>
      <c r="VIA40" s="49"/>
      <c r="VIB40" s="49"/>
      <c r="VID40" s="49"/>
      <c r="VIK40" s="75"/>
      <c r="VIQ40" s="49"/>
      <c r="VIR40" s="49"/>
      <c r="VIT40" s="49"/>
      <c r="VJA40" s="75"/>
      <c r="VJG40" s="49"/>
      <c r="VJH40" s="49"/>
      <c r="VJJ40" s="49"/>
      <c r="VJQ40" s="75"/>
      <c r="VJW40" s="49"/>
      <c r="VJX40" s="49"/>
      <c r="VJZ40" s="49"/>
      <c r="VKG40" s="75"/>
      <c r="VKM40" s="49"/>
      <c r="VKN40" s="49"/>
      <c r="VKP40" s="49"/>
      <c r="VKW40" s="75"/>
      <c r="VLC40" s="49"/>
      <c r="VLD40" s="49"/>
      <c r="VLF40" s="49"/>
      <c r="VLM40" s="75"/>
      <c r="VLS40" s="49"/>
      <c r="VLT40" s="49"/>
      <c r="VLV40" s="49"/>
      <c r="VMC40" s="75"/>
      <c r="VMI40" s="49"/>
      <c r="VMJ40" s="49"/>
      <c r="VML40" s="49"/>
      <c r="VMS40" s="75"/>
      <c r="VMY40" s="49"/>
      <c r="VMZ40" s="49"/>
      <c r="VNB40" s="49"/>
      <c r="VNI40" s="75"/>
      <c r="VNO40" s="49"/>
      <c r="VNP40" s="49"/>
      <c r="VNR40" s="49"/>
      <c r="VNY40" s="75"/>
      <c r="VOE40" s="49"/>
      <c r="VOF40" s="49"/>
      <c r="VOH40" s="49"/>
      <c r="VOO40" s="75"/>
      <c r="VOU40" s="49"/>
      <c r="VOV40" s="49"/>
      <c r="VOX40" s="49"/>
      <c r="VPE40" s="75"/>
      <c r="VPK40" s="49"/>
      <c r="VPL40" s="49"/>
      <c r="VPN40" s="49"/>
      <c r="VPU40" s="75"/>
      <c r="VQA40" s="49"/>
      <c r="VQB40" s="49"/>
      <c r="VQD40" s="49"/>
      <c r="VQK40" s="75"/>
      <c r="VQQ40" s="49"/>
      <c r="VQR40" s="49"/>
      <c r="VQT40" s="49"/>
      <c r="VRA40" s="75"/>
      <c r="VRG40" s="49"/>
      <c r="VRH40" s="49"/>
      <c r="VRJ40" s="49"/>
      <c r="VRQ40" s="75"/>
      <c r="VRW40" s="49"/>
      <c r="VRX40" s="49"/>
      <c r="VRZ40" s="49"/>
      <c r="VSG40" s="75"/>
      <c r="VSM40" s="49"/>
      <c r="VSN40" s="49"/>
      <c r="VSP40" s="49"/>
      <c r="VSW40" s="75"/>
      <c r="VTC40" s="49"/>
      <c r="VTD40" s="49"/>
      <c r="VTF40" s="49"/>
      <c r="VTM40" s="75"/>
      <c r="VTS40" s="49"/>
      <c r="VTT40" s="49"/>
      <c r="VTV40" s="49"/>
      <c r="VUC40" s="75"/>
      <c r="VUI40" s="49"/>
      <c r="VUJ40" s="49"/>
      <c r="VUL40" s="49"/>
      <c r="VUS40" s="75"/>
      <c r="VUY40" s="49"/>
      <c r="VUZ40" s="49"/>
      <c r="VVB40" s="49"/>
      <c r="VVI40" s="75"/>
      <c r="VVO40" s="49"/>
      <c r="VVP40" s="49"/>
      <c r="VVR40" s="49"/>
      <c r="VVY40" s="75"/>
      <c r="VWE40" s="49"/>
      <c r="VWF40" s="49"/>
      <c r="VWH40" s="49"/>
      <c r="VWO40" s="75"/>
      <c r="VWU40" s="49"/>
      <c r="VWV40" s="49"/>
      <c r="VWX40" s="49"/>
      <c r="VXE40" s="75"/>
      <c r="VXK40" s="49"/>
      <c r="VXL40" s="49"/>
      <c r="VXN40" s="49"/>
      <c r="VXU40" s="75"/>
      <c r="VYA40" s="49"/>
      <c r="VYB40" s="49"/>
      <c r="VYD40" s="49"/>
      <c r="VYK40" s="75"/>
      <c r="VYQ40" s="49"/>
      <c r="VYR40" s="49"/>
      <c r="VYT40" s="49"/>
      <c r="VZA40" s="75"/>
      <c r="VZG40" s="49"/>
      <c r="VZH40" s="49"/>
      <c r="VZJ40" s="49"/>
      <c r="VZQ40" s="75"/>
      <c r="VZW40" s="49"/>
      <c r="VZX40" s="49"/>
      <c r="VZZ40" s="49"/>
      <c r="WAG40" s="75"/>
      <c r="WAM40" s="49"/>
      <c r="WAN40" s="49"/>
      <c r="WAP40" s="49"/>
      <c r="WAW40" s="75"/>
      <c r="WBC40" s="49"/>
      <c r="WBD40" s="49"/>
      <c r="WBF40" s="49"/>
      <c r="WBM40" s="75"/>
      <c r="WBS40" s="49"/>
      <c r="WBT40" s="49"/>
      <c r="WBV40" s="49"/>
      <c r="WCC40" s="75"/>
      <c r="WCI40" s="49"/>
      <c r="WCJ40" s="49"/>
      <c r="WCL40" s="49"/>
      <c r="WCS40" s="75"/>
      <c r="WCY40" s="49"/>
      <c r="WCZ40" s="49"/>
      <c r="WDB40" s="49"/>
      <c r="WDI40" s="75"/>
      <c r="WDO40" s="49"/>
      <c r="WDP40" s="49"/>
      <c r="WDR40" s="49"/>
      <c r="WDY40" s="75"/>
      <c r="WEE40" s="49"/>
      <c r="WEF40" s="49"/>
      <c r="WEH40" s="49"/>
      <c r="WEO40" s="75"/>
      <c r="WEU40" s="49"/>
      <c r="WEV40" s="49"/>
      <c r="WEX40" s="49"/>
      <c r="WFE40" s="75"/>
      <c r="WFK40" s="49"/>
      <c r="WFL40" s="49"/>
      <c r="WFN40" s="49"/>
      <c r="WFU40" s="75"/>
      <c r="WGA40" s="49"/>
      <c r="WGB40" s="49"/>
      <c r="WGD40" s="49"/>
      <c r="WGK40" s="75"/>
      <c r="WGQ40" s="49"/>
      <c r="WGR40" s="49"/>
      <c r="WGT40" s="49"/>
      <c r="WHA40" s="75"/>
      <c r="WHG40" s="49"/>
      <c r="WHH40" s="49"/>
      <c r="WHJ40" s="49"/>
      <c r="WHQ40" s="75"/>
      <c r="WHW40" s="49"/>
      <c r="WHX40" s="49"/>
      <c r="WHZ40" s="49"/>
      <c r="WIG40" s="75"/>
      <c r="WIM40" s="49"/>
      <c r="WIN40" s="49"/>
      <c r="WIP40" s="49"/>
      <c r="WIW40" s="75"/>
      <c r="WJC40" s="49"/>
      <c r="WJD40" s="49"/>
      <c r="WJF40" s="49"/>
      <c r="WJM40" s="75"/>
      <c r="WJS40" s="49"/>
      <c r="WJT40" s="49"/>
      <c r="WJV40" s="49"/>
      <c r="WKC40" s="75"/>
      <c r="WKI40" s="49"/>
      <c r="WKJ40" s="49"/>
      <c r="WKL40" s="49"/>
      <c r="WKS40" s="75"/>
      <c r="WKY40" s="49"/>
      <c r="WKZ40" s="49"/>
      <c r="WLB40" s="49"/>
      <c r="WLI40" s="75"/>
      <c r="WLO40" s="49"/>
      <c r="WLP40" s="49"/>
      <c r="WLR40" s="49"/>
      <c r="WLY40" s="75"/>
      <c r="WME40" s="49"/>
      <c r="WMF40" s="49"/>
      <c r="WMH40" s="49"/>
      <c r="WMO40" s="75"/>
      <c r="WMU40" s="49"/>
      <c r="WMV40" s="49"/>
      <c r="WMX40" s="49"/>
      <c r="WNE40" s="75"/>
      <c r="WNK40" s="49"/>
      <c r="WNL40" s="49"/>
      <c r="WNN40" s="49"/>
      <c r="WNU40" s="75"/>
      <c r="WOA40" s="49"/>
      <c r="WOB40" s="49"/>
      <c r="WOD40" s="49"/>
      <c r="WOK40" s="75"/>
      <c r="WOQ40" s="49"/>
      <c r="WOR40" s="49"/>
      <c r="WOT40" s="49"/>
      <c r="WPA40" s="75"/>
      <c r="WPG40" s="49"/>
      <c r="WPH40" s="49"/>
      <c r="WPJ40" s="49"/>
      <c r="WPQ40" s="75"/>
      <c r="WPW40" s="49"/>
      <c r="WPX40" s="49"/>
      <c r="WPZ40" s="49"/>
      <c r="WQG40" s="75"/>
      <c r="WQM40" s="49"/>
      <c r="WQN40" s="49"/>
      <c r="WQP40" s="49"/>
      <c r="WQW40" s="75"/>
      <c r="WRC40" s="49"/>
      <c r="WRD40" s="49"/>
      <c r="WRF40" s="49"/>
      <c r="WRM40" s="75"/>
      <c r="WRS40" s="49"/>
      <c r="WRT40" s="49"/>
      <c r="WRV40" s="49"/>
      <c r="WSC40" s="75"/>
      <c r="WSI40" s="49"/>
      <c r="WSJ40" s="49"/>
      <c r="WSL40" s="49"/>
      <c r="WSS40" s="75"/>
      <c r="WSY40" s="49"/>
      <c r="WSZ40" s="49"/>
      <c r="WTB40" s="49"/>
      <c r="WTI40" s="75"/>
      <c r="WTO40" s="49"/>
      <c r="WTP40" s="49"/>
      <c r="WTR40" s="49"/>
      <c r="WTY40" s="75"/>
      <c r="WUE40" s="49"/>
      <c r="WUF40" s="49"/>
      <c r="WUH40" s="49"/>
      <c r="WUO40" s="75"/>
      <c r="WUU40" s="49"/>
      <c r="WUV40" s="49"/>
      <c r="WUX40" s="49"/>
      <c r="WVE40" s="75"/>
      <c r="WVK40" s="49"/>
      <c r="WVL40" s="49"/>
      <c r="WVN40" s="49"/>
      <c r="WVU40" s="75"/>
      <c r="WWA40" s="49"/>
      <c r="WWB40" s="49"/>
      <c r="WWD40" s="49"/>
      <c r="WWK40" s="75"/>
      <c r="WWQ40" s="49"/>
      <c r="WWR40" s="49"/>
      <c r="WWT40" s="49"/>
      <c r="WXA40" s="75"/>
      <c r="WXG40" s="49"/>
      <c r="WXH40" s="49"/>
      <c r="WXJ40" s="49"/>
      <c r="WXQ40" s="75"/>
      <c r="WXW40" s="49"/>
      <c r="WXX40" s="49"/>
      <c r="WXZ40" s="49"/>
      <c r="WYG40" s="75"/>
      <c r="WYM40" s="49"/>
      <c r="WYN40" s="49"/>
      <c r="WYP40" s="49"/>
      <c r="WYW40" s="75"/>
      <c r="WZC40" s="49"/>
      <c r="WZD40" s="49"/>
      <c r="WZF40" s="49"/>
      <c r="WZM40" s="75"/>
      <c r="WZS40" s="49"/>
      <c r="WZT40" s="49"/>
      <c r="WZV40" s="49"/>
      <c r="XAC40" s="75"/>
      <c r="XAI40" s="49"/>
      <c r="XAJ40" s="49"/>
      <c r="XAL40" s="49"/>
      <c r="XAS40" s="75"/>
      <c r="XAY40" s="49"/>
      <c r="XAZ40" s="49"/>
      <c r="XBB40" s="49"/>
      <c r="XBI40" s="75"/>
      <c r="XBO40" s="49"/>
      <c r="XBP40" s="49"/>
      <c r="XBR40" s="49"/>
      <c r="XBY40" s="75"/>
      <c r="XCE40" s="49"/>
      <c r="XCF40" s="49"/>
      <c r="XCH40" s="49"/>
      <c r="XCO40" s="75"/>
      <c r="XCU40" s="49"/>
      <c r="XCV40" s="49"/>
      <c r="XCX40" s="49"/>
      <c r="XDE40" s="75"/>
      <c r="XDK40" s="49"/>
      <c r="XDL40" s="49"/>
      <c r="XDN40" s="49"/>
      <c r="XDU40" s="75"/>
      <c r="XEA40" s="49"/>
      <c r="XEB40" s="49"/>
      <c r="XED40" s="49"/>
      <c r="XEK40" s="75"/>
      <c r="XEQ40" s="49"/>
      <c r="XER40" s="49"/>
      <c r="XET40" s="49"/>
      <c r="XFA40" s="75"/>
    </row>
    <row r="41" spans="1:1021 1027:2045 2051:3069 3075:4093 4099:5117 5123:6141 6147:7165 7171:8189 8195:9213 9219:10237 10243:11261 11267:12285 12291:13309 13315:14333 14339:15357 15363:16381" s="48" customFormat="1" x14ac:dyDescent="0.25">
      <c r="A41" s="48" t="s">
        <v>93</v>
      </c>
      <c r="B41" s="48" t="s">
        <v>94</v>
      </c>
      <c r="C41" s="49"/>
      <c r="D41" s="49">
        <v>555.79999999999995</v>
      </c>
      <c r="E41" s="48" t="s">
        <v>93</v>
      </c>
      <c r="F41" s="49">
        <v>555.79999999999995</v>
      </c>
      <c r="G41" s="48" t="s">
        <v>320</v>
      </c>
      <c r="H41" s="48" t="s">
        <v>321</v>
      </c>
      <c r="I41" s="48" t="s">
        <v>322</v>
      </c>
      <c r="J41" s="48" t="s">
        <v>280</v>
      </c>
      <c r="K41" s="48" t="s">
        <v>281</v>
      </c>
      <c r="L41" s="48" t="s">
        <v>282</v>
      </c>
      <c r="M41" s="75">
        <v>44603</v>
      </c>
      <c r="N41" s="48" t="s">
        <v>323</v>
      </c>
      <c r="O41" s="48" t="s">
        <v>282</v>
      </c>
      <c r="P41" s="48" t="s">
        <v>89</v>
      </c>
      <c r="Q41" s="76"/>
      <c r="R41" s="50" t="s">
        <v>91</v>
      </c>
      <c r="S41" s="49"/>
      <c r="T41" s="49"/>
      <c r="V41" s="49"/>
      <c r="AC41" s="75"/>
      <c r="AI41" s="49"/>
      <c r="AJ41" s="49"/>
      <c r="AL41" s="49"/>
      <c r="AS41" s="75"/>
      <c r="AY41" s="49"/>
      <c r="AZ41" s="49"/>
      <c r="BB41" s="49"/>
      <c r="BI41" s="75"/>
      <c r="BO41" s="49"/>
      <c r="BP41" s="49"/>
      <c r="BR41" s="49"/>
      <c r="BY41" s="75"/>
      <c r="CE41" s="49"/>
      <c r="CF41" s="49"/>
      <c r="CH41" s="49"/>
      <c r="CO41" s="75"/>
      <c r="CU41" s="49"/>
      <c r="CV41" s="49"/>
      <c r="CX41" s="49"/>
      <c r="DE41" s="75"/>
      <c r="DK41" s="49"/>
      <c r="DL41" s="49"/>
      <c r="DN41" s="49"/>
      <c r="DU41" s="75"/>
      <c r="EA41" s="49"/>
      <c r="EB41" s="49"/>
      <c r="ED41" s="49"/>
      <c r="EK41" s="75"/>
      <c r="EQ41" s="49"/>
      <c r="ER41" s="49"/>
      <c r="ET41" s="49"/>
      <c r="FA41" s="75"/>
      <c r="FG41" s="49"/>
      <c r="FH41" s="49"/>
      <c r="FJ41" s="49"/>
      <c r="FQ41" s="75"/>
      <c r="FW41" s="49"/>
      <c r="FX41" s="49"/>
      <c r="FZ41" s="49"/>
      <c r="GG41" s="75"/>
      <c r="GM41" s="49"/>
      <c r="GN41" s="49"/>
      <c r="GP41" s="49"/>
      <c r="GW41" s="75"/>
      <c r="HC41" s="49"/>
      <c r="HD41" s="49"/>
      <c r="HF41" s="49"/>
      <c r="HM41" s="75"/>
      <c r="HS41" s="49"/>
      <c r="HT41" s="49"/>
      <c r="HV41" s="49"/>
      <c r="IC41" s="75"/>
      <c r="II41" s="49"/>
      <c r="IJ41" s="49"/>
      <c r="IL41" s="49"/>
      <c r="IS41" s="75"/>
      <c r="IY41" s="49"/>
      <c r="IZ41" s="49"/>
      <c r="JB41" s="49"/>
      <c r="JI41" s="75"/>
      <c r="JO41" s="49"/>
      <c r="JP41" s="49"/>
      <c r="JR41" s="49"/>
      <c r="JY41" s="75"/>
      <c r="KE41" s="49"/>
      <c r="KF41" s="49"/>
      <c r="KH41" s="49"/>
      <c r="KO41" s="75"/>
      <c r="KU41" s="49"/>
      <c r="KV41" s="49"/>
      <c r="KX41" s="49"/>
      <c r="LE41" s="75"/>
      <c r="LK41" s="49"/>
      <c r="LL41" s="49"/>
      <c r="LN41" s="49"/>
      <c r="LU41" s="75"/>
      <c r="MA41" s="49"/>
      <c r="MB41" s="49"/>
      <c r="MD41" s="49"/>
      <c r="MK41" s="75"/>
      <c r="MQ41" s="49"/>
      <c r="MR41" s="49"/>
      <c r="MT41" s="49"/>
      <c r="NA41" s="75"/>
      <c r="NG41" s="49"/>
      <c r="NH41" s="49"/>
      <c r="NJ41" s="49"/>
      <c r="NQ41" s="75"/>
      <c r="NW41" s="49"/>
      <c r="NX41" s="49"/>
      <c r="NZ41" s="49"/>
      <c r="OG41" s="75"/>
      <c r="OM41" s="49"/>
      <c r="ON41" s="49"/>
      <c r="OP41" s="49"/>
      <c r="OW41" s="75"/>
      <c r="PC41" s="49"/>
      <c r="PD41" s="49"/>
      <c r="PF41" s="49"/>
      <c r="PM41" s="75"/>
      <c r="PS41" s="49"/>
      <c r="PT41" s="49"/>
      <c r="PV41" s="49"/>
      <c r="QC41" s="75"/>
      <c r="QI41" s="49"/>
      <c r="QJ41" s="49"/>
      <c r="QL41" s="49"/>
      <c r="QS41" s="75"/>
      <c r="QY41" s="49"/>
      <c r="QZ41" s="49"/>
      <c r="RB41" s="49"/>
      <c r="RI41" s="75"/>
      <c r="RO41" s="49"/>
      <c r="RP41" s="49"/>
      <c r="RR41" s="49"/>
      <c r="RY41" s="75"/>
      <c r="SE41" s="49"/>
      <c r="SF41" s="49"/>
      <c r="SH41" s="49"/>
      <c r="SO41" s="75"/>
      <c r="SU41" s="49"/>
      <c r="SV41" s="49"/>
      <c r="SX41" s="49"/>
      <c r="TE41" s="75"/>
      <c r="TK41" s="49"/>
      <c r="TL41" s="49"/>
      <c r="TN41" s="49"/>
      <c r="TU41" s="75"/>
      <c r="UA41" s="49"/>
      <c r="UB41" s="49"/>
      <c r="UD41" s="49"/>
      <c r="UK41" s="75"/>
      <c r="UQ41" s="49"/>
      <c r="UR41" s="49"/>
      <c r="UT41" s="49"/>
      <c r="VA41" s="75"/>
      <c r="VG41" s="49"/>
      <c r="VH41" s="49"/>
      <c r="VJ41" s="49"/>
      <c r="VQ41" s="75"/>
      <c r="VW41" s="49"/>
      <c r="VX41" s="49"/>
      <c r="VZ41" s="49"/>
      <c r="WG41" s="75"/>
      <c r="WM41" s="49"/>
      <c r="WN41" s="49"/>
      <c r="WP41" s="49"/>
      <c r="WW41" s="75"/>
      <c r="XC41" s="49"/>
      <c r="XD41" s="49"/>
      <c r="XF41" s="49"/>
      <c r="XM41" s="75"/>
      <c r="XS41" s="49"/>
      <c r="XT41" s="49"/>
      <c r="XV41" s="49"/>
      <c r="YC41" s="75"/>
      <c r="YI41" s="49"/>
      <c r="YJ41" s="49"/>
      <c r="YL41" s="49"/>
      <c r="YS41" s="75"/>
      <c r="YY41" s="49"/>
      <c r="YZ41" s="49"/>
      <c r="ZB41" s="49"/>
      <c r="ZI41" s="75"/>
      <c r="ZO41" s="49"/>
      <c r="ZP41" s="49"/>
      <c r="ZR41" s="49"/>
      <c r="ZY41" s="75"/>
      <c r="AAE41" s="49"/>
      <c r="AAF41" s="49"/>
      <c r="AAH41" s="49"/>
      <c r="AAO41" s="75"/>
      <c r="AAU41" s="49"/>
      <c r="AAV41" s="49"/>
      <c r="AAX41" s="49"/>
      <c r="ABE41" s="75"/>
      <c r="ABK41" s="49"/>
      <c r="ABL41" s="49"/>
      <c r="ABN41" s="49"/>
      <c r="ABU41" s="75"/>
      <c r="ACA41" s="49"/>
      <c r="ACB41" s="49"/>
      <c r="ACD41" s="49"/>
      <c r="ACK41" s="75"/>
      <c r="ACQ41" s="49"/>
      <c r="ACR41" s="49"/>
      <c r="ACT41" s="49"/>
      <c r="ADA41" s="75"/>
      <c r="ADG41" s="49"/>
      <c r="ADH41" s="49"/>
      <c r="ADJ41" s="49"/>
      <c r="ADQ41" s="75"/>
      <c r="ADW41" s="49"/>
      <c r="ADX41" s="49"/>
      <c r="ADZ41" s="49"/>
      <c r="AEG41" s="75"/>
      <c r="AEM41" s="49"/>
      <c r="AEN41" s="49"/>
      <c r="AEP41" s="49"/>
      <c r="AEW41" s="75"/>
      <c r="AFC41" s="49"/>
      <c r="AFD41" s="49"/>
      <c r="AFF41" s="49"/>
      <c r="AFM41" s="75"/>
      <c r="AFS41" s="49"/>
      <c r="AFT41" s="49"/>
      <c r="AFV41" s="49"/>
      <c r="AGC41" s="75"/>
      <c r="AGI41" s="49"/>
      <c r="AGJ41" s="49"/>
      <c r="AGL41" s="49"/>
      <c r="AGS41" s="75"/>
      <c r="AGY41" s="49"/>
      <c r="AGZ41" s="49"/>
      <c r="AHB41" s="49"/>
      <c r="AHI41" s="75"/>
      <c r="AHO41" s="49"/>
      <c r="AHP41" s="49"/>
      <c r="AHR41" s="49"/>
      <c r="AHY41" s="75"/>
      <c r="AIE41" s="49"/>
      <c r="AIF41" s="49"/>
      <c r="AIH41" s="49"/>
      <c r="AIO41" s="75"/>
      <c r="AIU41" s="49"/>
      <c r="AIV41" s="49"/>
      <c r="AIX41" s="49"/>
      <c r="AJE41" s="75"/>
      <c r="AJK41" s="49"/>
      <c r="AJL41" s="49"/>
      <c r="AJN41" s="49"/>
      <c r="AJU41" s="75"/>
      <c r="AKA41" s="49"/>
      <c r="AKB41" s="49"/>
      <c r="AKD41" s="49"/>
      <c r="AKK41" s="75"/>
      <c r="AKQ41" s="49"/>
      <c r="AKR41" s="49"/>
      <c r="AKT41" s="49"/>
      <c r="ALA41" s="75"/>
      <c r="ALG41" s="49"/>
      <c r="ALH41" s="49"/>
      <c r="ALJ41" s="49"/>
      <c r="ALQ41" s="75"/>
      <c r="ALW41" s="49"/>
      <c r="ALX41" s="49"/>
      <c r="ALZ41" s="49"/>
      <c r="AMG41" s="75"/>
      <c r="AMM41" s="49"/>
      <c r="AMN41" s="49"/>
      <c r="AMP41" s="49"/>
      <c r="AMW41" s="75"/>
      <c r="ANC41" s="49"/>
      <c r="AND41" s="49"/>
      <c r="ANF41" s="49"/>
      <c r="ANM41" s="75"/>
      <c r="ANS41" s="49"/>
      <c r="ANT41" s="49"/>
      <c r="ANV41" s="49"/>
      <c r="AOC41" s="75"/>
      <c r="AOI41" s="49"/>
      <c r="AOJ41" s="49"/>
      <c r="AOL41" s="49"/>
      <c r="AOS41" s="75"/>
      <c r="AOY41" s="49"/>
      <c r="AOZ41" s="49"/>
      <c r="APB41" s="49"/>
      <c r="API41" s="75"/>
      <c r="APO41" s="49"/>
      <c r="APP41" s="49"/>
      <c r="APR41" s="49"/>
      <c r="APY41" s="75"/>
      <c r="AQE41" s="49"/>
      <c r="AQF41" s="49"/>
      <c r="AQH41" s="49"/>
      <c r="AQO41" s="75"/>
      <c r="AQU41" s="49"/>
      <c r="AQV41" s="49"/>
      <c r="AQX41" s="49"/>
      <c r="ARE41" s="75"/>
      <c r="ARK41" s="49"/>
      <c r="ARL41" s="49"/>
      <c r="ARN41" s="49"/>
      <c r="ARU41" s="75"/>
      <c r="ASA41" s="49"/>
      <c r="ASB41" s="49"/>
      <c r="ASD41" s="49"/>
      <c r="ASK41" s="75"/>
      <c r="ASQ41" s="49"/>
      <c r="ASR41" s="49"/>
      <c r="AST41" s="49"/>
      <c r="ATA41" s="75"/>
      <c r="ATG41" s="49"/>
      <c r="ATH41" s="49"/>
      <c r="ATJ41" s="49"/>
      <c r="ATQ41" s="75"/>
      <c r="ATW41" s="49"/>
      <c r="ATX41" s="49"/>
      <c r="ATZ41" s="49"/>
      <c r="AUG41" s="75"/>
      <c r="AUM41" s="49"/>
      <c r="AUN41" s="49"/>
      <c r="AUP41" s="49"/>
      <c r="AUW41" s="75"/>
      <c r="AVC41" s="49"/>
      <c r="AVD41" s="49"/>
      <c r="AVF41" s="49"/>
      <c r="AVM41" s="75"/>
      <c r="AVS41" s="49"/>
      <c r="AVT41" s="49"/>
      <c r="AVV41" s="49"/>
      <c r="AWC41" s="75"/>
      <c r="AWI41" s="49"/>
      <c r="AWJ41" s="49"/>
      <c r="AWL41" s="49"/>
      <c r="AWS41" s="75"/>
      <c r="AWY41" s="49"/>
      <c r="AWZ41" s="49"/>
      <c r="AXB41" s="49"/>
      <c r="AXI41" s="75"/>
      <c r="AXO41" s="49"/>
      <c r="AXP41" s="49"/>
      <c r="AXR41" s="49"/>
      <c r="AXY41" s="75"/>
      <c r="AYE41" s="49"/>
      <c r="AYF41" s="49"/>
      <c r="AYH41" s="49"/>
      <c r="AYO41" s="75"/>
      <c r="AYU41" s="49"/>
      <c r="AYV41" s="49"/>
      <c r="AYX41" s="49"/>
      <c r="AZE41" s="75"/>
      <c r="AZK41" s="49"/>
      <c r="AZL41" s="49"/>
      <c r="AZN41" s="49"/>
      <c r="AZU41" s="75"/>
      <c r="BAA41" s="49"/>
      <c r="BAB41" s="49"/>
      <c r="BAD41" s="49"/>
      <c r="BAK41" s="75"/>
      <c r="BAQ41" s="49"/>
      <c r="BAR41" s="49"/>
      <c r="BAT41" s="49"/>
      <c r="BBA41" s="75"/>
      <c r="BBG41" s="49"/>
      <c r="BBH41" s="49"/>
      <c r="BBJ41" s="49"/>
      <c r="BBQ41" s="75"/>
      <c r="BBW41" s="49"/>
      <c r="BBX41" s="49"/>
      <c r="BBZ41" s="49"/>
      <c r="BCG41" s="75"/>
      <c r="BCM41" s="49"/>
      <c r="BCN41" s="49"/>
      <c r="BCP41" s="49"/>
      <c r="BCW41" s="75"/>
      <c r="BDC41" s="49"/>
      <c r="BDD41" s="49"/>
      <c r="BDF41" s="49"/>
      <c r="BDM41" s="75"/>
      <c r="BDS41" s="49"/>
      <c r="BDT41" s="49"/>
      <c r="BDV41" s="49"/>
      <c r="BEC41" s="75"/>
      <c r="BEI41" s="49"/>
      <c r="BEJ41" s="49"/>
      <c r="BEL41" s="49"/>
      <c r="BES41" s="75"/>
      <c r="BEY41" s="49"/>
      <c r="BEZ41" s="49"/>
      <c r="BFB41" s="49"/>
      <c r="BFI41" s="75"/>
      <c r="BFO41" s="49"/>
      <c r="BFP41" s="49"/>
      <c r="BFR41" s="49"/>
      <c r="BFY41" s="75"/>
      <c r="BGE41" s="49"/>
      <c r="BGF41" s="49"/>
      <c r="BGH41" s="49"/>
      <c r="BGO41" s="75"/>
      <c r="BGU41" s="49"/>
      <c r="BGV41" s="49"/>
      <c r="BGX41" s="49"/>
      <c r="BHE41" s="75"/>
      <c r="BHK41" s="49"/>
      <c r="BHL41" s="49"/>
      <c r="BHN41" s="49"/>
      <c r="BHU41" s="75"/>
      <c r="BIA41" s="49"/>
      <c r="BIB41" s="49"/>
      <c r="BID41" s="49"/>
      <c r="BIK41" s="75"/>
      <c r="BIQ41" s="49"/>
      <c r="BIR41" s="49"/>
      <c r="BIT41" s="49"/>
      <c r="BJA41" s="75"/>
      <c r="BJG41" s="49"/>
      <c r="BJH41" s="49"/>
      <c r="BJJ41" s="49"/>
      <c r="BJQ41" s="75"/>
      <c r="BJW41" s="49"/>
      <c r="BJX41" s="49"/>
      <c r="BJZ41" s="49"/>
      <c r="BKG41" s="75"/>
      <c r="BKM41" s="49"/>
      <c r="BKN41" s="49"/>
      <c r="BKP41" s="49"/>
      <c r="BKW41" s="75"/>
      <c r="BLC41" s="49"/>
      <c r="BLD41" s="49"/>
      <c r="BLF41" s="49"/>
      <c r="BLM41" s="75"/>
      <c r="BLS41" s="49"/>
      <c r="BLT41" s="49"/>
      <c r="BLV41" s="49"/>
      <c r="BMC41" s="75"/>
      <c r="BMI41" s="49"/>
      <c r="BMJ41" s="49"/>
      <c r="BML41" s="49"/>
      <c r="BMS41" s="75"/>
      <c r="BMY41" s="49"/>
      <c r="BMZ41" s="49"/>
      <c r="BNB41" s="49"/>
      <c r="BNI41" s="75"/>
      <c r="BNO41" s="49"/>
      <c r="BNP41" s="49"/>
      <c r="BNR41" s="49"/>
      <c r="BNY41" s="75"/>
      <c r="BOE41" s="49"/>
      <c r="BOF41" s="49"/>
      <c r="BOH41" s="49"/>
      <c r="BOO41" s="75"/>
      <c r="BOU41" s="49"/>
      <c r="BOV41" s="49"/>
      <c r="BOX41" s="49"/>
      <c r="BPE41" s="75"/>
      <c r="BPK41" s="49"/>
      <c r="BPL41" s="49"/>
      <c r="BPN41" s="49"/>
      <c r="BPU41" s="75"/>
      <c r="BQA41" s="49"/>
      <c r="BQB41" s="49"/>
      <c r="BQD41" s="49"/>
      <c r="BQK41" s="75"/>
      <c r="BQQ41" s="49"/>
      <c r="BQR41" s="49"/>
      <c r="BQT41" s="49"/>
      <c r="BRA41" s="75"/>
      <c r="BRG41" s="49"/>
      <c r="BRH41" s="49"/>
      <c r="BRJ41" s="49"/>
      <c r="BRQ41" s="75"/>
      <c r="BRW41" s="49"/>
      <c r="BRX41" s="49"/>
      <c r="BRZ41" s="49"/>
      <c r="BSG41" s="75"/>
      <c r="BSM41" s="49"/>
      <c r="BSN41" s="49"/>
      <c r="BSP41" s="49"/>
      <c r="BSW41" s="75"/>
      <c r="BTC41" s="49"/>
      <c r="BTD41" s="49"/>
      <c r="BTF41" s="49"/>
      <c r="BTM41" s="75"/>
      <c r="BTS41" s="49"/>
      <c r="BTT41" s="49"/>
      <c r="BTV41" s="49"/>
      <c r="BUC41" s="75"/>
      <c r="BUI41" s="49"/>
      <c r="BUJ41" s="49"/>
      <c r="BUL41" s="49"/>
      <c r="BUS41" s="75"/>
      <c r="BUY41" s="49"/>
      <c r="BUZ41" s="49"/>
      <c r="BVB41" s="49"/>
      <c r="BVI41" s="75"/>
      <c r="BVO41" s="49"/>
      <c r="BVP41" s="49"/>
      <c r="BVR41" s="49"/>
      <c r="BVY41" s="75"/>
      <c r="BWE41" s="49"/>
      <c r="BWF41" s="49"/>
      <c r="BWH41" s="49"/>
      <c r="BWO41" s="75"/>
      <c r="BWU41" s="49"/>
      <c r="BWV41" s="49"/>
      <c r="BWX41" s="49"/>
      <c r="BXE41" s="75"/>
      <c r="BXK41" s="49"/>
      <c r="BXL41" s="49"/>
      <c r="BXN41" s="49"/>
      <c r="BXU41" s="75"/>
      <c r="BYA41" s="49"/>
      <c r="BYB41" s="49"/>
      <c r="BYD41" s="49"/>
      <c r="BYK41" s="75"/>
      <c r="BYQ41" s="49"/>
      <c r="BYR41" s="49"/>
      <c r="BYT41" s="49"/>
      <c r="BZA41" s="75"/>
      <c r="BZG41" s="49"/>
      <c r="BZH41" s="49"/>
      <c r="BZJ41" s="49"/>
      <c r="BZQ41" s="75"/>
      <c r="BZW41" s="49"/>
      <c r="BZX41" s="49"/>
      <c r="BZZ41" s="49"/>
      <c r="CAG41" s="75"/>
      <c r="CAM41" s="49"/>
      <c r="CAN41" s="49"/>
      <c r="CAP41" s="49"/>
      <c r="CAW41" s="75"/>
      <c r="CBC41" s="49"/>
      <c r="CBD41" s="49"/>
      <c r="CBF41" s="49"/>
      <c r="CBM41" s="75"/>
      <c r="CBS41" s="49"/>
      <c r="CBT41" s="49"/>
      <c r="CBV41" s="49"/>
      <c r="CCC41" s="75"/>
      <c r="CCI41" s="49"/>
      <c r="CCJ41" s="49"/>
      <c r="CCL41" s="49"/>
      <c r="CCS41" s="75"/>
      <c r="CCY41" s="49"/>
      <c r="CCZ41" s="49"/>
      <c r="CDB41" s="49"/>
      <c r="CDI41" s="75"/>
      <c r="CDO41" s="49"/>
      <c r="CDP41" s="49"/>
      <c r="CDR41" s="49"/>
      <c r="CDY41" s="75"/>
      <c r="CEE41" s="49"/>
      <c r="CEF41" s="49"/>
      <c r="CEH41" s="49"/>
      <c r="CEO41" s="75"/>
      <c r="CEU41" s="49"/>
      <c r="CEV41" s="49"/>
      <c r="CEX41" s="49"/>
      <c r="CFE41" s="75"/>
      <c r="CFK41" s="49"/>
      <c r="CFL41" s="49"/>
      <c r="CFN41" s="49"/>
      <c r="CFU41" s="75"/>
      <c r="CGA41" s="49"/>
      <c r="CGB41" s="49"/>
      <c r="CGD41" s="49"/>
      <c r="CGK41" s="75"/>
      <c r="CGQ41" s="49"/>
      <c r="CGR41" s="49"/>
      <c r="CGT41" s="49"/>
      <c r="CHA41" s="75"/>
      <c r="CHG41" s="49"/>
      <c r="CHH41" s="49"/>
      <c r="CHJ41" s="49"/>
      <c r="CHQ41" s="75"/>
      <c r="CHW41" s="49"/>
      <c r="CHX41" s="49"/>
      <c r="CHZ41" s="49"/>
      <c r="CIG41" s="75"/>
      <c r="CIM41" s="49"/>
      <c r="CIN41" s="49"/>
      <c r="CIP41" s="49"/>
      <c r="CIW41" s="75"/>
      <c r="CJC41" s="49"/>
      <c r="CJD41" s="49"/>
      <c r="CJF41" s="49"/>
      <c r="CJM41" s="75"/>
      <c r="CJS41" s="49"/>
      <c r="CJT41" s="49"/>
      <c r="CJV41" s="49"/>
      <c r="CKC41" s="75"/>
      <c r="CKI41" s="49"/>
      <c r="CKJ41" s="49"/>
      <c r="CKL41" s="49"/>
      <c r="CKS41" s="75"/>
      <c r="CKY41" s="49"/>
      <c r="CKZ41" s="49"/>
      <c r="CLB41" s="49"/>
      <c r="CLI41" s="75"/>
      <c r="CLO41" s="49"/>
      <c r="CLP41" s="49"/>
      <c r="CLR41" s="49"/>
      <c r="CLY41" s="75"/>
      <c r="CME41" s="49"/>
      <c r="CMF41" s="49"/>
      <c r="CMH41" s="49"/>
      <c r="CMO41" s="75"/>
      <c r="CMU41" s="49"/>
      <c r="CMV41" s="49"/>
      <c r="CMX41" s="49"/>
      <c r="CNE41" s="75"/>
      <c r="CNK41" s="49"/>
      <c r="CNL41" s="49"/>
      <c r="CNN41" s="49"/>
      <c r="CNU41" s="75"/>
      <c r="COA41" s="49"/>
      <c r="COB41" s="49"/>
      <c r="COD41" s="49"/>
      <c r="COK41" s="75"/>
      <c r="COQ41" s="49"/>
      <c r="COR41" s="49"/>
      <c r="COT41" s="49"/>
      <c r="CPA41" s="75"/>
      <c r="CPG41" s="49"/>
      <c r="CPH41" s="49"/>
      <c r="CPJ41" s="49"/>
      <c r="CPQ41" s="75"/>
      <c r="CPW41" s="49"/>
      <c r="CPX41" s="49"/>
      <c r="CPZ41" s="49"/>
      <c r="CQG41" s="75"/>
      <c r="CQM41" s="49"/>
      <c r="CQN41" s="49"/>
      <c r="CQP41" s="49"/>
      <c r="CQW41" s="75"/>
      <c r="CRC41" s="49"/>
      <c r="CRD41" s="49"/>
      <c r="CRF41" s="49"/>
      <c r="CRM41" s="75"/>
      <c r="CRS41" s="49"/>
      <c r="CRT41" s="49"/>
      <c r="CRV41" s="49"/>
      <c r="CSC41" s="75"/>
      <c r="CSI41" s="49"/>
      <c r="CSJ41" s="49"/>
      <c r="CSL41" s="49"/>
      <c r="CSS41" s="75"/>
      <c r="CSY41" s="49"/>
      <c r="CSZ41" s="49"/>
      <c r="CTB41" s="49"/>
      <c r="CTI41" s="75"/>
      <c r="CTO41" s="49"/>
      <c r="CTP41" s="49"/>
      <c r="CTR41" s="49"/>
      <c r="CTY41" s="75"/>
      <c r="CUE41" s="49"/>
      <c r="CUF41" s="49"/>
      <c r="CUH41" s="49"/>
      <c r="CUO41" s="75"/>
      <c r="CUU41" s="49"/>
      <c r="CUV41" s="49"/>
      <c r="CUX41" s="49"/>
      <c r="CVE41" s="75"/>
      <c r="CVK41" s="49"/>
      <c r="CVL41" s="49"/>
      <c r="CVN41" s="49"/>
      <c r="CVU41" s="75"/>
      <c r="CWA41" s="49"/>
      <c r="CWB41" s="49"/>
      <c r="CWD41" s="49"/>
      <c r="CWK41" s="75"/>
      <c r="CWQ41" s="49"/>
      <c r="CWR41" s="49"/>
      <c r="CWT41" s="49"/>
      <c r="CXA41" s="75"/>
      <c r="CXG41" s="49"/>
      <c r="CXH41" s="49"/>
      <c r="CXJ41" s="49"/>
      <c r="CXQ41" s="75"/>
      <c r="CXW41" s="49"/>
      <c r="CXX41" s="49"/>
      <c r="CXZ41" s="49"/>
      <c r="CYG41" s="75"/>
      <c r="CYM41" s="49"/>
      <c r="CYN41" s="49"/>
      <c r="CYP41" s="49"/>
      <c r="CYW41" s="75"/>
      <c r="CZC41" s="49"/>
      <c r="CZD41" s="49"/>
      <c r="CZF41" s="49"/>
      <c r="CZM41" s="75"/>
      <c r="CZS41" s="49"/>
      <c r="CZT41" s="49"/>
      <c r="CZV41" s="49"/>
      <c r="DAC41" s="75"/>
      <c r="DAI41" s="49"/>
      <c r="DAJ41" s="49"/>
      <c r="DAL41" s="49"/>
      <c r="DAS41" s="75"/>
      <c r="DAY41" s="49"/>
      <c r="DAZ41" s="49"/>
      <c r="DBB41" s="49"/>
      <c r="DBI41" s="75"/>
      <c r="DBO41" s="49"/>
      <c r="DBP41" s="49"/>
      <c r="DBR41" s="49"/>
      <c r="DBY41" s="75"/>
      <c r="DCE41" s="49"/>
      <c r="DCF41" s="49"/>
      <c r="DCH41" s="49"/>
      <c r="DCO41" s="75"/>
      <c r="DCU41" s="49"/>
      <c r="DCV41" s="49"/>
      <c r="DCX41" s="49"/>
      <c r="DDE41" s="75"/>
      <c r="DDK41" s="49"/>
      <c r="DDL41" s="49"/>
      <c r="DDN41" s="49"/>
      <c r="DDU41" s="75"/>
      <c r="DEA41" s="49"/>
      <c r="DEB41" s="49"/>
      <c r="DED41" s="49"/>
      <c r="DEK41" s="75"/>
      <c r="DEQ41" s="49"/>
      <c r="DER41" s="49"/>
      <c r="DET41" s="49"/>
      <c r="DFA41" s="75"/>
      <c r="DFG41" s="49"/>
      <c r="DFH41" s="49"/>
      <c r="DFJ41" s="49"/>
      <c r="DFQ41" s="75"/>
      <c r="DFW41" s="49"/>
      <c r="DFX41" s="49"/>
      <c r="DFZ41" s="49"/>
      <c r="DGG41" s="75"/>
      <c r="DGM41" s="49"/>
      <c r="DGN41" s="49"/>
      <c r="DGP41" s="49"/>
      <c r="DGW41" s="75"/>
      <c r="DHC41" s="49"/>
      <c r="DHD41" s="49"/>
      <c r="DHF41" s="49"/>
      <c r="DHM41" s="75"/>
      <c r="DHS41" s="49"/>
      <c r="DHT41" s="49"/>
      <c r="DHV41" s="49"/>
      <c r="DIC41" s="75"/>
      <c r="DII41" s="49"/>
      <c r="DIJ41" s="49"/>
      <c r="DIL41" s="49"/>
      <c r="DIS41" s="75"/>
      <c r="DIY41" s="49"/>
      <c r="DIZ41" s="49"/>
      <c r="DJB41" s="49"/>
      <c r="DJI41" s="75"/>
      <c r="DJO41" s="49"/>
      <c r="DJP41" s="49"/>
      <c r="DJR41" s="49"/>
      <c r="DJY41" s="75"/>
      <c r="DKE41" s="49"/>
      <c r="DKF41" s="49"/>
      <c r="DKH41" s="49"/>
      <c r="DKO41" s="75"/>
      <c r="DKU41" s="49"/>
      <c r="DKV41" s="49"/>
      <c r="DKX41" s="49"/>
      <c r="DLE41" s="75"/>
      <c r="DLK41" s="49"/>
      <c r="DLL41" s="49"/>
      <c r="DLN41" s="49"/>
      <c r="DLU41" s="75"/>
      <c r="DMA41" s="49"/>
      <c r="DMB41" s="49"/>
      <c r="DMD41" s="49"/>
      <c r="DMK41" s="75"/>
      <c r="DMQ41" s="49"/>
      <c r="DMR41" s="49"/>
      <c r="DMT41" s="49"/>
      <c r="DNA41" s="75"/>
      <c r="DNG41" s="49"/>
      <c r="DNH41" s="49"/>
      <c r="DNJ41" s="49"/>
      <c r="DNQ41" s="75"/>
      <c r="DNW41" s="49"/>
      <c r="DNX41" s="49"/>
      <c r="DNZ41" s="49"/>
      <c r="DOG41" s="75"/>
      <c r="DOM41" s="49"/>
      <c r="DON41" s="49"/>
      <c r="DOP41" s="49"/>
      <c r="DOW41" s="75"/>
      <c r="DPC41" s="49"/>
      <c r="DPD41" s="49"/>
      <c r="DPF41" s="49"/>
      <c r="DPM41" s="75"/>
      <c r="DPS41" s="49"/>
      <c r="DPT41" s="49"/>
      <c r="DPV41" s="49"/>
      <c r="DQC41" s="75"/>
      <c r="DQI41" s="49"/>
      <c r="DQJ41" s="49"/>
      <c r="DQL41" s="49"/>
      <c r="DQS41" s="75"/>
      <c r="DQY41" s="49"/>
      <c r="DQZ41" s="49"/>
      <c r="DRB41" s="49"/>
      <c r="DRI41" s="75"/>
      <c r="DRO41" s="49"/>
      <c r="DRP41" s="49"/>
      <c r="DRR41" s="49"/>
      <c r="DRY41" s="75"/>
      <c r="DSE41" s="49"/>
      <c r="DSF41" s="49"/>
      <c r="DSH41" s="49"/>
      <c r="DSO41" s="75"/>
      <c r="DSU41" s="49"/>
      <c r="DSV41" s="49"/>
      <c r="DSX41" s="49"/>
      <c r="DTE41" s="75"/>
      <c r="DTK41" s="49"/>
      <c r="DTL41" s="49"/>
      <c r="DTN41" s="49"/>
      <c r="DTU41" s="75"/>
      <c r="DUA41" s="49"/>
      <c r="DUB41" s="49"/>
      <c r="DUD41" s="49"/>
      <c r="DUK41" s="75"/>
      <c r="DUQ41" s="49"/>
      <c r="DUR41" s="49"/>
      <c r="DUT41" s="49"/>
      <c r="DVA41" s="75"/>
      <c r="DVG41" s="49"/>
      <c r="DVH41" s="49"/>
      <c r="DVJ41" s="49"/>
      <c r="DVQ41" s="75"/>
      <c r="DVW41" s="49"/>
      <c r="DVX41" s="49"/>
      <c r="DVZ41" s="49"/>
      <c r="DWG41" s="75"/>
      <c r="DWM41" s="49"/>
      <c r="DWN41" s="49"/>
      <c r="DWP41" s="49"/>
      <c r="DWW41" s="75"/>
      <c r="DXC41" s="49"/>
      <c r="DXD41" s="49"/>
      <c r="DXF41" s="49"/>
      <c r="DXM41" s="75"/>
      <c r="DXS41" s="49"/>
      <c r="DXT41" s="49"/>
      <c r="DXV41" s="49"/>
      <c r="DYC41" s="75"/>
      <c r="DYI41" s="49"/>
      <c r="DYJ41" s="49"/>
      <c r="DYL41" s="49"/>
      <c r="DYS41" s="75"/>
      <c r="DYY41" s="49"/>
      <c r="DYZ41" s="49"/>
      <c r="DZB41" s="49"/>
      <c r="DZI41" s="75"/>
      <c r="DZO41" s="49"/>
      <c r="DZP41" s="49"/>
      <c r="DZR41" s="49"/>
      <c r="DZY41" s="75"/>
      <c r="EAE41" s="49"/>
      <c r="EAF41" s="49"/>
      <c r="EAH41" s="49"/>
      <c r="EAO41" s="75"/>
      <c r="EAU41" s="49"/>
      <c r="EAV41" s="49"/>
      <c r="EAX41" s="49"/>
      <c r="EBE41" s="75"/>
      <c r="EBK41" s="49"/>
      <c r="EBL41" s="49"/>
      <c r="EBN41" s="49"/>
      <c r="EBU41" s="75"/>
      <c r="ECA41" s="49"/>
      <c r="ECB41" s="49"/>
      <c r="ECD41" s="49"/>
      <c r="ECK41" s="75"/>
      <c r="ECQ41" s="49"/>
      <c r="ECR41" s="49"/>
      <c r="ECT41" s="49"/>
      <c r="EDA41" s="75"/>
      <c r="EDG41" s="49"/>
      <c r="EDH41" s="49"/>
      <c r="EDJ41" s="49"/>
      <c r="EDQ41" s="75"/>
      <c r="EDW41" s="49"/>
      <c r="EDX41" s="49"/>
      <c r="EDZ41" s="49"/>
      <c r="EEG41" s="75"/>
      <c r="EEM41" s="49"/>
      <c r="EEN41" s="49"/>
      <c r="EEP41" s="49"/>
      <c r="EEW41" s="75"/>
      <c r="EFC41" s="49"/>
      <c r="EFD41" s="49"/>
      <c r="EFF41" s="49"/>
      <c r="EFM41" s="75"/>
      <c r="EFS41" s="49"/>
      <c r="EFT41" s="49"/>
      <c r="EFV41" s="49"/>
      <c r="EGC41" s="75"/>
      <c r="EGI41" s="49"/>
      <c r="EGJ41" s="49"/>
      <c r="EGL41" s="49"/>
      <c r="EGS41" s="75"/>
      <c r="EGY41" s="49"/>
      <c r="EGZ41" s="49"/>
      <c r="EHB41" s="49"/>
      <c r="EHI41" s="75"/>
      <c r="EHO41" s="49"/>
      <c r="EHP41" s="49"/>
      <c r="EHR41" s="49"/>
      <c r="EHY41" s="75"/>
      <c r="EIE41" s="49"/>
      <c r="EIF41" s="49"/>
      <c r="EIH41" s="49"/>
      <c r="EIO41" s="75"/>
      <c r="EIU41" s="49"/>
      <c r="EIV41" s="49"/>
      <c r="EIX41" s="49"/>
      <c r="EJE41" s="75"/>
      <c r="EJK41" s="49"/>
      <c r="EJL41" s="49"/>
      <c r="EJN41" s="49"/>
      <c r="EJU41" s="75"/>
      <c r="EKA41" s="49"/>
      <c r="EKB41" s="49"/>
      <c r="EKD41" s="49"/>
      <c r="EKK41" s="75"/>
      <c r="EKQ41" s="49"/>
      <c r="EKR41" s="49"/>
      <c r="EKT41" s="49"/>
      <c r="ELA41" s="75"/>
      <c r="ELG41" s="49"/>
      <c r="ELH41" s="49"/>
      <c r="ELJ41" s="49"/>
      <c r="ELQ41" s="75"/>
      <c r="ELW41" s="49"/>
      <c r="ELX41" s="49"/>
      <c r="ELZ41" s="49"/>
      <c r="EMG41" s="75"/>
      <c r="EMM41" s="49"/>
      <c r="EMN41" s="49"/>
      <c r="EMP41" s="49"/>
      <c r="EMW41" s="75"/>
      <c r="ENC41" s="49"/>
      <c r="END41" s="49"/>
      <c r="ENF41" s="49"/>
      <c r="ENM41" s="75"/>
      <c r="ENS41" s="49"/>
      <c r="ENT41" s="49"/>
      <c r="ENV41" s="49"/>
      <c r="EOC41" s="75"/>
      <c r="EOI41" s="49"/>
      <c r="EOJ41" s="49"/>
      <c r="EOL41" s="49"/>
      <c r="EOS41" s="75"/>
      <c r="EOY41" s="49"/>
      <c r="EOZ41" s="49"/>
      <c r="EPB41" s="49"/>
      <c r="EPI41" s="75"/>
      <c r="EPO41" s="49"/>
      <c r="EPP41" s="49"/>
      <c r="EPR41" s="49"/>
      <c r="EPY41" s="75"/>
      <c r="EQE41" s="49"/>
      <c r="EQF41" s="49"/>
      <c r="EQH41" s="49"/>
      <c r="EQO41" s="75"/>
      <c r="EQU41" s="49"/>
      <c r="EQV41" s="49"/>
      <c r="EQX41" s="49"/>
      <c r="ERE41" s="75"/>
      <c r="ERK41" s="49"/>
      <c r="ERL41" s="49"/>
      <c r="ERN41" s="49"/>
      <c r="ERU41" s="75"/>
      <c r="ESA41" s="49"/>
      <c r="ESB41" s="49"/>
      <c r="ESD41" s="49"/>
      <c r="ESK41" s="75"/>
      <c r="ESQ41" s="49"/>
      <c r="ESR41" s="49"/>
      <c r="EST41" s="49"/>
      <c r="ETA41" s="75"/>
      <c r="ETG41" s="49"/>
      <c r="ETH41" s="49"/>
      <c r="ETJ41" s="49"/>
      <c r="ETQ41" s="75"/>
      <c r="ETW41" s="49"/>
      <c r="ETX41" s="49"/>
      <c r="ETZ41" s="49"/>
      <c r="EUG41" s="75"/>
      <c r="EUM41" s="49"/>
      <c r="EUN41" s="49"/>
      <c r="EUP41" s="49"/>
      <c r="EUW41" s="75"/>
      <c r="EVC41" s="49"/>
      <c r="EVD41" s="49"/>
      <c r="EVF41" s="49"/>
      <c r="EVM41" s="75"/>
      <c r="EVS41" s="49"/>
      <c r="EVT41" s="49"/>
      <c r="EVV41" s="49"/>
      <c r="EWC41" s="75"/>
      <c r="EWI41" s="49"/>
      <c r="EWJ41" s="49"/>
      <c r="EWL41" s="49"/>
      <c r="EWS41" s="75"/>
      <c r="EWY41" s="49"/>
      <c r="EWZ41" s="49"/>
      <c r="EXB41" s="49"/>
      <c r="EXI41" s="75"/>
      <c r="EXO41" s="49"/>
      <c r="EXP41" s="49"/>
      <c r="EXR41" s="49"/>
      <c r="EXY41" s="75"/>
      <c r="EYE41" s="49"/>
      <c r="EYF41" s="49"/>
      <c r="EYH41" s="49"/>
      <c r="EYO41" s="75"/>
      <c r="EYU41" s="49"/>
      <c r="EYV41" s="49"/>
      <c r="EYX41" s="49"/>
      <c r="EZE41" s="75"/>
      <c r="EZK41" s="49"/>
      <c r="EZL41" s="49"/>
      <c r="EZN41" s="49"/>
      <c r="EZU41" s="75"/>
      <c r="FAA41" s="49"/>
      <c r="FAB41" s="49"/>
      <c r="FAD41" s="49"/>
      <c r="FAK41" s="75"/>
      <c r="FAQ41" s="49"/>
      <c r="FAR41" s="49"/>
      <c r="FAT41" s="49"/>
      <c r="FBA41" s="75"/>
      <c r="FBG41" s="49"/>
      <c r="FBH41" s="49"/>
      <c r="FBJ41" s="49"/>
      <c r="FBQ41" s="75"/>
      <c r="FBW41" s="49"/>
      <c r="FBX41" s="49"/>
      <c r="FBZ41" s="49"/>
      <c r="FCG41" s="75"/>
      <c r="FCM41" s="49"/>
      <c r="FCN41" s="49"/>
      <c r="FCP41" s="49"/>
      <c r="FCW41" s="75"/>
      <c r="FDC41" s="49"/>
      <c r="FDD41" s="49"/>
      <c r="FDF41" s="49"/>
      <c r="FDM41" s="75"/>
      <c r="FDS41" s="49"/>
      <c r="FDT41" s="49"/>
      <c r="FDV41" s="49"/>
      <c r="FEC41" s="75"/>
      <c r="FEI41" s="49"/>
      <c r="FEJ41" s="49"/>
      <c r="FEL41" s="49"/>
      <c r="FES41" s="75"/>
      <c r="FEY41" s="49"/>
      <c r="FEZ41" s="49"/>
      <c r="FFB41" s="49"/>
      <c r="FFI41" s="75"/>
      <c r="FFO41" s="49"/>
      <c r="FFP41" s="49"/>
      <c r="FFR41" s="49"/>
      <c r="FFY41" s="75"/>
      <c r="FGE41" s="49"/>
      <c r="FGF41" s="49"/>
      <c r="FGH41" s="49"/>
      <c r="FGO41" s="75"/>
      <c r="FGU41" s="49"/>
      <c r="FGV41" s="49"/>
      <c r="FGX41" s="49"/>
      <c r="FHE41" s="75"/>
      <c r="FHK41" s="49"/>
      <c r="FHL41" s="49"/>
      <c r="FHN41" s="49"/>
      <c r="FHU41" s="75"/>
      <c r="FIA41" s="49"/>
      <c r="FIB41" s="49"/>
      <c r="FID41" s="49"/>
      <c r="FIK41" s="75"/>
      <c r="FIQ41" s="49"/>
      <c r="FIR41" s="49"/>
      <c r="FIT41" s="49"/>
      <c r="FJA41" s="75"/>
      <c r="FJG41" s="49"/>
      <c r="FJH41" s="49"/>
      <c r="FJJ41" s="49"/>
      <c r="FJQ41" s="75"/>
      <c r="FJW41" s="49"/>
      <c r="FJX41" s="49"/>
      <c r="FJZ41" s="49"/>
      <c r="FKG41" s="75"/>
      <c r="FKM41" s="49"/>
      <c r="FKN41" s="49"/>
      <c r="FKP41" s="49"/>
      <c r="FKW41" s="75"/>
      <c r="FLC41" s="49"/>
      <c r="FLD41" s="49"/>
      <c r="FLF41" s="49"/>
      <c r="FLM41" s="75"/>
      <c r="FLS41" s="49"/>
      <c r="FLT41" s="49"/>
      <c r="FLV41" s="49"/>
      <c r="FMC41" s="75"/>
      <c r="FMI41" s="49"/>
      <c r="FMJ41" s="49"/>
      <c r="FML41" s="49"/>
      <c r="FMS41" s="75"/>
      <c r="FMY41" s="49"/>
      <c r="FMZ41" s="49"/>
      <c r="FNB41" s="49"/>
      <c r="FNI41" s="75"/>
      <c r="FNO41" s="49"/>
      <c r="FNP41" s="49"/>
      <c r="FNR41" s="49"/>
      <c r="FNY41" s="75"/>
      <c r="FOE41" s="49"/>
      <c r="FOF41" s="49"/>
      <c r="FOH41" s="49"/>
      <c r="FOO41" s="75"/>
      <c r="FOU41" s="49"/>
      <c r="FOV41" s="49"/>
      <c r="FOX41" s="49"/>
      <c r="FPE41" s="75"/>
      <c r="FPK41" s="49"/>
      <c r="FPL41" s="49"/>
      <c r="FPN41" s="49"/>
      <c r="FPU41" s="75"/>
      <c r="FQA41" s="49"/>
      <c r="FQB41" s="49"/>
      <c r="FQD41" s="49"/>
      <c r="FQK41" s="75"/>
      <c r="FQQ41" s="49"/>
      <c r="FQR41" s="49"/>
      <c r="FQT41" s="49"/>
      <c r="FRA41" s="75"/>
      <c r="FRG41" s="49"/>
      <c r="FRH41" s="49"/>
      <c r="FRJ41" s="49"/>
      <c r="FRQ41" s="75"/>
      <c r="FRW41" s="49"/>
      <c r="FRX41" s="49"/>
      <c r="FRZ41" s="49"/>
      <c r="FSG41" s="75"/>
      <c r="FSM41" s="49"/>
      <c r="FSN41" s="49"/>
      <c r="FSP41" s="49"/>
      <c r="FSW41" s="75"/>
      <c r="FTC41" s="49"/>
      <c r="FTD41" s="49"/>
      <c r="FTF41" s="49"/>
      <c r="FTM41" s="75"/>
      <c r="FTS41" s="49"/>
      <c r="FTT41" s="49"/>
      <c r="FTV41" s="49"/>
      <c r="FUC41" s="75"/>
      <c r="FUI41" s="49"/>
      <c r="FUJ41" s="49"/>
      <c r="FUL41" s="49"/>
      <c r="FUS41" s="75"/>
      <c r="FUY41" s="49"/>
      <c r="FUZ41" s="49"/>
      <c r="FVB41" s="49"/>
      <c r="FVI41" s="75"/>
      <c r="FVO41" s="49"/>
      <c r="FVP41" s="49"/>
      <c r="FVR41" s="49"/>
      <c r="FVY41" s="75"/>
      <c r="FWE41" s="49"/>
      <c r="FWF41" s="49"/>
      <c r="FWH41" s="49"/>
      <c r="FWO41" s="75"/>
      <c r="FWU41" s="49"/>
      <c r="FWV41" s="49"/>
      <c r="FWX41" s="49"/>
      <c r="FXE41" s="75"/>
      <c r="FXK41" s="49"/>
      <c r="FXL41" s="49"/>
      <c r="FXN41" s="49"/>
      <c r="FXU41" s="75"/>
      <c r="FYA41" s="49"/>
      <c r="FYB41" s="49"/>
      <c r="FYD41" s="49"/>
      <c r="FYK41" s="75"/>
      <c r="FYQ41" s="49"/>
      <c r="FYR41" s="49"/>
      <c r="FYT41" s="49"/>
      <c r="FZA41" s="75"/>
      <c r="FZG41" s="49"/>
      <c r="FZH41" s="49"/>
      <c r="FZJ41" s="49"/>
      <c r="FZQ41" s="75"/>
      <c r="FZW41" s="49"/>
      <c r="FZX41" s="49"/>
      <c r="FZZ41" s="49"/>
      <c r="GAG41" s="75"/>
      <c r="GAM41" s="49"/>
      <c r="GAN41" s="49"/>
      <c r="GAP41" s="49"/>
      <c r="GAW41" s="75"/>
      <c r="GBC41" s="49"/>
      <c r="GBD41" s="49"/>
      <c r="GBF41" s="49"/>
      <c r="GBM41" s="75"/>
      <c r="GBS41" s="49"/>
      <c r="GBT41" s="49"/>
      <c r="GBV41" s="49"/>
      <c r="GCC41" s="75"/>
      <c r="GCI41" s="49"/>
      <c r="GCJ41" s="49"/>
      <c r="GCL41" s="49"/>
      <c r="GCS41" s="75"/>
      <c r="GCY41" s="49"/>
      <c r="GCZ41" s="49"/>
      <c r="GDB41" s="49"/>
      <c r="GDI41" s="75"/>
      <c r="GDO41" s="49"/>
      <c r="GDP41" s="49"/>
      <c r="GDR41" s="49"/>
      <c r="GDY41" s="75"/>
      <c r="GEE41" s="49"/>
      <c r="GEF41" s="49"/>
      <c r="GEH41" s="49"/>
      <c r="GEO41" s="75"/>
      <c r="GEU41" s="49"/>
      <c r="GEV41" s="49"/>
      <c r="GEX41" s="49"/>
      <c r="GFE41" s="75"/>
      <c r="GFK41" s="49"/>
      <c r="GFL41" s="49"/>
      <c r="GFN41" s="49"/>
      <c r="GFU41" s="75"/>
      <c r="GGA41" s="49"/>
      <c r="GGB41" s="49"/>
      <c r="GGD41" s="49"/>
      <c r="GGK41" s="75"/>
      <c r="GGQ41" s="49"/>
      <c r="GGR41" s="49"/>
      <c r="GGT41" s="49"/>
      <c r="GHA41" s="75"/>
      <c r="GHG41" s="49"/>
      <c r="GHH41" s="49"/>
      <c r="GHJ41" s="49"/>
      <c r="GHQ41" s="75"/>
      <c r="GHW41" s="49"/>
      <c r="GHX41" s="49"/>
      <c r="GHZ41" s="49"/>
      <c r="GIG41" s="75"/>
      <c r="GIM41" s="49"/>
      <c r="GIN41" s="49"/>
      <c r="GIP41" s="49"/>
      <c r="GIW41" s="75"/>
      <c r="GJC41" s="49"/>
      <c r="GJD41" s="49"/>
      <c r="GJF41" s="49"/>
      <c r="GJM41" s="75"/>
      <c r="GJS41" s="49"/>
      <c r="GJT41" s="49"/>
      <c r="GJV41" s="49"/>
      <c r="GKC41" s="75"/>
      <c r="GKI41" s="49"/>
      <c r="GKJ41" s="49"/>
      <c r="GKL41" s="49"/>
      <c r="GKS41" s="75"/>
      <c r="GKY41" s="49"/>
      <c r="GKZ41" s="49"/>
      <c r="GLB41" s="49"/>
      <c r="GLI41" s="75"/>
      <c r="GLO41" s="49"/>
      <c r="GLP41" s="49"/>
      <c r="GLR41" s="49"/>
      <c r="GLY41" s="75"/>
      <c r="GME41" s="49"/>
      <c r="GMF41" s="49"/>
      <c r="GMH41" s="49"/>
      <c r="GMO41" s="75"/>
      <c r="GMU41" s="49"/>
      <c r="GMV41" s="49"/>
      <c r="GMX41" s="49"/>
      <c r="GNE41" s="75"/>
      <c r="GNK41" s="49"/>
      <c r="GNL41" s="49"/>
      <c r="GNN41" s="49"/>
      <c r="GNU41" s="75"/>
      <c r="GOA41" s="49"/>
      <c r="GOB41" s="49"/>
      <c r="GOD41" s="49"/>
      <c r="GOK41" s="75"/>
      <c r="GOQ41" s="49"/>
      <c r="GOR41" s="49"/>
      <c r="GOT41" s="49"/>
      <c r="GPA41" s="75"/>
      <c r="GPG41" s="49"/>
      <c r="GPH41" s="49"/>
      <c r="GPJ41" s="49"/>
      <c r="GPQ41" s="75"/>
      <c r="GPW41" s="49"/>
      <c r="GPX41" s="49"/>
      <c r="GPZ41" s="49"/>
      <c r="GQG41" s="75"/>
      <c r="GQM41" s="49"/>
      <c r="GQN41" s="49"/>
      <c r="GQP41" s="49"/>
      <c r="GQW41" s="75"/>
      <c r="GRC41" s="49"/>
      <c r="GRD41" s="49"/>
      <c r="GRF41" s="49"/>
      <c r="GRM41" s="75"/>
      <c r="GRS41" s="49"/>
      <c r="GRT41" s="49"/>
      <c r="GRV41" s="49"/>
      <c r="GSC41" s="75"/>
      <c r="GSI41" s="49"/>
      <c r="GSJ41" s="49"/>
      <c r="GSL41" s="49"/>
      <c r="GSS41" s="75"/>
      <c r="GSY41" s="49"/>
      <c r="GSZ41" s="49"/>
      <c r="GTB41" s="49"/>
      <c r="GTI41" s="75"/>
      <c r="GTO41" s="49"/>
      <c r="GTP41" s="49"/>
      <c r="GTR41" s="49"/>
      <c r="GTY41" s="75"/>
      <c r="GUE41" s="49"/>
      <c r="GUF41" s="49"/>
      <c r="GUH41" s="49"/>
      <c r="GUO41" s="75"/>
      <c r="GUU41" s="49"/>
      <c r="GUV41" s="49"/>
      <c r="GUX41" s="49"/>
      <c r="GVE41" s="75"/>
      <c r="GVK41" s="49"/>
      <c r="GVL41" s="49"/>
      <c r="GVN41" s="49"/>
      <c r="GVU41" s="75"/>
      <c r="GWA41" s="49"/>
      <c r="GWB41" s="49"/>
      <c r="GWD41" s="49"/>
      <c r="GWK41" s="75"/>
      <c r="GWQ41" s="49"/>
      <c r="GWR41" s="49"/>
      <c r="GWT41" s="49"/>
      <c r="GXA41" s="75"/>
      <c r="GXG41" s="49"/>
      <c r="GXH41" s="49"/>
      <c r="GXJ41" s="49"/>
      <c r="GXQ41" s="75"/>
      <c r="GXW41" s="49"/>
      <c r="GXX41" s="49"/>
      <c r="GXZ41" s="49"/>
      <c r="GYG41" s="75"/>
      <c r="GYM41" s="49"/>
      <c r="GYN41" s="49"/>
      <c r="GYP41" s="49"/>
      <c r="GYW41" s="75"/>
      <c r="GZC41" s="49"/>
      <c r="GZD41" s="49"/>
      <c r="GZF41" s="49"/>
      <c r="GZM41" s="75"/>
      <c r="GZS41" s="49"/>
      <c r="GZT41" s="49"/>
      <c r="GZV41" s="49"/>
      <c r="HAC41" s="75"/>
      <c r="HAI41" s="49"/>
      <c r="HAJ41" s="49"/>
      <c r="HAL41" s="49"/>
      <c r="HAS41" s="75"/>
      <c r="HAY41" s="49"/>
      <c r="HAZ41" s="49"/>
      <c r="HBB41" s="49"/>
      <c r="HBI41" s="75"/>
      <c r="HBO41" s="49"/>
      <c r="HBP41" s="49"/>
      <c r="HBR41" s="49"/>
      <c r="HBY41" s="75"/>
      <c r="HCE41" s="49"/>
      <c r="HCF41" s="49"/>
      <c r="HCH41" s="49"/>
      <c r="HCO41" s="75"/>
      <c r="HCU41" s="49"/>
      <c r="HCV41" s="49"/>
      <c r="HCX41" s="49"/>
      <c r="HDE41" s="75"/>
      <c r="HDK41" s="49"/>
      <c r="HDL41" s="49"/>
      <c r="HDN41" s="49"/>
      <c r="HDU41" s="75"/>
      <c r="HEA41" s="49"/>
      <c r="HEB41" s="49"/>
      <c r="HED41" s="49"/>
      <c r="HEK41" s="75"/>
      <c r="HEQ41" s="49"/>
      <c r="HER41" s="49"/>
      <c r="HET41" s="49"/>
      <c r="HFA41" s="75"/>
      <c r="HFG41" s="49"/>
      <c r="HFH41" s="49"/>
      <c r="HFJ41" s="49"/>
      <c r="HFQ41" s="75"/>
      <c r="HFW41" s="49"/>
      <c r="HFX41" s="49"/>
      <c r="HFZ41" s="49"/>
      <c r="HGG41" s="75"/>
      <c r="HGM41" s="49"/>
      <c r="HGN41" s="49"/>
      <c r="HGP41" s="49"/>
      <c r="HGW41" s="75"/>
      <c r="HHC41" s="49"/>
      <c r="HHD41" s="49"/>
      <c r="HHF41" s="49"/>
      <c r="HHM41" s="75"/>
      <c r="HHS41" s="49"/>
      <c r="HHT41" s="49"/>
      <c r="HHV41" s="49"/>
      <c r="HIC41" s="75"/>
      <c r="HII41" s="49"/>
      <c r="HIJ41" s="49"/>
      <c r="HIL41" s="49"/>
      <c r="HIS41" s="75"/>
      <c r="HIY41" s="49"/>
      <c r="HIZ41" s="49"/>
      <c r="HJB41" s="49"/>
      <c r="HJI41" s="75"/>
      <c r="HJO41" s="49"/>
      <c r="HJP41" s="49"/>
      <c r="HJR41" s="49"/>
      <c r="HJY41" s="75"/>
      <c r="HKE41" s="49"/>
      <c r="HKF41" s="49"/>
      <c r="HKH41" s="49"/>
      <c r="HKO41" s="75"/>
      <c r="HKU41" s="49"/>
      <c r="HKV41" s="49"/>
      <c r="HKX41" s="49"/>
      <c r="HLE41" s="75"/>
      <c r="HLK41" s="49"/>
      <c r="HLL41" s="49"/>
      <c r="HLN41" s="49"/>
      <c r="HLU41" s="75"/>
      <c r="HMA41" s="49"/>
      <c r="HMB41" s="49"/>
      <c r="HMD41" s="49"/>
      <c r="HMK41" s="75"/>
      <c r="HMQ41" s="49"/>
      <c r="HMR41" s="49"/>
      <c r="HMT41" s="49"/>
      <c r="HNA41" s="75"/>
      <c r="HNG41" s="49"/>
      <c r="HNH41" s="49"/>
      <c r="HNJ41" s="49"/>
      <c r="HNQ41" s="75"/>
      <c r="HNW41" s="49"/>
      <c r="HNX41" s="49"/>
      <c r="HNZ41" s="49"/>
      <c r="HOG41" s="75"/>
      <c r="HOM41" s="49"/>
      <c r="HON41" s="49"/>
      <c r="HOP41" s="49"/>
      <c r="HOW41" s="75"/>
      <c r="HPC41" s="49"/>
      <c r="HPD41" s="49"/>
      <c r="HPF41" s="49"/>
      <c r="HPM41" s="75"/>
      <c r="HPS41" s="49"/>
      <c r="HPT41" s="49"/>
      <c r="HPV41" s="49"/>
      <c r="HQC41" s="75"/>
      <c r="HQI41" s="49"/>
      <c r="HQJ41" s="49"/>
      <c r="HQL41" s="49"/>
      <c r="HQS41" s="75"/>
      <c r="HQY41" s="49"/>
      <c r="HQZ41" s="49"/>
      <c r="HRB41" s="49"/>
      <c r="HRI41" s="75"/>
      <c r="HRO41" s="49"/>
      <c r="HRP41" s="49"/>
      <c r="HRR41" s="49"/>
      <c r="HRY41" s="75"/>
      <c r="HSE41" s="49"/>
      <c r="HSF41" s="49"/>
      <c r="HSH41" s="49"/>
      <c r="HSO41" s="75"/>
      <c r="HSU41" s="49"/>
      <c r="HSV41" s="49"/>
      <c r="HSX41" s="49"/>
      <c r="HTE41" s="75"/>
      <c r="HTK41" s="49"/>
      <c r="HTL41" s="49"/>
      <c r="HTN41" s="49"/>
      <c r="HTU41" s="75"/>
      <c r="HUA41" s="49"/>
      <c r="HUB41" s="49"/>
      <c r="HUD41" s="49"/>
      <c r="HUK41" s="75"/>
      <c r="HUQ41" s="49"/>
      <c r="HUR41" s="49"/>
      <c r="HUT41" s="49"/>
      <c r="HVA41" s="75"/>
      <c r="HVG41" s="49"/>
      <c r="HVH41" s="49"/>
      <c r="HVJ41" s="49"/>
      <c r="HVQ41" s="75"/>
      <c r="HVW41" s="49"/>
      <c r="HVX41" s="49"/>
      <c r="HVZ41" s="49"/>
      <c r="HWG41" s="75"/>
      <c r="HWM41" s="49"/>
      <c r="HWN41" s="49"/>
      <c r="HWP41" s="49"/>
      <c r="HWW41" s="75"/>
      <c r="HXC41" s="49"/>
      <c r="HXD41" s="49"/>
      <c r="HXF41" s="49"/>
      <c r="HXM41" s="75"/>
      <c r="HXS41" s="49"/>
      <c r="HXT41" s="49"/>
      <c r="HXV41" s="49"/>
      <c r="HYC41" s="75"/>
      <c r="HYI41" s="49"/>
      <c r="HYJ41" s="49"/>
      <c r="HYL41" s="49"/>
      <c r="HYS41" s="75"/>
      <c r="HYY41" s="49"/>
      <c r="HYZ41" s="49"/>
      <c r="HZB41" s="49"/>
      <c r="HZI41" s="75"/>
      <c r="HZO41" s="49"/>
      <c r="HZP41" s="49"/>
      <c r="HZR41" s="49"/>
      <c r="HZY41" s="75"/>
      <c r="IAE41" s="49"/>
      <c r="IAF41" s="49"/>
      <c r="IAH41" s="49"/>
      <c r="IAO41" s="75"/>
      <c r="IAU41" s="49"/>
      <c r="IAV41" s="49"/>
      <c r="IAX41" s="49"/>
      <c r="IBE41" s="75"/>
      <c r="IBK41" s="49"/>
      <c r="IBL41" s="49"/>
      <c r="IBN41" s="49"/>
      <c r="IBU41" s="75"/>
      <c r="ICA41" s="49"/>
      <c r="ICB41" s="49"/>
      <c r="ICD41" s="49"/>
      <c r="ICK41" s="75"/>
      <c r="ICQ41" s="49"/>
      <c r="ICR41" s="49"/>
      <c r="ICT41" s="49"/>
      <c r="IDA41" s="75"/>
      <c r="IDG41" s="49"/>
      <c r="IDH41" s="49"/>
      <c r="IDJ41" s="49"/>
      <c r="IDQ41" s="75"/>
      <c r="IDW41" s="49"/>
      <c r="IDX41" s="49"/>
      <c r="IDZ41" s="49"/>
      <c r="IEG41" s="75"/>
      <c r="IEM41" s="49"/>
      <c r="IEN41" s="49"/>
      <c r="IEP41" s="49"/>
      <c r="IEW41" s="75"/>
      <c r="IFC41" s="49"/>
      <c r="IFD41" s="49"/>
      <c r="IFF41" s="49"/>
      <c r="IFM41" s="75"/>
      <c r="IFS41" s="49"/>
      <c r="IFT41" s="49"/>
      <c r="IFV41" s="49"/>
      <c r="IGC41" s="75"/>
      <c r="IGI41" s="49"/>
      <c r="IGJ41" s="49"/>
      <c r="IGL41" s="49"/>
      <c r="IGS41" s="75"/>
      <c r="IGY41" s="49"/>
      <c r="IGZ41" s="49"/>
      <c r="IHB41" s="49"/>
      <c r="IHI41" s="75"/>
      <c r="IHO41" s="49"/>
      <c r="IHP41" s="49"/>
      <c r="IHR41" s="49"/>
      <c r="IHY41" s="75"/>
      <c r="IIE41" s="49"/>
      <c r="IIF41" s="49"/>
      <c r="IIH41" s="49"/>
      <c r="IIO41" s="75"/>
      <c r="IIU41" s="49"/>
      <c r="IIV41" s="49"/>
      <c r="IIX41" s="49"/>
      <c r="IJE41" s="75"/>
      <c r="IJK41" s="49"/>
      <c r="IJL41" s="49"/>
      <c r="IJN41" s="49"/>
      <c r="IJU41" s="75"/>
      <c r="IKA41" s="49"/>
      <c r="IKB41" s="49"/>
      <c r="IKD41" s="49"/>
      <c r="IKK41" s="75"/>
      <c r="IKQ41" s="49"/>
      <c r="IKR41" s="49"/>
      <c r="IKT41" s="49"/>
      <c r="ILA41" s="75"/>
      <c r="ILG41" s="49"/>
      <c r="ILH41" s="49"/>
      <c r="ILJ41" s="49"/>
      <c r="ILQ41" s="75"/>
      <c r="ILW41" s="49"/>
      <c r="ILX41" s="49"/>
      <c r="ILZ41" s="49"/>
      <c r="IMG41" s="75"/>
      <c r="IMM41" s="49"/>
      <c r="IMN41" s="49"/>
      <c r="IMP41" s="49"/>
      <c r="IMW41" s="75"/>
      <c r="INC41" s="49"/>
      <c r="IND41" s="49"/>
      <c r="INF41" s="49"/>
      <c r="INM41" s="75"/>
      <c r="INS41" s="49"/>
      <c r="INT41" s="49"/>
      <c r="INV41" s="49"/>
      <c r="IOC41" s="75"/>
      <c r="IOI41" s="49"/>
      <c r="IOJ41" s="49"/>
      <c r="IOL41" s="49"/>
      <c r="IOS41" s="75"/>
      <c r="IOY41" s="49"/>
      <c r="IOZ41" s="49"/>
      <c r="IPB41" s="49"/>
      <c r="IPI41" s="75"/>
      <c r="IPO41" s="49"/>
      <c r="IPP41" s="49"/>
      <c r="IPR41" s="49"/>
      <c r="IPY41" s="75"/>
      <c r="IQE41" s="49"/>
      <c r="IQF41" s="49"/>
      <c r="IQH41" s="49"/>
      <c r="IQO41" s="75"/>
      <c r="IQU41" s="49"/>
      <c r="IQV41" s="49"/>
      <c r="IQX41" s="49"/>
      <c r="IRE41" s="75"/>
      <c r="IRK41" s="49"/>
      <c r="IRL41" s="49"/>
      <c r="IRN41" s="49"/>
      <c r="IRU41" s="75"/>
      <c r="ISA41" s="49"/>
      <c r="ISB41" s="49"/>
      <c r="ISD41" s="49"/>
      <c r="ISK41" s="75"/>
      <c r="ISQ41" s="49"/>
      <c r="ISR41" s="49"/>
      <c r="IST41" s="49"/>
      <c r="ITA41" s="75"/>
      <c r="ITG41" s="49"/>
      <c r="ITH41" s="49"/>
      <c r="ITJ41" s="49"/>
      <c r="ITQ41" s="75"/>
      <c r="ITW41" s="49"/>
      <c r="ITX41" s="49"/>
      <c r="ITZ41" s="49"/>
      <c r="IUG41" s="75"/>
      <c r="IUM41" s="49"/>
      <c r="IUN41" s="49"/>
      <c r="IUP41" s="49"/>
      <c r="IUW41" s="75"/>
      <c r="IVC41" s="49"/>
      <c r="IVD41" s="49"/>
      <c r="IVF41" s="49"/>
      <c r="IVM41" s="75"/>
      <c r="IVS41" s="49"/>
      <c r="IVT41" s="49"/>
      <c r="IVV41" s="49"/>
      <c r="IWC41" s="75"/>
      <c r="IWI41" s="49"/>
      <c r="IWJ41" s="49"/>
      <c r="IWL41" s="49"/>
      <c r="IWS41" s="75"/>
      <c r="IWY41" s="49"/>
      <c r="IWZ41" s="49"/>
      <c r="IXB41" s="49"/>
      <c r="IXI41" s="75"/>
      <c r="IXO41" s="49"/>
      <c r="IXP41" s="49"/>
      <c r="IXR41" s="49"/>
      <c r="IXY41" s="75"/>
      <c r="IYE41" s="49"/>
      <c r="IYF41" s="49"/>
      <c r="IYH41" s="49"/>
      <c r="IYO41" s="75"/>
      <c r="IYU41" s="49"/>
      <c r="IYV41" s="49"/>
      <c r="IYX41" s="49"/>
      <c r="IZE41" s="75"/>
      <c r="IZK41" s="49"/>
      <c r="IZL41" s="49"/>
      <c r="IZN41" s="49"/>
      <c r="IZU41" s="75"/>
      <c r="JAA41" s="49"/>
      <c r="JAB41" s="49"/>
      <c r="JAD41" s="49"/>
      <c r="JAK41" s="75"/>
      <c r="JAQ41" s="49"/>
      <c r="JAR41" s="49"/>
      <c r="JAT41" s="49"/>
      <c r="JBA41" s="75"/>
      <c r="JBG41" s="49"/>
      <c r="JBH41" s="49"/>
      <c r="JBJ41" s="49"/>
      <c r="JBQ41" s="75"/>
      <c r="JBW41" s="49"/>
      <c r="JBX41" s="49"/>
      <c r="JBZ41" s="49"/>
      <c r="JCG41" s="75"/>
      <c r="JCM41" s="49"/>
      <c r="JCN41" s="49"/>
      <c r="JCP41" s="49"/>
      <c r="JCW41" s="75"/>
      <c r="JDC41" s="49"/>
      <c r="JDD41" s="49"/>
      <c r="JDF41" s="49"/>
      <c r="JDM41" s="75"/>
      <c r="JDS41" s="49"/>
      <c r="JDT41" s="49"/>
      <c r="JDV41" s="49"/>
      <c r="JEC41" s="75"/>
      <c r="JEI41" s="49"/>
      <c r="JEJ41" s="49"/>
      <c r="JEL41" s="49"/>
      <c r="JES41" s="75"/>
      <c r="JEY41" s="49"/>
      <c r="JEZ41" s="49"/>
      <c r="JFB41" s="49"/>
      <c r="JFI41" s="75"/>
      <c r="JFO41" s="49"/>
      <c r="JFP41" s="49"/>
      <c r="JFR41" s="49"/>
      <c r="JFY41" s="75"/>
      <c r="JGE41" s="49"/>
      <c r="JGF41" s="49"/>
      <c r="JGH41" s="49"/>
      <c r="JGO41" s="75"/>
      <c r="JGU41" s="49"/>
      <c r="JGV41" s="49"/>
      <c r="JGX41" s="49"/>
      <c r="JHE41" s="75"/>
      <c r="JHK41" s="49"/>
      <c r="JHL41" s="49"/>
      <c r="JHN41" s="49"/>
      <c r="JHU41" s="75"/>
      <c r="JIA41" s="49"/>
      <c r="JIB41" s="49"/>
      <c r="JID41" s="49"/>
      <c r="JIK41" s="75"/>
      <c r="JIQ41" s="49"/>
      <c r="JIR41" s="49"/>
      <c r="JIT41" s="49"/>
      <c r="JJA41" s="75"/>
      <c r="JJG41" s="49"/>
      <c r="JJH41" s="49"/>
      <c r="JJJ41" s="49"/>
      <c r="JJQ41" s="75"/>
      <c r="JJW41" s="49"/>
      <c r="JJX41" s="49"/>
      <c r="JJZ41" s="49"/>
      <c r="JKG41" s="75"/>
      <c r="JKM41" s="49"/>
      <c r="JKN41" s="49"/>
      <c r="JKP41" s="49"/>
      <c r="JKW41" s="75"/>
      <c r="JLC41" s="49"/>
      <c r="JLD41" s="49"/>
      <c r="JLF41" s="49"/>
      <c r="JLM41" s="75"/>
      <c r="JLS41" s="49"/>
      <c r="JLT41" s="49"/>
      <c r="JLV41" s="49"/>
      <c r="JMC41" s="75"/>
      <c r="JMI41" s="49"/>
      <c r="JMJ41" s="49"/>
      <c r="JML41" s="49"/>
      <c r="JMS41" s="75"/>
      <c r="JMY41" s="49"/>
      <c r="JMZ41" s="49"/>
      <c r="JNB41" s="49"/>
      <c r="JNI41" s="75"/>
      <c r="JNO41" s="49"/>
      <c r="JNP41" s="49"/>
      <c r="JNR41" s="49"/>
      <c r="JNY41" s="75"/>
      <c r="JOE41" s="49"/>
      <c r="JOF41" s="49"/>
      <c r="JOH41" s="49"/>
      <c r="JOO41" s="75"/>
      <c r="JOU41" s="49"/>
      <c r="JOV41" s="49"/>
      <c r="JOX41" s="49"/>
      <c r="JPE41" s="75"/>
      <c r="JPK41" s="49"/>
      <c r="JPL41" s="49"/>
      <c r="JPN41" s="49"/>
      <c r="JPU41" s="75"/>
      <c r="JQA41" s="49"/>
      <c r="JQB41" s="49"/>
      <c r="JQD41" s="49"/>
      <c r="JQK41" s="75"/>
      <c r="JQQ41" s="49"/>
      <c r="JQR41" s="49"/>
      <c r="JQT41" s="49"/>
      <c r="JRA41" s="75"/>
      <c r="JRG41" s="49"/>
      <c r="JRH41" s="49"/>
      <c r="JRJ41" s="49"/>
      <c r="JRQ41" s="75"/>
      <c r="JRW41" s="49"/>
      <c r="JRX41" s="49"/>
      <c r="JRZ41" s="49"/>
      <c r="JSG41" s="75"/>
      <c r="JSM41" s="49"/>
      <c r="JSN41" s="49"/>
      <c r="JSP41" s="49"/>
      <c r="JSW41" s="75"/>
      <c r="JTC41" s="49"/>
      <c r="JTD41" s="49"/>
      <c r="JTF41" s="49"/>
      <c r="JTM41" s="75"/>
      <c r="JTS41" s="49"/>
      <c r="JTT41" s="49"/>
      <c r="JTV41" s="49"/>
      <c r="JUC41" s="75"/>
      <c r="JUI41" s="49"/>
      <c r="JUJ41" s="49"/>
      <c r="JUL41" s="49"/>
      <c r="JUS41" s="75"/>
      <c r="JUY41" s="49"/>
      <c r="JUZ41" s="49"/>
      <c r="JVB41" s="49"/>
      <c r="JVI41" s="75"/>
      <c r="JVO41" s="49"/>
      <c r="JVP41" s="49"/>
      <c r="JVR41" s="49"/>
      <c r="JVY41" s="75"/>
      <c r="JWE41" s="49"/>
      <c r="JWF41" s="49"/>
      <c r="JWH41" s="49"/>
      <c r="JWO41" s="75"/>
      <c r="JWU41" s="49"/>
      <c r="JWV41" s="49"/>
      <c r="JWX41" s="49"/>
      <c r="JXE41" s="75"/>
      <c r="JXK41" s="49"/>
      <c r="JXL41" s="49"/>
      <c r="JXN41" s="49"/>
      <c r="JXU41" s="75"/>
      <c r="JYA41" s="49"/>
      <c r="JYB41" s="49"/>
      <c r="JYD41" s="49"/>
      <c r="JYK41" s="75"/>
      <c r="JYQ41" s="49"/>
      <c r="JYR41" s="49"/>
      <c r="JYT41" s="49"/>
      <c r="JZA41" s="75"/>
      <c r="JZG41" s="49"/>
      <c r="JZH41" s="49"/>
      <c r="JZJ41" s="49"/>
      <c r="JZQ41" s="75"/>
      <c r="JZW41" s="49"/>
      <c r="JZX41" s="49"/>
      <c r="JZZ41" s="49"/>
      <c r="KAG41" s="75"/>
      <c r="KAM41" s="49"/>
      <c r="KAN41" s="49"/>
      <c r="KAP41" s="49"/>
      <c r="KAW41" s="75"/>
      <c r="KBC41" s="49"/>
      <c r="KBD41" s="49"/>
      <c r="KBF41" s="49"/>
      <c r="KBM41" s="75"/>
      <c r="KBS41" s="49"/>
      <c r="KBT41" s="49"/>
      <c r="KBV41" s="49"/>
      <c r="KCC41" s="75"/>
      <c r="KCI41" s="49"/>
      <c r="KCJ41" s="49"/>
      <c r="KCL41" s="49"/>
      <c r="KCS41" s="75"/>
      <c r="KCY41" s="49"/>
      <c r="KCZ41" s="49"/>
      <c r="KDB41" s="49"/>
      <c r="KDI41" s="75"/>
      <c r="KDO41" s="49"/>
      <c r="KDP41" s="49"/>
      <c r="KDR41" s="49"/>
      <c r="KDY41" s="75"/>
      <c r="KEE41" s="49"/>
      <c r="KEF41" s="49"/>
      <c r="KEH41" s="49"/>
      <c r="KEO41" s="75"/>
      <c r="KEU41" s="49"/>
      <c r="KEV41" s="49"/>
      <c r="KEX41" s="49"/>
      <c r="KFE41" s="75"/>
      <c r="KFK41" s="49"/>
      <c r="KFL41" s="49"/>
      <c r="KFN41" s="49"/>
      <c r="KFU41" s="75"/>
      <c r="KGA41" s="49"/>
      <c r="KGB41" s="49"/>
      <c r="KGD41" s="49"/>
      <c r="KGK41" s="75"/>
      <c r="KGQ41" s="49"/>
      <c r="KGR41" s="49"/>
      <c r="KGT41" s="49"/>
      <c r="KHA41" s="75"/>
      <c r="KHG41" s="49"/>
      <c r="KHH41" s="49"/>
      <c r="KHJ41" s="49"/>
      <c r="KHQ41" s="75"/>
      <c r="KHW41" s="49"/>
      <c r="KHX41" s="49"/>
      <c r="KHZ41" s="49"/>
      <c r="KIG41" s="75"/>
      <c r="KIM41" s="49"/>
      <c r="KIN41" s="49"/>
      <c r="KIP41" s="49"/>
      <c r="KIW41" s="75"/>
      <c r="KJC41" s="49"/>
      <c r="KJD41" s="49"/>
      <c r="KJF41" s="49"/>
      <c r="KJM41" s="75"/>
      <c r="KJS41" s="49"/>
      <c r="KJT41" s="49"/>
      <c r="KJV41" s="49"/>
      <c r="KKC41" s="75"/>
      <c r="KKI41" s="49"/>
      <c r="KKJ41" s="49"/>
      <c r="KKL41" s="49"/>
      <c r="KKS41" s="75"/>
      <c r="KKY41" s="49"/>
      <c r="KKZ41" s="49"/>
      <c r="KLB41" s="49"/>
      <c r="KLI41" s="75"/>
      <c r="KLO41" s="49"/>
      <c r="KLP41" s="49"/>
      <c r="KLR41" s="49"/>
      <c r="KLY41" s="75"/>
      <c r="KME41" s="49"/>
      <c r="KMF41" s="49"/>
      <c r="KMH41" s="49"/>
      <c r="KMO41" s="75"/>
      <c r="KMU41" s="49"/>
      <c r="KMV41" s="49"/>
      <c r="KMX41" s="49"/>
      <c r="KNE41" s="75"/>
      <c r="KNK41" s="49"/>
      <c r="KNL41" s="49"/>
      <c r="KNN41" s="49"/>
      <c r="KNU41" s="75"/>
      <c r="KOA41" s="49"/>
      <c r="KOB41" s="49"/>
      <c r="KOD41" s="49"/>
      <c r="KOK41" s="75"/>
      <c r="KOQ41" s="49"/>
      <c r="KOR41" s="49"/>
      <c r="KOT41" s="49"/>
      <c r="KPA41" s="75"/>
      <c r="KPG41" s="49"/>
      <c r="KPH41" s="49"/>
      <c r="KPJ41" s="49"/>
      <c r="KPQ41" s="75"/>
      <c r="KPW41" s="49"/>
      <c r="KPX41" s="49"/>
      <c r="KPZ41" s="49"/>
      <c r="KQG41" s="75"/>
      <c r="KQM41" s="49"/>
      <c r="KQN41" s="49"/>
      <c r="KQP41" s="49"/>
      <c r="KQW41" s="75"/>
      <c r="KRC41" s="49"/>
      <c r="KRD41" s="49"/>
      <c r="KRF41" s="49"/>
      <c r="KRM41" s="75"/>
      <c r="KRS41" s="49"/>
      <c r="KRT41" s="49"/>
      <c r="KRV41" s="49"/>
      <c r="KSC41" s="75"/>
      <c r="KSI41" s="49"/>
      <c r="KSJ41" s="49"/>
      <c r="KSL41" s="49"/>
      <c r="KSS41" s="75"/>
      <c r="KSY41" s="49"/>
      <c r="KSZ41" s="49"/>
      <c r="KTB41" s="49"/>
      <c r="KTI41" s="75"/>
      <c r="KTO41" s="49"/>
      <c r="KTP41" s="49"/>
      <c r="KTR41" s="49"/>
      <c r="KTY41" s="75"/>
      <c r="KUE41" s="49"/>
      <c r="KUF41" s="49"/>
      <c r="KUH41" s="49"/>
      <c r="KUO41" s="75"/>
      <c r="KUU41" s="49"/>
      <c r="KUV41" s="49"/>
      <c r="KUX41" s="49"/>
      <c r="KVE41" s="75"/>
      <c r="KVK41" s="49"/>
      <c r="KVL41" s="49"/>
      <c r="KVN41" s="49"/>
      <c r="KVU41" s="75"/>
      <c r="KWA41" s="49"/>
      <c r="KWB41" s="49"/>
      <c r="KWD41" s="49"/>
      <c r="KWK41" s="75"/>
      <c r="KWQ41" s="49"/>
      <c r="KWR41" s="49"/>
      <c r="KWT41" s="49"/>
      <c r="KXA41" s="75"/>
      <c r="KXG41" s="49"/>
      <c r="KXH41" s="49"/>
      <c r="KXJ41" s="49"/>
      <c r="KXQ41" s="75"/>
      <c r="KXW41" s="49"/>
      <c r="KXX41" s="49"/>
      <c r="KXZ41" s="49"/>
      <c r="KYG41" s="75"/>
      <c r="KYM41" s="49"/>
      <c r="KYN41" s="49"/>
      <c r="KYP41" s="49"/>
      <c r="KYW41" s="75"/>
      <c r="KZC41" s="49"/>
      <c r="KZD41" s="49"/>
      <c r="KZF41" s="49"/>
      <c r="KZM41" s="75"/>
      <c r="KZS41" s="49"/>
      <c r="KZT41" s="49"/>
      <c r="KZV41" s="49"/>
      <c r="LAC41" s="75"/>
      <c r="LAI41" s="49"/>
      <c r="LAJ41" s="49"/>
      <c r="LAL41" s="49"/>
      <c r="LAS41" s="75"/>
      <c r="LAY41" s="49"/>
      <c r="LAZ41" s="49"/>
      <c r="LBB41" s="49"/>
      <c r="LBI41" s="75"/>
      <c r="LBO41" s="49"/>
      <c r="LBP41" s="49"/>
      <c r="LBR41" s="49"/>
      <c r="LBY41" s="75"/>
      <c r="LCE41" s="49"/>
      <c r="LCF41" s="49"/>
      <c r="LCH41" s="49"/>
      <c r="LCO41" s="75"/>
      <c r="LCU41" s="49"/>
      <c r="LCV41" s="49"/>
      <c r="LCX41" s="49"/>
      <c r="LDE41" s="75"/>
      <c r="LDK41" s="49"/>
      <c r="LDL41" s="49"/>
      <c r="LDN41" s="49"/>
      <c r="LDU41" s="75"/>
      <c r="LEA41" s="49"/>
      <c r="LEB41" s="49"/>
      <c r="LED41" s="49"/>
      <c r="LEK41" s="75"/>
      <c r="LEQ41" s="49"/>
      <c r="LER41" s="49"/>
      <c r="LET41" s="49"/>
      <c r="LFA41" s="75"/>
      <c r="LFG41" s="49"/>
      <c r="LFH41" s="49"/>
      <c r="LFJ41" s="49"/>
      <c r="LFQ41" s="75"/>
      <c r="LFW41" s="49"/>
      <c r="LFX41" s="49"/>
      <c r="LFZ41" s="49"/>
      <c r="LGG41" s="75"/>
      <c r="LGM41" s="49"/>
      <c r="LGN41" s="49"/>
      <c r="LGP41" s="49"/>
      <c r="LGW41" s="75"/>
      <c r="LHC41" s="49"/>
      <c r="LHD41" s="49"/>
      <c r="LHF41" s="49"/>
      <c r="LHM41" s="75"/>
      <c r="LHS41" s="49"/>
      <c r="LHT41" s="49"/>
      <c r="LHV41" s="49"/>
      <c r="LIC41" s="75"/>
      <c r="LII41" s="49"/>
      <c r="LIJ41" s="49"/>
      <c r="LIL41" s="49"/>
      <c r="LIS41" s="75"/>
      <c r="LIY41" s="49"/>
      <c r="LIZ41" s="49"/>
      <c r="LJB41" s="49"/>
      <c r="LJI41" s="75"/>
      <c r="LJO41" s="49"/>
      <c r="LJP41" s="49"/>
      <c r="LJR41" s="49"/>
      <c r="LJY41" s="75"/>
      <c r="LKE41" s="49"/>
      <c r="LKF41" s="49"/>
      <c r="LKH41" s="49"/>
      <c r="LKO41" s="75"/>
      <c r="LKU41" s="49"/>
      <c r="LKV41" s="49"/>
      <c r="LKX41" s="49"/>
      <c r="LLE41" s="75"/>
      <c r="LLK41" s="49"/>
      <c r="LLL41" s="49"/>
      <c r="LLN41" s="49"/>
      <c r="LLU41" s="75"/>
      <c r="LMA41" s="49"/>
      <c r="LMB41" s="49"/>
      <c r="LMD41" s="49"/>
      <c r="LMK41" s="75"/>
      <c r="LMQ41" s="49"/>
      <c r="LMR41" s="49"/>
      <c r="LMT41" s="49"/>
      <c r="LNA41" s="75"/>
      <c r="LNG41" s="49"/>
      <c r="LNH41" s="49"/>
      <c r="LNJ41" s="49"/>
      <c r="LNQ41" s="75"/>
      <c r="LNW41" s="49"/>
      <c r="LNX41" s="49"/>
      <c r="LNZ41" s="49"/>
      <c r="LOG41" s="75"/>
      <c r="LOM41" s="49"/>
      <c r="LON41" s="49"/>
      <c r="LOP41" s="49"/>
      <c r="LOW41" s="75"/>
      <c r="LPC41" s="49"/>
      <c r="LPD41" s="49"/>
      <c r="LPF41" s="49"/>
      <c r="LPM41" s="75"/>
      <c r="LPS41" s="49"/>
      <c r="LPT41" s="49"/>
      <c r="LPV41" s="49"/>
      <c r="LQC41" s="75"/>
      <c r="LQI41" s="49"/>
      <c r="LQJ41" s="49"/>
      <c r="LQL41" s="49"/>
      <c r="LQS41" s="75"/>
      <c r="LQY41" s="49"/>
      <c r="LQZ41" s="49"/>
      <c r="LRB41" s="49"/>
      <c r="LRI41" s="75"/>
      <c r="LRO41" s="49"/>
      <c r="LRP41" s="49"/>
      <c r="LRR41" s="49"/>
      <c r="LRY41" s="75"/>
      <c r="LSE41" s="49"/>
      <c r="LSF41" s="49"/>
      <c r="LSH41" s="49"/>
      <c r="LSO41" s="75"/>
      <c r="LSU41" s="49"/>
      <c r="LSV41" s="49"/>
      <c r="LSX41" s="49"/>
      <c r="LTE41" s="75"/>
      <c r="LTK41" s="49"/>
      <c r="LTL41" s="49"/>
      <c r="LTN41" s="49"/>
      <c r="LTU41" s="75"/>
      <c r="LUA41" s="49"/>
      <c r="LUB41" s="49"/>
      <c r="LUD41" s="49"/>
      <c r="LUK41" s="75"/>
      <c r="LUQ41" s="49"/>
      <c r="LUR41" s="49"/>
      <c r="LUT41" s="49"/>
      <c r="LVA41" s="75"/>
      <c r="LVG41" s="49"/>
      <c r="LVH41" s="49"/>
      <c r="LVJ41" s="49"/>
      <c r="LVQ41" s="75"/>
      <c r="LVW41" s="49"/>
      <c r="LVX41" s="49"/>
      <c r="LVZ41" s="49"/>
      <c r="LWG41" s="75"/>
      <c r="LWM41" s="49"/>
      <c r="LWN41" s="49"/>
      <c r="LWP41" s="49"/>
      <c r="LWW41" s="75"/>
      <c r="LXC41" s="49"/>
      <c r="LXD41" s="49"/>
      <c r="LXF41" s="49"/>
      <c r="LXM41" s="75"/>
      <c r="LXS41" s="49"/>
      <c r="LXT41" s="49"/>
      <c r="LXV41" s="49"/>
      <c r="LYC41" s="75"/>
      <c r="LYI41" s="49"/>
      <c r="LYJ41" s="49"/>
      <c r="LYL41" s="49"/>
      <c r="LYS41" s="75"/>
      <c r="LYY41" s="49"/>
      <c r="LYZ41" s="49"/>
      <c r="LZB41" s="49"/>
      <c r="LZI41" s="75"/>
      <c r="LZO41" s="49"/>
      <c r="LZP41" s="49"/>
      <c r="LZR41" s="49"/>
      <c r="LZY41" s="75"/>
      <c r="MAE41" s="49"/>
      <c r="MAF41" s="49"/>
      <c r="MAH41" s="49"/>
      <c r="MAO41" s="75"/>
      <c r="MAU41" s="49"/>
      <c r="MAV41" s="49"/>
      <c r="MAX41" s="49"/>
      <c r="MBE41" s="75"/>
      <c r="MBK41" s="49"/>
      <c r="MBL41" s="49"/>
      <c r="MBN41" s="49"/>
      <c r="MBU41" s="75"/>
      <c r="MCA41" s="49"/>
      <c r="MCB41" s="49"/>
      <c r="MCD41" s="49"/>
      <c r="MCK41" s="75"/>
      <c r="MCQ41" s="49"/>
      <c r="MCR41" s="49"/>
      <c r="MCT41" s="49"/>
      <c r="MDA41" s="75"/>
      <c r="MDG41" s="49"/>
      <c r="MDH41" s="49"/>
      <c r="MDJ41" s="49"/>
      <c r="MDQ41" s="75"/>
      <c r="MDW41" s="49"/>
      <c r="MDX41" s="49"/>
      <c r="MDZ41" s="49"/>
      <c r="MEG41" s="75"/>
      <c r="MEM41" s="49"/>
      <c r="MEN41" s="49"/>
      <c r="MEP41" s="49"/>
      <c r="MEW41" s="75"/>
      <c r="MFC41" s="49"/>
      <c r="MFD41" s="49"/>
      <c r="MFF41" s="49"/>
      <c r="MFM41" s="75"/>
      <c r="MFS41" s="49"/>
      <c r="MFT41" s="49"/>
      <c r="MFV41" s="49"/>
      <c r="MGC41" s="75"/>
      <c r="MGI41" s="49"/>
      <c r="MGJ41" s="49"/>
      <c r="MGL41" s="49"/>
      <c r="MGS41" s="75"/>
      <c r="MGY41" s="49"/>
      <c r="MGZ41" s="49"/>
      <c r="MHB41" s="49"/>
      <c r="MHI41" s="75"/>
      <c r="MHO41" s="49"/>
      <c r="MHP41" s="49"/>
      <c r="MHR41" s="49"/>
      <c r="MHY41" s="75"/>
      <c r="MIE41" s="49"/>
      <c r="MIF41" s="49"/>
      <c r="MIH41" s="49"/>
      <c r="MIO41" s="75"/>
      <c r="MIU41" s="49"/>
      <c r="MIV41" s="49"/>
      <c r="MIX41" s="49"/>
      <c r="MJE41" s="75"/>
      <c r="MJK41" s="49"/>
      <c r="MJL41" s="49"/>
      <c r="MJN41" s="49"/>
      <c r="MJU41" s="75"/>
      <c r="MKA41" s="49"/>
      <c r="MKB41" s="49"/>
      <c r="MKD41" s="49"/>
      <c r="MKK41" s="75"/>
      <c r="MKQ41" s="49"/>
      <c r="MKR41" s="49"/>
      <c r="MKT41" s="49"/>
      <c r="MLA41" s="75"/>
      <c r="MLG41" s="49"/>
      <c r="MLH41" s="49"/>
      <c r="MLJ41" s="49"/>
      <c r="MLQ41" s="75"/>
      <c r="MLW41" s="49"/>
      <c r="MLX41" s="49"/>
      <c r="MLZ41" s="49"/>
      <c r="MMG41" s="75"/>
      <c r="MMM41" s="49"/>
      <c r="MMN41" s="49"/>
      <c r="MMP41" s="49"/>
      <c r="MMW41" s="75"/>
      <c r="MNC41" s="49"/>
      <c r="MND41" s="49"/>
      <c r="MNF41" s="49"/>
      <c r="MNM41" s="75"/>
      <c r="MNS41" s="49"/>
      <c r="MNT41" s="49"/>
      <c r="MNV41" s="49"/>
      <c r="MOC41" s="75"/>
      <c r="MOI41" s="49"/>
      <c r="MOJ41" s="49"/>
      <c r="MOL41" s="49"/>
      <c r="MOS41" s="75"/>
      <c r="MOY41" s="49"/>
      <c r="MOZ41" s="49"/>
      <c r="MPB41" s="49"/>
      <c r="MPI41" s="75"/>
      <c r="MPO41" s="49"/>
      <c r="MPP41" s="49"/>
      <c r="MPR41" s="49"/>
      <c r="MPY41" s="75"/>
      <c r="MQE41" s="49"/>
      <c r="MQF41" s="49"/>
      <c r="MQH41" s="49"/>
      <c r="MQO41" s="75"/>
      <c r="MQU41" s="49"/>
      <c r="MQV41" s="49"/>
      <c r="MQX41" s="49"/>
      <c r="MRE41" s="75"/>
      <c r="MRK41" s="49"/>
      <c r="MRL41" s="49"/>
      <c r="MRN41" s="49"/>
      <c r="MRU41" s="75"/>
      <c r="MSA41" s="49"/>
      <c r="MSB41" s="49"/>
      <c r="MSD41" s="49"/>
      <c r="MSK41" s="75"/>
      <c r="MSQ41" s="49"/>
      <c r="MSR41" s="49"/>
      <c r="MST41" s="49"/>
      <c r="MTA41" s="75"/>
      <c r="MTG41" s="49"/>
      <c r="MTH41" s="49"/>
      <c r="MTJ41" s="49"/>
      <c r="MTQ41" s="75"/>
      <c r="MTW41" s="49"/>
      <c r="MTX41" s="49"/>
      <c r="MTZ41" s="49"/>
      <c r="MUG41" s="75"/>
      <c r="MUM41" s="49"/>
      <c r="MUN41" s="49"/>
      <c r="MUP41" s="49"/>
      <c r="MUW41" s="75"/>
      <c r="MVC41" s="49"/>
      <c r="MVD41" s="49"/>
      <c r="MVF41" s="49"/>
      <c r="MVM41" s="75"/>
      <c r="MVS41" s="49"/>
      <c r="MVT41" s="49"/>
      <c r="MVV41" s="49"/>
      <c r="MWC41" s="75"/>
      <c r="MWI41" s="49"/>
      <c r="MWJ41" s="49"/>
      <c r="MWL41" s="49"/>
      <c r="MWS41" s="75"/>
      <c r="MWY41" s="49"/>
      <c r="MWZ41" s="49"/>
      <c r="MXB41" s="49"/>
      <c r="MXI41" s="75"/>
      <c r="MXO41" s="49"/>
      <c r="MXP41" s="49"/>
      <c r="MXR41" s="49"/>
      <c r="MXY41" s="75"/>
      <c r="MYE41" s="49"/>
      <c r="MYF41" s="49"/>
      <c r="MYH41" s="49"/>
      <c r="MYO41" s="75"/>
      <c r="MYU41" s="49"/>
      <c r="MYV41" s="49"/>
      <c r="MYX41" s="49"/>
      <c r="MZE41" s="75"/>
      <c r="MZK41" s="49"/>
      <c r="MZL41" s="49"/>
      <c r="MZN41" s="49"/>
      <c r="MZU41" s="75"/>
      <c r="NAA41" s="49"/>
      <c r="NAB41" s="49"/>
      <c r="NAD41" s="49"/>
      <c r="NAK41" s="75"/>
      <c r="NAQ41" s="49"/>
      <c r="NAR41" s="49"/>
      <c r="NAT41" s="49"/>
      <c r="NBA41" s="75"/>
      <c r="NBG41" s="49"/>
      <c r="NBH41" s="49"/>
      <c r="NBJ41" s="49"/>
      <c r="NBQ41" s="75"/>
      <c r="NBW41" s="49"/>
      <c r="NBX41" s="49"/>
      <c r="NBZ41" s="49"/>
      <c r="NCG41" s="75"/>
      <c r="NCM41" s="49"/>
      <c r="NCN41" s="49"/>
      <c r="NCP41" s="49"/>
      <c r="NCW41" s="75"/>
      <c r="NDC41" s="49"/>
      <c r="NDD41" s="49"/>
      <c r="NDF41" s="49"/>
      <c r="NDM41" s="75"/>
      <c r="NDS41" s="49"/>
      <c r="NDT41" s="49"/>
      <c r="NDV41" s="49"/>
      <c r="NEC41" s="75"/>
      <c r="NEI41" s="49"/>
      <c r="NEJ41" s="49"/>
      <c r="NEL41" s="49"/>
      <c r="NES41" s="75"/>
      <c r="NEY41" s="49"/>
      <c r="NEZ41" s="49"/>
      <c r="NFB41" s="49"/>
      <c r="NFI41" s="75"/>
      <c r="NFO41" s="49"/>
      <c r="NFP41" s="49"/>
      <c r="NFR41" s="49"/>
      <c r="NFY41" s="75"/>
      <c r="NGE41" s="49"/>
      <c r="NGF41" s="49"/>
      <c r="NGH41" s="49"/>
      <c r="NGO41" s="75"/>
      <c r="NGU41" s="49"/>
      <c r="NGV41" s="49"/>
      <c r="NGX41" s="49"/>
      <c r="NHE41" s="75"/>
      <c r="NHK41" s="49"/>
      <c r="NHL41" s="49"/>
      <c r="NHN41" s="49"/>
      <c r="NHU41" s="75"/>
      <c r="NIA41" s="49"/>
      <c r="NIB41" s="49"/>
      <c r="NID41" s="49"/>
      <c r="NIK41" s="75"/>
      <c r="NIQ41" s="49"/>
      <c r="NIR41" s="49"/>
      <c r="NIT41" s="49"/>
      <c r="NJA41" s="75"/>
      <c r="NJG41" s="49"/>
      <c r="NJH41" s="49"/>
      <c r="NJJ41" s="49"/>
      <c r="NJQ41" s="75"/>
      <c r="NJW41" s="49"/>
      <c r="NJX41" s="49"/>
      <c r="NJZ41" s="49"/>
      <c r="NKG41" s="75"/>
      <c r="NKM41" s="49"/>
      <c r="NKN41" s="49"/>
      <c r="NKP41" s="49"/>
      <c r="NKW41" s="75"/>
      <c r="NLC41" s="49"/>
      <c r="NLD41" s="49"/>
      <c r="NLF41" s="49"/>
      <c r="NLM41" s="75"/>
      <c r="NLS41" s="49"/>
      <c r="NLT41" s="49"/>
      <c r="NLV41" s="49"/>
      <c r="NMC41" s="75"/>
      <c r="NMI41" s="49"/>
      <c r="NMJ41" s="49"/>
      <c r="NML41" s="49"/>
      <c r="NMS41" s="75"/>
      <c r="NMY41" s="49"/>
      <c r="NMZ41" s="49"/>
      <c r="NNB41" s="49"/>
      <c r="NNI41" s="75"/>
      <c r="NNO41" s="49"/>
      <c r="NNP41" s="49"/>
      <c r="NNR41" s="49"/>
      <c r="NNY41" s="75"/>
      <c r="NOE41" s="49"/>
      <c r="NOF41" s="49"/>
      <c r="NOH41" s="49"/>
      <c r="NOO41" s="75"/>
      <c r="NOU41" s="49"/>
      <c r="NOV41" s="49"/>
      <c r="NOX41" s="49"/>
      <c r="NPE41" s="75"/>
      <c r="NPK41" s="49"/>
      <c r="NPL41" s="49"/>
      <c r="NPN41" s="49"/>
      <c r="NPU41" s="75"/>
      <c r="NQA41" s="49"/>
      <c r="NQB41" s="49"/>
      <c r="NQD41" s="49"/>
      <c r="NQK41" s="75"/>
      <c r="NQQ41" s="49"/>
      <c r="NQR41" s="49"/>
      <c r="NQT41" s="49"/>
      <c r="NRA41" s="75"/>
      <c r="NRG41" s="49"/>
      <c r="NRH41" s="49"/>
      <c r="NRJ41" s="49"/>
      <c r="NRQ41" s="75"/>
      <c r="NRW41" s="49"/>
      <c r="NRX41" s="49"/>
      <c r="NRZ41" s="49"/>
      <c r="NSG41" s="75"/>
      <c r="NSM41" s="49"/>
      <c r="NSN41" s="49"/>
      <c r="NSP41" s="49"/>
      <c r="NSW41" s="75"/>
      <c r="NTC41" s="49"/>
      <c r="NTD41" s="49"/>
      <c r="NTF41" s="49"/>
      <c r="NTM41" s="75"/>
      <c r="NTS41" s="49"/>
      <c r="NTT41" s="49"/>
      <c r="NTV41" s="49"/>
      <c r="NUC41" s="75"/>
      <c r="NUI41" s="49"/>
      <c r="NUJ41" s="49"/>
      <c r="NUL41" s="49"/>
      <c r="NUS41" s="75"/>
      <c r="NUY41" s="49"/>
      <c r="NUZ41" s="49"/>
      <c r="NVB41" s="49"/>
      <c r="NVI41" s="75"/>
      <c r="NVO41" s="49"/>
      <c r="NVP41" s="49"/>
      <c r="NVR41" s="49"/>
      <c r="NVY41" s="75"/>
      <c r="NWE41" s="49"/>
      <c r="NWF41" s="49"/>
      <c r="NWH41" s="49"/>
      <c r="NWO41" s="75"/>
      <c r="NWU41" s="49"/>
      <c r="NWV41" s="49"/>
      <c r="NWX41" s="49"/>
      <c r="NXE41" s="75"/>
      <c r="NXK41" s="49"/>
      <c r="NXL41" s="49"/>
      <c r="NXN41" s="49"/>
      <c r="NXU41" s="75"/>
      <c r="NYA41" s="49"/>
      <c r="NYB41" s="49"/>
      <c r="NYD41" s="49"/>
      <c r="NYK41" s="75"/>
      <c r="NYQ41" s="49"/>
      <c r="NYR41" s="49"/>
      <c r="NYT41" s="49"/>
      <c r="NZA41" s="75"/>
      <c r="NZG41" s="49"/>
      <c r="NZH41" s="49"/>
      <c r="NZJ41" s="49"/>
      <c r="NZQ41" s="75"/>
      <c r="NZW41" s="49"/>
      <c r="NZX41" s="49"/>
      <c r="NZZ41" s="49"/>
      <c r="OAG41" s="75"/>
      <c r="OAM41" s="49"/>
      <c r="OAN41" s="49"/>
      <c r="OAP41" s="49"/>
      <c r="OAW41" s="75"/>
      <c r="OBC41" s="49"/>
      <c r="OBD41" s="49"/>
      <c r="OBF41" s="49"/>
      <c r="OBM41" s="75"/>
      <c r="OBS41" s="49"/>
      <c r="OBT41" s="49"/>
      <c r="OBV41" s="49"/>
      <c r="OCC41" s="75"/>
      <c r="OCI41" s="49"/>
      <c r="OCJ41" s="49"/>
      <c r="OCL41" s="49"/>
      <c r="OCS41" s="75"/>
      <c r="OCY41" s="49"/>
      <c r="OCZ41" s="49"/>
      <c r="ODB41" s="49"/>
      <c r="ODI41" s="75"/>
      <c r="ODO41" s="49"/>
      <c r="ODP41" s="49"/>
      <c r="ODR41" s="49"/>
      <c r="ODY41" s="75"/>
      <c r="OEE41" s="49"/>
      <c r="OEF41" s="49"/>
      <c r="OEH41" s="49"/>
      <c r="OEO41" s="75"/>
      <c r="OEU41" s="49"/>
      <c r="OEV41" s="49"/>
      <c r="OEX41" s="49"/>
      <c r="OFE41" s="75"/>
      <c r="OFK41" s="49"/>
      <c r="OFL41" s="49"/>
      <c r="OFN41" s="49"/>
      <c r="OFU41" s="75"/>
      <c r="OGA41" s="49"/>
      <c r="OGB41" s="49"/>
      <c r="OGD41" s="49"/>
      <c r="OGK41" s="75"/>
      <c r="OGQ41" s="49"/>
      <c r="OGR41" s="49"/>
      <c r="OGT41" s="49"/>
      <c r="OHA41" s="75"/>
      <c r="OHG41" s="49"/>
      <c r="OHH41" s="49"/>
      <c r="OHJ41" s="49"/>
      <c r="OHQ41" s="75"/>
      <c r="OHW41" s="49"/>
      <c r="OHX41" s="49"/>
      <c r="OHZ41" s="49"/>
      <c r="OIG41" s="75"/>
      <c r="OIM41" s="49"/>
      <c r="OIN41" s="49"/>
      <c r="OIP41" s="49"/>
      <c r="OIW41" s="75"/>
      <c r="OJC41" s="49"/>
      <c r="OJD41" s="49"/>
      <c r="OJF41" s="49"/>
      <c r="OJM41" s="75"/>
      <c r="OJS41" s="49"/>
      <c r="OJT41" s="49"/>
      <c r="OJV41" s="49"/>
      <c r="OKC41" s="75"/>
      <c r="OKI41" s="49"/>
      <c r="OKJ41" s="49"/>
      <c r="OKL41" s="49"/>
      <c r="OKS41" s="75"/>
      <c r="OKY41" s="49"/>
      <c r="OKZ41" s="49"/>
      <c r="OLB41" s="49"/>
      <c r="OLI41" s="75"/>
      <c r="OLO41" s="49"/>
      <c r="OLP41" s="49"/>
      <c r="OLR41" s="49"/>
      <c r="OLY41" s="75"/>
      <c r="OME41" s="49"/>
      <c r="OMF41" s="49"/>
      <c r="OMH41" s="49"/>
      <c r="OMO41" s="75"/>
      <c r="OMU41" s="49"/>
      <c r="OMV41" s="49"/>
      <c r="OMX41" s="49"/>
      <c r="ONE41" s="75"/>
      <c r="ONK41" s="49"/>
      <c r="ONL41" s="49"/>
      <c r="ONN41" s="49"/>
      <c r="ONU41" s="75"/>
      <c r="OOA41" s="49"/>
      <c r="OOB41" s="49"/>
      <c r="OOD41" s="49"/>
      <c r="OOK41" s="75"/>
      <c r="OOQ41" s="49"/>
      <c r="OOR41" s="49"/>
      <c r="OOT41" s="49"/>
      <c r="OPA41" s="75"/>
      <c r="OPG41" s="49"/>
      <c r="OPH41" s="49"/>
      <c r="OPJ41" s="49"/>
      <c r="OPQ41" s="75"/>
      <c r="OPW41" s="49"/>
      <c r="OPX41" s="49"/>
      <c r="OPZ41" s="49"/>
      <c r="OQG41" s="75"/>
      <c r="OQM41" s="49"/>
      <c r="OQN41" s="49"/>
      <c r="OQP41" s="49"/>
      <c r="OQW41" s="75"/>
      <c r="ORC41" s="49"/>
      <c r="ORD41" s="49"/>
      <c r="ORF41" s="49"/>
      <c r="ORM41" s="75"/>
      <c r="ORS41" s="49"/>
      <c r="ORT41" s="49"/>
      <c r="ORV41" s="49"/>
      <c r="OSC41" s="75"/>
      <c r="OSI41" s="49"/>
      <c r="OSJ41" s="49"/>
      <c r="OSL41" s="49"/>
      <c r="OSS41" s="75"/>
      <c r="OSY41" s="49"/>
      <c r="OSZ41" s="49"/>
      <c r="OTB41" s="49"/>
      <c r="OTI41" s="75"/>
      <c r="OTO41" s="49"/>
      <c r="OTP41" s="49"/>
      <c r="OTR41" s="49"/>
      <c r="OTY41" s="75"/>
      <c r="OUE41" s="49"/>
      <c r="OUF41" s="49"/>
      <c r="OUH41" s="49"/>
      <c r="OUO41" s="75"/>
      <c r="OUU41" s="49"/>
      <c r="OUV41" s="49"/>
      <c r="OUX41" s="49"/>
      <c r="OVE41" s="75"/>
      <c r="OVK41" s="49"/>
      <c r="OVL41" s="49"/>
      <c r="OVN41" s="49"/>
      <c r="OVU41" s="75"/>
      <c r="OWA41" s="49"/>
      <c r="OWB41" s="49"/>
      <c r="OWD41" s="49"/>
      <c r="OWK41" s="75"/>
      <c r="OWQ41" s="49"/>
      <c r="OWR41" s="49"/>
      <c r="OWT41" s="49"/>
      <c r="OXA41" s="75"/>
      <c r="OXG41" s="49"/>
      <c r="OXH41" s="49"/>
      <c r="OXJ41" s="49"/>
      <c r="OXQ41" s="75"/>
      <c r="OXW41" s="49"/>
      <c r="OXX41" s="49"/>
      <c r="OXZ41" s="49"/>
      <c r="OYG41" s="75"/>
      <c r="OYM41" s="49"/>
      <c r="OYN41" s="49"/>
      <c r="OYP41" s="49"/>
      <c r="OYW41" s="75"/>
      <c r="OZC41" s="49"/>
      <c r="OZD41" s="49"/>
      <c r="OZF41" s="49"/>
      <c r="OZM41" s="75"/>
      <c r="OZS41" s="49"/>
      <c r="OZT41" s="49"/>
      <c r="OZV41" s="49"/>
      <c r="PAC41" s="75"/>
      <c r="PAI41" s="49"/>
      <c r="PAJ41" s="49"/>
      <c r="PAL41" s="49"/>
      <c r="PAS41" s="75"/>
      <c r="PAY41" s="49"/>
      <c r="PAZ41" s="49"/>
      <c r="PBB41" s="49"/>
      <c r="PBI41" s="75"/>
      <c r="PBO41" s="49"/>
      <c r="PBP41" s="49"/>
      <c r="PBR41" s="49"/>
      <c r="PBY41" s="75"/>
      <c r="PCE41" s="49"/>
      <c r="PCF41" s="49"/>
      <c r="PCH41" s="49"/>
      <c r="PCO41" s="75"/>
      <c r="PCU41" s="49"/>
      <c r="PCV41" s="49"/>
      <c r="PCX41" s="49"/>
      <c r="PDE41" s="75"/>
      <c r="PDK41" s="49"/>
      <c r="PDL41" s="49"/>
      <c r="PDN41" s="49"/>
      <c r="PDU41" s="75"/>
      <c r="PEA41" s="49"/>
      <c r="PEB41" s="49"/>
      <c r="PED41" s="49"/>
      <c r="PEK41" s="75"/>
      <c r="PEQ41" s="49"/>
      <c r="PER41" s="49"/>
      <c r="PET41" s="49"/>
      <c r="PFA41" s="75"/>
      <c r="PFG41" s="49"/>
      <c r="PFH41" s="49"/>
      <c r="PFJ41" s="49"/>
      <c r="PFQ41" s="75"/>
      <c r="PFW41" s="49"/>
      <c r="PFX41" s="49"/>
      <c r="PFZ41" s="49"/>
      <c r="PGG41" s="75"/>
      <c r="PGM41" s="49"/>
      <c r="PGN41" s="49"/>
      <c r="PGP41" s="49"/>
      <c r="PGW41" s="75"/>
      <c r="PHC41" s="49"/>
      <c r="PHD41" s="49"/>
      <c r="PHF41" s="49"/>
      <c r="PHM41" s="75"/>
      <c r="PHS41" s="49"/>
      <c r="PHT41" s="49"/>
      <c r="PHV41" s="49"/>
      <c r="PIC41" s="75"/>
      <c r="PII41" s="49"/>
      <c r="PIJ41" s="49"/>
      <c r="PIL41" s="49"/>
      <c r="PIS41" s="75"/>
      <c r="PIY41" s="49"/>
      <c r="PIZ41" s="49"/>
      <c r="PJB41" s="49"/>
      <c r="PJI41" s="75"/>
      <c r="PJO41" s="49"/>
      <c r="PJP41" s="49"/>
      <c r="PJR41" s="49"/>
      <c r="PJY41" s="75"/>
      <c r="PKE41" s="49"/>
      <c r="PKF41" s="49"/>
      <c r="PKH41" s="49"/>
      <c r="PKO41" s="75"/>
      <c r="PKU41" s="49"/>
      <c r="PKV41" s="49"/>
      <c r="PKX41" s="49"/>
      <c r="PLE41" s="75"/>
      <c r="PLK41" s="49"/>
      <c r="PLL41" s="49"/>
      <c r="PLN41" s="49"/>
      <c r="PLU41" s="75"/>
      <c r="PMA41" s="49"/>
      <c r="PMB41" s="49"/>
      <c r="PMD41" s="49"/>
      <c r="PMK41" s="75"/>
      <c r="PMQ41" s="49"/>
      <c r="PMR41" s="49"/>
      <c r="PMT41" s="49"/>
      <c r="PNA41" s="75"/>
      <c r="PNG41" s="49"/>
      <c r="PNH41" s="49"/>
      <c r="PNJ41" s="49"/>
      <c r="PNQ41" s="75"/>
      <c r="PNW41" s="49"/>
      <c r="PNX41" s="49"/>
      <c r="PNZ41" s="49"/>
      <c r="POG41" s="75"/>
      <c r="POM41" s="49"/>
      <c r="PON41" s="49"/>
      <c r="POP41" s="49"/>
      <c r="POW41" s="75"/>
      <c r="PPC41" s="49"/>
      <c r="PPD41" s="49"/>
      <c r="PPF41" s="49"/>
      <c r="PPM41" s="75"/>
      <c r="PPS41" s="49"/>
      <c r="PPT41" s="49"/>
      <c r="PPV41" s="49"/>
      <c r="PQC41" s="75"/>
      <c r="PQI41" s="49"/>
      <c r="PQJ41" s="49"/>
      <c r="PQL41" s="49"/>
      <c r="PQS41" s="75"/>
      <c r="PQY41" s="49"/>
      <c r="PQZ41" s="49"/>
      <c r="PRB41" s="49"/>
      <c r="PRI41" s="75"/>
      <c r="PRO41" s="49"/>
      <c r="PRP41" s="49"/>
      <c r="PRR41" s="49"/>
      <c r="PRY41" s="75"/>
      <c r="PSE41" s="49"/>
      <c r="PSF41" s="49"/>
      <c r="PSH41" s="49"/>
      <c r="PSO41" s="75"/>
      <c r="PSU41" s="49"/>
      <c r="PSV41" s="49"/>
      <c r="PSX41" s="49"/>
      <c r="PTE41" s="75"/>
      <c r="PTK41" s="49"/>
      <c r="PTL41" s="49"/>
      <c r="PTN41" s="49"/>
      <c r="PTU41" s="75"/>
      <c r="PUA41" s="49"/>
      <c r="PUB41" s="49"/>
      <c r="PUD41" s="49"/>
      <c r="PUK41" s="75"/>
      <c r="PUQ41" s="49"/>
      <c r="PUR41" s="49"/>
      <c r="PUT41" s="49"/>
      <c r="PVA41" s="75"/>
      <c r="PVG41" s="49"/>
      <c r="PVH41" s="49"/>
      <c r="PVJ41" s="49"/>
      <c r="PVQ41" s="75"/>
      <c r="PVW41" s="49"/>
      <c r="PVX41" s="49"/>
      <c r="PVZ41" s="49"/>
      <c r="PWG41" s="75"/>
      <c r="PWM41" s="49"/>
      <c r="PWN41" s="49"/>
      <c r="PWP41" s="49"/>
      <c r="PWW41" s="75"/>
      <c r="PXC41" s="49"/>
      <c r="PXD41" s="49"/>
      <c r="PXF41" s="49"/>
      <c r="PXM41" s="75"/>
      <c r="PXS41" s="49"/>
      <c r="PXT41" s="49"/>
      <c r="PXV41" s="49"/>
      <c r="PYC41" s="75"/>
      <c r="PYI41" s="49"/>
      <c r="PYJ41" s="49"/>
      <c r="PYL41" s="49"/>
      <c r="PYS41" s="75"/>
      <c r="PYY41" s="49"/>
      <c r="PYZ41" s="49"/>
      <c r="PZB41" s="49"/>
      <c r="PZI41" s="75"/>
      <c r="PZO41" s="49"/>
      <c r="PZP41" s="49"/>
      <c r="PZR41" s="49"/>
      <c r="PZY41" s="75"/>
      <c r="QAE41" s="49"/>
      <c r="QAF41" s="49"/>
      <c r="QAH41" s="49"/>
      <c r="QAO41" s="75"/>
      <c r="QAU41" s="49"/>
      <c r="QAV41" s="49"/>
      <c r="QAX41" s="49"/>
      <c r="QBE41" s="75"/>
      <c r="QBK41" s="49"/>
      <c r="QBL41" s="49"/>
      <c r="QBN41" s="49"/>
      <c r="QBU41" s="75"/>
      <c r="QCA41" s="49"/>
      <c r="QCB41" s="49"/>
      <c r="QCD41" s="49"/>
      <c r="QCK41" s="75"/>
      <c r="QCQ41" s="49"/>
      <c r="QCR41" s="49"/>
      <c r="QCT41" s="49"/>
      <c r="QDA41" s="75"/>
      <c r="QDG41" s="49"/>
      <c r="QDH41" s="49"/>
      <c r="QDJ41" s="49"/>
      <c r="QDQ41" s="75"/>
      <c r="QDW41" s="49"/>
      <c r="QDX41" s="49"/>
      <c r="QDZ41" s="49"/>
      <c r="QEG41" s="75"/>
      <c r="QEM41" s="49"/>
      <c r="QEN41" s="49"/>
      <c r="QEP41" s="49"/>
      <c r="QEW41" s="75"/>
      <c r="QFC41" s="49"/>
      <c r="QFD41" s="49"/>
      <c r="QFF41" s="49"/>
      <c r="QFM41" s="75"/>
      <c r="QFS41" s="49"/>
      <c r="QFT41" s="49"/>
      <c r="QFV41" s="49"/>
      <c r="QGC41" s="75"/>
      <c r="QGI41" s="49"/>
      <c r="QGJ41" s="49"/>
      <c r="QGL41" s="49"/>
      <c r="QGS41" s="75"/>
      <c r="QGY41" s="49"/>
      <c r="QGZ41" s="49"/>
      <c r="QHB41" s="49"/>
      <c r="QHI41" s="75"/>
      <c r="QHO41" s="49"/>
      <c r="QHP41" s="49"/>
      <c r="QHR41" s="49"/>
      <c r="QHY41" s="75"/>
      <c r="QIE41" s="49"/>
      <c r="QIF41" s="49"/>
      <c r="QIH41" s="49"/>
      <c r="QIO41" s="75"/>
      <c r="QIU41" s="49"/>
      <c r="QIV41" s="49"/>
      <c r="QIX41" s="49"/>
      <c r="QJE41" s="75"/>
      <c r="QJK41" s="49"/>
      <c r="QJL41" s="49"/>
      <c r="QJN41" s="49"/>
      <c r="QJU41" s="75"/>
      <c r="QKA41" s="49"/>
      <c r="QKB41" s="49"/>
      <c r="QKD41" s="49"/>
      <c r="QKK41" s="75"/>
      <c r="QKQ41" s="49"/>
      <c r="QKR41" s="49"/>
      <c r="QKT41" s="49"/>
      <c r="QLA41" s="75"/>
      <c r="QLG41" s="49"/>
      <c r="QLH41" s="49"/>
      <c r="QLJ41" s="49"/>
      <c r="QLQ41" s="75"/>
      <c r="QLW41" s="49"/>
      <c r="QLX41" s="49"/>
      <c r="QLZ41" s="49"/>
      <c r="QMG41" s="75"/>
      <c r="QMM41" s="49"/>
      <c r="QMN41" s="49"/>
      <c r="QMP41" s="49"/>
      <c r="QMW41" s="75"/>
      <c r="QNC41" s="49"/>
      <c r="QND41" s="49"/>
      <c r="QNF41" s="49"/>
      <c r="QNM41" s="75"/>
      <c r="QNS41" s="49"/>
      <c r="QNT41" s="49"/>
      <c r="QNV41" s="49"/>
      <c r="QOC41" s="75"/>
      <c r="QOI41" s="49"/>
      <c r="QOJ41" s="49"/>
      <c r="QOL41" s="49"/>
      <c r="QOS41" s="75"/>
      <c r="QOY41" s="49"/>
      <c r="QOZ41" s="49"/>
      <c r="QPB41" s="49"/>
      <c r="QPI41" s="75"/>
      <c r="QPO41" s="49"/>
      <c r="QPP41" s="49"/>
      <c r="QPR41" s="49"/>
      <c r="QPY41" s="75"/>
      <c r="QQE41" s="49"/>
      <c r="QQF41" s="49"/>
      <c r="QQH41" s="49"/>
      <c r="QQO41" s="75"/>
      <c r="QQU41" s="49"/>
      <c r="QQV41" s="49"/>
      <c r="QQX41" s="49"/>
      <c r="QRE41" s="75"/>
      <c r="QRK41" s="49"/>
      <c r="QRL41" s="49"/>
      <c r="QRN41" s="49"/>
      <c r="QRU41" s="75"/>
      <c r="QSA41" s="49"/>
      <c r="QSB41" s="49"/>
      <c r="QSD41" s="49"/>
      <c r="QSK41" s="75"/>
      <c r="QSQ41" s="49"/>
      <c r="QSR41" s="49"/>
      <c r="QST41" s="49"/>
      <c r="QTA41" s="75"/>
      <c r="QTG41" s="49"/>
      <c r="QTH41" s="49"/>
      <c r="QTJ41" s="49"/>
      <c r="QTQ41" s="75"/>
      <c r="QTW41" s="49"/>
      <c r="QTX41" s="49"/>
      <c r="QTZ41" s="49"/>
      <c r="QUG41" s="75"/>
      <c r="QUM41" s="49"/>
      <c r="QUN41" s="49"/>
      <c r="QUP41" s="49"/>
      <c r="QUW41" s="75"/>
      <c r="QVC41" s="49"/>
      <c r="QVD41" s="49"/>
      <c r="QVF41" s="49"/>
      <c r="QVM41" s="75"/>
      <c r="QVS41" s="49"/>
      <c r="QVT41" s="49"/>
      <c r="QVV41" s="49"/>
      <c r="QWC41" s="75"/>
      <c r="QWI41" s="49"/>
      <c r="QWJ41" s="49"/>
      <c r="QWL41" s="49"/>
      <c r="QWS41" s="75"/>
      <c r="QWY41" s="49"/>
      <c r="QWZ41" s="49"/>
      <c r="QXB41" s="49"/>
      <c r="QXI41" s="75"/>
      <c r="QXO41" s="49"/>
      <c r="QXP41" s="49"/>
      <c r="QXR41" s="49"/>
      <c r="QXY41" s="75"/>
      <c r="QYE41" s="49"/>
      <c r="QYF41" s="49"/>
      <c r="QYH41" s="49"/>
      <c r="QYO41" s="75"/>
      <c r="QYU41" s="49"/>
      <c r="QYV41" s="49"/>
      <c r="QYX41" s="49"/>
      <c r="QZE41" s="75"/>
      <c r="QZK41" s="49"/>
      <c r="QZL41" s="49"/>
      <c r="QZN41" s="49"/>
      <c r="QZU41" s="75"/>
      <c r="RAA41" s="49"/>
      <c r="RAB41" s="49"/>
      <c r="RAD41" s="49"/>
      <c r="RAK41" s="75"/>
      <c r="RAQ41" s="49"/>
      <c r="RAR41" s="49"/>
      <c r="RAT41" s="49"/>
      <c r="RBA41" s="75"/>
      <c r="RBG41" s="49"/>
      <c r="RBH41" s="49"/>
      <c r="RBJ41" s="49"/>
      <c r="RBQ41" s="75"/>
      <c r="RBW41" s="49"/>
      <c r="RBX41" s="49"/>
      <c r="RBZ41" s="49"/>
      <c r="RCG41" s="75"/>
      <c r="RCM41" s="49"/>
      <c r="RCN41" s="49"/>
      <c r="RCP41" s="49"/>
      <c r="RCW41" s="75"/>
      <c r="RDC41" s="49"/>
      <c r="RDD41" s="49"/>
      <c r="RDF41" s="49"/>
      <c r="RDM41" s="75"/>
      <c r="RDS41" s="49"/>
      <c r="RDT41" s="49"/>
      <c r="RDV41" s="49"/>
      <c r="REC41" s="75"/>
      <c r="REI41" s="49"/>
      <c r="REJ41" s="49"/>
      <c r="REL41" s="49"/>
      <c r="RES41" s="75"/>
      <c r="REY41" s="49"/>
      <c r="REZ41" s="49"/>
      <c r="RFB41" s="49"/>
      <c r="RFI41" s="75"/>
      <c r="RFO41" s="49"/>
      <c r="RFP41" s="49"/>
      <c r="RFR41" s="49"/>
      <c r="RFY41" s="75"/>
      <c r="RGE41" s="49"/>
      <c r="RGF41" s="49"/>
      <c r="RGH41" s="49"/>
      <c r="RGO41" s="75"/>
      <c r="RGU41" s="49"/>
      <c r="RGV41" s="49"/>
      <c r="RGX41" s="49"/>
      <c r="RHE41" s="75"/>
      <c r="RHK41" s="49"/>
      <c r="RHL41" s="49"/>
      <c r="RHN41" s="49"/>
      <c r="RHU41" s="75"/>
      <c r="RIA41" s="49"/>
      <c r="RIB41" s="49"/>
      <c r="RID41" s="49"/>
      <c r="RIK41" s="75"/>
      <c r="RIQ41" s="49"/>
      <c r="RIR41" s="49"/>
      <c r="RIT41" s="49"/>
      <c r="RJA41" s="75"/>
      <c r="RJG41" s="49"/>
      <c r="RJH41" s="49"/>
      <c r="RJJ41" s="49"/>
      <c r="RJQ41" s="75"/>
      <c r="RJW41" s="49"/>
      <c r="RJX41" s="49"/>
      <c r="RJZ41" s="49"/>
      <c r="RKG41" s="75"/>
      <c r="RKM41" s="49"/>
      <c r="RKN41" s="49"/>
      <c r="RKP41" s="49"/>
      <c r="RKW41" s="75"/>
      <c r="RLC41" s="49"/>
      <c r="RLD41" s="49"/>
      <c r="RLF41" s="49"/>
      <c r="RLM41" s="75"/>
      <c r="RLS41" s="49"/>
      <c r="RLT41" s="49"/>
      <c r="RLV41" s="49"/>
      <c r="RMC41" s="75"/>
      <c r="RMI41" s="49"/>
      <c r="RMJ41" s="49"/>
      <c r="RML41" s="49"/>
      <c r="RMS41" s="75"/>
      <c r="RMY41" s="49"/>
      <c r="RMZ41" s="49"/>
      <c r="RNB41" s="49"/>
      <c r="RNI41" s="75"/>
      <c r="RNO41" s="49"/>
      <c r="RNP41" s="49"/>
      <c r="RNR41" s="49"/>
      <c r="RNY41" s="75"/>
      <c r="ROE41" s="49"/>
      <c r="ROF41" s="49"/>
      <c r="ROH41" s="49"/>
      <c r="ROO41" s="75"/>
      <c r="ROU41" s="49"/>
      <c r="ROV41" s="49"/>
      <c r="ROX41" s="49"/>
      <c r="RPE41" s="75"/>
      <c r="RPK41" s="49"/>
      <c r="RPL41" s="49"/>
      <c r="RPN41" s="49"/>
      <c r="RPU41" s="75"/>
      <c r="RQA41" s="49"/>
      <c r="RQB41" s="49"/>
      <c r="RQD41" s="49"/>
      <c r="RQK41" s="75"/>
      <c r="RQQ41" s="49"/>
      <c r="RQR41" s="49"/>
      <c r="RQT41" s="49"/>
      <c r="RRA41" s="75"/>
      <c r="RRG41" s="49"/>
      <c r="RRH41" s="49"/>
      <c r="RRJ41" s="49"/>
      <c r="RRQ41" s="75"/>
      <c r="RRW41" s="49"/>
      <c r="RRX41" s="49"/>
      <c r="RRZ41" s="49"/>
      <c r="RSG41" s="75"/>
      <c r="RSM41" s="49"/>
      <c r="RSN41" s="49"/>
      <c r="RSP41" s="49"/>
      <c r="RSW41" s="75"/>
      <c r="RTC41" s="49"/>
      <c r="RTD41" s="49"/>
      <c r="RTF41" s="49"/>
      <c r="RTM41" s="75"/>
      <c r="RTS41" s="49"/>
      <c r="RTT41" s="49"/>
      <c r="RTV41" s="49"/>
      <c r="RUC41" s="75"/>
      <c r="RUI41" s="49"/>
      <c r="RUJ41" s="49"/>
      <c r="RUL41" s="49"/>
      <c r="RUS41" s="75"/>
      <c r="RUY41" s="49"/>
      <c r="RUZ41" s="49"/>
      <c r="RVB41" s="49"/>
      <c r="RVI41" s="75"/>
      <c r="RVO41" s="49"/>
      <c r="RVP41" s="49"/>
      <c r="RVR41" s="49"/>
      <c r="RVY41" s="75"/>
      <c r="RWE41" s="49"/>
      <c r="RWF41" s="49"/>
      <c r="RWH41" s="49"/>
      <c r="RWO41" s="75"/>
      <c r="RWU41" s="49"/>
      <c r="RWV41" s="49"/>
      <c r="RWX41" s="49"/>
      <c r="RXE41" s="75"/>
      <c r="RXK41" s="49"/>
      <c r="RXL41" s="49"/>
      <c r="RXN41" s="49"/>
      <c r="RXU41" s="75"/>
      <c r="RYA41" s="49"/>
      <c r="RYB41" s="49"/>
      <c r="RYD41" s="49"/>
      <c r="RYK41" s="75"/>
      <c r="RYQ41" s="49"/>
      <c r="RYR41" s="49"/>
      <c r="RYT41" s="49"/>
      <c r="RZA41" s="75"/>
      <c r="RZG41" s="49"/>
      <c r="RZH41" s="49"/>
      <c r="RZJ41" s="49"/>
      <c r="RZQ41" s="75"/>
      <c r="RZW41" s="49"/>
      <c r="RZX41" s="49"/>
      <c r="RZZ41" s="49"/>
      <c r="SAG41" s="75"/>
      <c r="SAM41" s="49"/>
      <c r="SAN41" s="49"/>
      <c r="SAP41" s="49"/>
      <c r="SAW41" s="75"/>
      <c r="SBC41" s="49"/>
      <c r="SBD41" s="49"/>
      <c r="SBF41" s="49"/>
      <c r="SBM41" s="75"/>
      <c r="SBS41" s="49"/>
      <c r="SBT41" s="49"/>
      <c r="SBV41" s="49"/>
      <c r="SCC41" s="75"/>
      <c r="SCI41" s="49"/>
      <c r="SCJ41" s="49"/>
      <c r="SCL41" s="49"/>
      <c r="SCS41" s="75"/>
      <c r="SCY41" s="49"/>
      <c r="SCZ41" s="49"/>
      <c r="SDB41" s="49"/>
      <c r="SDI41" s="75"/>
      <c r="SDO41" s="49"/>
      <c r="SDP41" s="49"/>
      <c r="SDR41" s="49"/>
      <c r="SDY41" s="75"/>
      <c r="SEE41" s="49"/>
      <c r="SEF41" s="49"/>
      <c r="SEH41" s="49"/>
      <c r="SEO41" s="75"/>
      <c r="SEU41" s="49"/>
      <c r="SEV41" s="49"/>
      <c r="SEX41" s="49"/>
      <c r="SFE41" s="75"/>
      <c r="SFK41" s="49"/>
      <c r="SFL41" s="49"/>
      <c r="SFN41" s="49"/>
      <c r="SFU41" s="75"/>
      <c r="SGA41" s="49"/>
      <c r="SGB41" s="49"/>
      <c r="SGD41" s="49"/>
      <c r="SGK41" s="75"/>
      <c r="SGQ41" s="49"/>
      <c r="SGR41" s="49"/>
      <c r="SGT41" s="49"/>
      <c r="SHA41" s="75"/>
      <c r="SHG41" s="49"/>
      <c r="SHH41" s="49"/>
      <c r="SHJ41" s="49"/>
      <c r="SHQ41" s="75"/>
      <c r="SHW41" s="49"/>
      <c r="SHX41" s="49"/>
      <c r="SHZ41" s="49"/>
      <c r="SIG41" s="75"/>
      <c r="SIM41" s="49"/>
      <c r="SIN41" s="49"/>
      <c r="SIP41" s="49"/>
      <c r="SIW41" s="75"/>
      <c r="SJC41" s="49"/>
      <c r="SJD41" s="49"/>
      <c r="SJF41" s="49"/>
      <c r="SJM41" s="75"/>
      <c r="SJS41" s="49"/>
      <c r="SJT41" s="49"/>
      <c r="SJV41" s="49"/>
      <c r="SKC41" s="75"/>
      <c r="SKI41" s="49"/>
      <c r="SKJ41" s="49"/>
      <c r="SKL41" s="49"/>
      <c r="SKS41" s="75"/>
      <c r="SKY41" s="49"/>
      <c r="SKZ41" s="49"/>
      <c r="SLB41" s="49"/>
      <c r="SLI41" s="75"/>
      <c r="SLO41" s="49"/>
      <c r="SLP41" s="49"/>
      <c r="SLR41" s="49"/>
      <c r="SLY41" s="75"/>
      <c r="SME41" s="49"/>
      <c r="SMF41" s="49"/>
      <c r="SMH41" s="49"/>
      <c r="SMO41" s="75"/>
      <c r="SMU41" s="49"/>
      <c r="SMV41" s="49"/>
      <c r="SMX41" s="49"/>
      <c r="SNE41" s="75"/>
      <c r="SNK41" s="49"/>
      <c r="SNL41" s="49"/>
      <c r="SNN41" s="49"/>
      <c r="SNU41" s="75"/>
      <c r="SOA41" s="49"/>
      <c r="SOB41" s="49"/>
      <c r="SOD41" s="49"/>
      <c r="SOK41" s="75"/>
      <c r="SOQ41" s="49"/>
      <c r="SOR41" s="49"/>
      <c r="SOT41" s="49"/>
      <c r="SPA41" s="75"/>
      <c r="SPG41" s="49"/>
      <c r="SPH41" s="49"/>
      <c r="SPJ41" s="49"/>
      <c r="SPQ41" s="75"/>
      <c r="SPW41" s="49"/>
      <c r="SPX41" s="49"/>
      <c r="SPZ41" s="49"/>
      <c r="SQG41" s="75"/>
      <c r="SQM41" s="49"/>
      <c r="SQN41" s="49"/>
      <c r="SQP41" s="49"/>
      <c r="SQW41" s="75"/>
      <c r="SRC41" s="49"/>
      <c r="SRD41" s="49"/>
      <c r="SRF41" s="49"/>
      <c r="SRM41" s="75"/>
      <c r="SRS41" s="49"/>
      <c r="SRT41" s="49"/>
      <c r="SRV41" s="49"/>
      <c r="SSC41" s="75"/>
      <c r="SSI41" s="49"/>
      <c r="SSJ41" s="49"/>
      <c r="SSL41" s="49"/>
      <c r="SSS41" s="75"/>
      <c r="SSY41" s="49"/>
      <c r="SSZ41" s="49"/>
      <c r="STB41" s="49"/>
      <c r="STI41" s="75"/>
      <c r="STO41" s="49"/>
      <c r="STP41" s="49"/>
      <c r="STR41" s="49"/>
      <c r="STY41" s="75"/>
      <c r="SUE41" s="49"/>
      <c r="SUF41" s="49"/>
      <c r="SUH41" s="49"/>
      <c r="SUO41" s="75"/>
      <c r="SUU41" s="49"/>
      <c r="SUV41" s="49"/>
      <c r="SUX41" s="49"/>
      <c r="SVE41" s="75"/>
      <c r="SVK41" s="49"/>
      <c r="SVL41" s="49"/>
      <c r="SVN41" s="49"/>
      <c r="SVU41" s="75"/>
      <c r="SWA41" s="49"/>
      <c r="SWB41" s="49"/>
      <c r="SWD41" s="49"/>
      <c r="SWK41" s="75"/>
      <c r="SWQ41" s="49"/>
      <c r="SWR41" s="49"/>
      <c r="SWT41" s="49"/>
      <c r="SXA41" s="75"/>
      <c r="SXG41" s="49"/>
      <c r="SXH41" s="49"/>
      <c r="SXJ41" s="49"/>
      <c r="SXQ41" s="75"/>
      <c r="SXW41" s="49"/>
      <c r="SXX41" s="49"/>
      <c r="SXZ41" s="49"/>
      <c r="SYG41" s="75"/>
      <c r="SYM41" s="49"/>
      <c r="SYN41" s="49"/>
      <c r="SYP41" s="49"/>
      <c r="SYW41" s="75"/>
      <c r="SZC41" s="49"/>
      <c r="SZD41" s="49"/>
      <c r="SZF41" s="49"/>
      <c r="SZM41" s="75"/>
      <c r="SZS41" s="49"/>
      <c r="SZT41" s="49"/>
      <c r="SZV41" s="49"/>
      <c r="TAC41" s="75"/>
      <c r="TAI41" s="49"/>
      <c r="TAJ41" s="49"/>
      <c r="TAL41" s="49"/>
      <c r="TAS41" s="75"/>
      <c r="TAY41" s="49"/>
      <c r="TAZ41" s="49"/>
      <c r="TBB41" s="49"/>
      <c r="TBI41" s="75"/>
      <c r="TBO41" s="49"/>
      <c r="TBP41" s="49"/>
      <c r="TBR41" s="49"/>
      <c r="TBY41" s="75"/>
      <c r="TCE41" s="49"/>
      <c r="TCF41" s="49"/>
      <c r="TCH41" s="49"/>
      <c r="TCO41" s="75"/>
      <c r="TCU41" s="49"/>
      <c r="TCV41" s="49"/>
      <c r="TCX41" s="49"/>
      <c r="TDE41" s="75"/>
      <c r="TDK41" s="49"/>
      <c r="TDL41" s="49"/>
      <c r="TDN41" s="49"/>
      <c r="TDU41" s="75"/>
      <c r="TEA41" s="49"/>
      <c r="TEB41" s="49"/>
      <c r="TED41" s="49"/>
      <c r="TEK41" s="75"/>
      <c r="TEQ41" s="49"/>
      <c r="TER41" s="49"/>
      <c r="TET41" s="49"/>
      <c r="TFA41" s="75"/>
      <c r="TFG41" s="49"/>
      <c r="TFH41" s="49"/>
      <c r="TFJ41" s="49"/>
      <c r="TFQ41" s="75"/>
      <c r="TFW41" s="49"/>
      <c r="TFX41" s="49"/>
      <c r="TFZ41" s="49"/>
      <c r="TGG41" s="75"/>
      <c r="TGM41" s="49"/>
      <c r="TGN41" s="49"/>
      <c r="TGP41" s="49"/>
      <c r="TGW41" s="75"/>
      <c r="THC41" s="49"/>
      <c r="THD41" s="49"/>
      <c r="THF41" s="49"/>
      <c r="THM41" s="75"/>
      <c r="THS41" s="49"/>
      <c r="THT41" s="49"/>
      <c r="THV41" s="49"/>
      <c r="TIC41" s="75"/>
      <c r="TII41" s="49"/>
      <c r="TIJ41" s="49"/>
      <c r="TIL41" s="49"/>
      <c r="TIS41" s="75"/>
      <c r="TIY41" s="49"/>
      <c r="TIZ41" s="49"/>
      <c r="TJB41" s="49"/>
      <c r="TJI41" s="75"/>
      <c r="TJO41" s="49"/>
      <c r="TJP41" s="49"/>
      <c r="TJR41" s="49"/>
      <c r="TJY41" s="75"/>
      <c r="TKE41" s="49"/>
      <c r="TKF41" s="49"/>
      <c r="TKH41" s="49"/>
      <c r="TKO41" s="75"/>
      <c r="TKU41" s="49"/>
      <c r="TKV41" s="49"/>
      <c r="TKX41" s="49"/>
      <c r="TLE41" s="75"/>
      <c r="TLK41" s="49"/>
      <c r="TLL41" s="49"/>
      <c r="TLN41" s="49"/>
      <c r="TLU41" s="75"/>
      <c r="TMA41" s="49"/>
      <c r="TMB41" s="49"/>
      <c r="TMD41" s="49"/>
      <c r="TMK41" s="75"/>
      <c r="TMQ41" s="49"/>
      <c r="TMR41" s="49"/>
      <c r="TMT41" s="49"/>
      <c r="TNA41" s="75"/>
      <c r="TNG41" s="49"/>
      <c r="TNH41" s="49"/>
      <c r="TNJ41" s="49"/>
      <c r="TNQ41" s="75"/>
      <c r="TNW41" s="49"/>
      <c r="TNX41" s="49"/>
      <c r="TNZ41" s="49"/>
      <c r="TOG41" s="75"/>
      <c r="TOM41" s="49"/>
      <c r="TON41" s="49"/>
      <c r="TOP41" s="49"/>
      <c r="TOW41" s="75"/>
      <c r="TPC41" s="49"/>
      <c r="TPD41" s="49"/>
      <c r="TPF41" s="49"/>
      <c r="TPM41" s="75"/>
      <c r="TPS41" s="49"/>
      <c r="TPT41" s="49"/>
      <c r="TPV41" s="49"/>
      <c r="TQC41" s="75"/>
      <c r="TQI41" s="49"/>
      <c r="TQJ41" s="49"/>
      <c r="TQL41" s="49"/>
      <c r="TQS41" s="75"/>
      <c r="TQY41" s="49"/>
      <c r="TQZ41" s="49"/>
      <c r="TRB41" s="49"/>
      <c r="TRI41" s="75"/>
      <c r="TRO41" s="49"/>
      <c r="TRP41" s="49"/>
      <c r="TRR41" s="49"/>
      <c r="TRY41" s="75"/>
      <c r="TSE41" s="49"/>
      <c r="TSF41" s="49"/>
      <c r="TSH41" s="49"/>
      <c r="TSO41" s="75"/>
      <c r="TSU41" s="49"/>
      <c r="TSV41" s="49"/>
      <c r="TSX41" s="49"/>
      <c r="TTE41" s="75"/>
      <c r="TTK41" s="49"/>
      <c r="TTL41" s="49"/>
      <c r="TTN41" s="49"/>
      <c r="TTU41" s="75"/>
      <c r="TUA41" s="49"/>
      <c r="TUB41" s="49"/>
      <c r="TUD41" s="49"/>
      <c r="TUK41" s="75"/>
      <c r="TUQ41" s="49"/>
      <c r="TUR41" s="49"/>
      <c r="TUT41" s="49"/>
      <c r="TVA41" s="75"/>
      <c r="TVG41" s="49"/>
      <c r="TVH41" s="49"/>
      <c r="TVJ41" s="49"/>
      <c r="TVQ41" s="75"/>
      <c r="TVW41" s="49"/>
      <c r="TVX41" s="49"/>
      <c r="TVZ41" s="49"/>
      <c r="TWG41" s="75"/>
      <c r="TWM41" s="49"/>
      <c r="TWN41" s="49"/>
      <c r="TWP41" s="49"/>
      <c r="TWW41" s="75"/>
      <c r="TXC41" s="49"/>
      <c r="TXD41" s="49"/>
      <c r="TXF41" s="49"/>
      <c r="TXM41" s="75"/>
      <c r="TXS41" s="49"/>
      <c r="TXT41" s="49"/>
      <c r="TXV41" s="49"/>
      <c r="TYC41" s="75"/>
      <c r="TYI41" s="49"/>
      <c r="TYJ41" s="49"/>
      <c r="TYL41" s="49"/>
      <c r="TYS41" s="75"/>
      <c r="TYY41" s="49"/>
      <c r="TYZ41" s="49"/>
      <c r="TZB41" s="49"/>
      <c r="TZI41" s="75"/>
      <c r="TZO41" s="49"/>
      <c r="TZP41" s="49"/>
      <c r="TZR41" s="49"/>
      <c r="TZY41" s="75"/>
      <c r="UAE41" s="49"/>
      <c r="UAF41" s="49"/>
      <c r="UAH41" s="49"/>
      <c r="UAO41" s="75"/>
      <c r="UAU41" s="49"/>
      <c r="UAV41" s="49"/>
      <c r="UAX41" s="49"/>
      <c r="UBE41" s="75"/>
      <c r="UBK41" s="49"/>
      <c r="UBL41" s="49"/>
      <c r="UBN41" s="49"/>
      <c r="UBU41" s="75"/>
      <c r="UCA41" s="49"/>
      <c r="UCB41" s="49"/>
      <c r="UCD41" s="49"/>
      <c r="UCK41" s="75"/>
      <c r="UCQ41" s="49"/>
      <c r="UCR41" s="49"/>
      <c r="UCT41" s="49"/>
      <c r="UDA41" s="75"/>
      <c r="UDG41" s="49"/>
      <c r="UDH41" s="49"/>
      <c r="UDJ41" s="49"/>
      <c r="UDQ41" s="75"/>
      <c r="UDW41" s="49"/>
      <c r="UDX41" s="49"/>
      <c r="UDZ41" s="49"/>
      <c r="UEG41" s="75"/>
      <c r="UEM41" s="49"/>
      <c r="UEN41" s="49"/>
      <c r="UEP41" s="49"/>
      <c r="UEW41" s="75"/>
      <c r="UFC41" s="49"/>
      <c r="UFD41" s="49"/>
      <c r="UFF41" s="49"/>
      <c r="UFM41" s="75"/>
      <c r="UFS41" s="49"/>
      <c r="UFT41" s="49"/>
      <c r="UFV41" s="49"/>
      <c r="UGC41" s="75"/>
      <c r="UGI41" s="49"/>
      <c r="UGJ41" s="49"/>
      <c r="UGL41" s="49"/>
      <c r="UGS41" s="75"/>
      <c r="UGY41" s="49"/>
      <c r="UGZ41" s="49"/>
      <c r="UHB41" s="49"/>
      <c r="UHI41" s="75"/>
      <c r="UHO41" s="49"/>
      <c r="UHP41" s="49"/>
      <c r="UHR41" s="49"/>
      <c r="UHY41" s="75"/>
      <c r="UIE41" s="49"/>
      <c r="UIF41" s="49"/>
      <c r="UIH41" s="49"/>
      <c r="UIO41" s="75"/>
      <c r="UIU41" s="49"/>
      <c r="UIV41" s="49"/>
      <c r="UIX41" s="49"/>
      <c r="UJE41" s="75"/>
      <c r="UJK41" s="49"/>
      <c r="UJL41" s="49"/>
      <c r="UJN41" s="49"/>
      <c r="UJU41" s="75"/>
      <c r="UKA41" s="49"/>
      <c r="UKB41" s="49"/>
      <c r="UKD41" s="49"/>
      <c r="UKK41" s="75"/>
      <c r="UKQ41" s="49"/>
      <c r="UKR41" s="49"/>
      <c r="UKT41" s="49"/>
      <c r="ULA41" s="75"/>
      <c r="ULG41" s="49"/>
      <c r="ULH41" s="49"/>
      <c r="ULJ41" s="49"/>
      <c r="ULQ41" s="75"/>
      <c r="ULW41" s="49"/>
      <c r="ULX41" s="49"/>
      <c r="ULZ41" s="49"/>
      <c r="UMG41" s="75"/>
      <c r="UMM41" s="49"/>
      <c r="UMN41" s="49"/>
      <c r="UMP41" s="49"/>
      <c r="UMW41" s="75"/>
      <c r="UNC41" s="49"/>
      <c r="UND41" s="49"/>
      <c r="UNF41" s="49"/>
      <c r="UNM41" s="75"/>
      <c r="UNS41" s="49"/>
      <c r="UNT41" s="49"/>
      <c r="UNV41" s="49"/>
      <c r="UOC41" s="75"/>
      <c r="UOI41" s="49"/>
      <c r="UOJ41" s="49"/>
      <c r="UOL41" s="49"/>
      <c r="UOS41" s="75"/>
      <c r="UOY41" s="49"/>
      <c r="UOZ41" s="49"/>
      <c r="UPB41" s="49"/>
      <c r="UPI41" s="75"/>
      <c r="UPO41" s="49"/>
      <c r="UPP41" s="49"/>
      <c r="UPR41" s="49"/>
      <c r="UPY41" s="75"/>
      <c r="UQE41" s="49"/>
      <c r="UQF41" s="49"/>
      <c r="UQH41" s="49"/>
      <c r="UQO41" s="75"/>
      <c r="UQU41" s="49"/>
      <c r="UQV41" s="49"/>
      <c r="UQX41" s="49"/>
      <c r="URE41" s="75"/>
      <c r="URK41" s="49"/>
      <c r="URL41" s="49"/>
      <c r="URN41" s="49"/>
      <c r="URU41" s="75"/>
      <c r="USA41" s="49"/>
      <c r="USB41" s="49"/>
      <c r="USD41" s="49"/>
      <c r="USK41" s="75"/>
      <c r="USQ41" s="49"/>
      <c r="USR41" s="49"/>
      <c r="UST41" s="49"/>
      <c r="UTA41" s="75"/>
      <c r="UTG41" s="49"/>
      <c r="UTH41" s="49"/>
      <c r="UTJ41" s="49"/>
      <c r="UTQ41" s="75"/>
      <c r="UTW41" s="49"/>
      <c r="UTX41" s="49"/>
      <c r="UTZ41" s="49"/>
      <c r="UUG41" s="75"/>
      <c r="UUM41" s="49"/>
      <c r="UUN41" s="49"/>
      <c r="UUP41" s="49"/>
      <c r="UUW41" s="75"/>
      <c r="UVC41" s="49"/>
      <c r="UVD41" s="49"/>
      <c r="UVF41" s="49"/>
      <c r="UVM41" s="75"/>
      <c r="UVS41" s="49"/>
      <c r="UVT41" s="49"/>
      <c r="UVV41" s="49"/>
      <c r="UWC41" s="75"/>
      <c r="UWI41" s="49"/>
      <c r="UWJ41" s="49"/>
      <c r="UWL41" s="49"/>
      <c r="UWS41" s="75"/>
      <c r="UWY41" s="49"/>
      <c r="UWZ41" s="49"/>
      <c r="UXB41" s="49"/>
      <c r="UXI41" s="75"/>
      <c r="UXO41" s="49"/>
      <c r="UXP41" s="49"/>
      <c r="UXR41" s="49"/>
      <c r="UXY41" s="75"/>
      <c r="UYE41" s="49"/>
      <c r="UYF41" s="49"/>
      <c r="UYH41" s="49"/>
      <c r="UYO41" s="75"/>
      <c r="UYU41" s="49"/>
      <c r="UYV41" s="49"/>
      <c r="UYX41" s="49"/>
      <c r="UZE41" s="75"/>
      <c r="UZK41" s="49"/>
      <c r="UZL41" s="49"/>
      <c r="UZN41" s="49"/>
      <c r="UZU41" s="75"/>
      <c r="VAA41" s="49"/>
      <c r="VAB41" s="49"/>
      <c r="VAD41" s="49"/>
      <c r="VAK41" s="75"/>
      <c r="VAQ41" s="49"/>
      <c r="VAR41" s="49"/>
      <c r="VAT41" s="49"/>
      <c r="VBA41" s="75"/>
      <c r="VBG41" s="49"/>
      <c r="VBH41" s="49"/>
      <c r="VBJ41" s="49"/>
      <c r="VBQ41" s="75"/>
      <c r="VBW41" s="49"/>
      <c r="VBX41" s="49"/>
      <c r="VBZ41" s="49"/>
      <c r="VCG41" s="75"/>
      <c r="VCM41" s="49"/>
      <c r="VCN41" s="49"/>
      <c r="VCP41" s="49"/>
      <c r="VCW41" s="75"/>
      <c r="VDC41" s="49"/>
      <c r="VDD41" s="49"/>
      <c r="VDF41" s="49"/>
      <c r="VDM41" s="75"/>
      <c r="VDS41" s="49"/>
      <c r="VDT41" s="49"/>
      <c r="VDV41" s="49"/>
      <c r="VEC41" s="75"/>
      <c r="VEI41" s="49"/>
      <c r="VEJ41" s="49"/>
      <c r="VEL41" s="49"/>
      <c r="VES41" s="75"/>
      <c r="VEY41" s="49"/>
      <c r="VEZ41" s="49"/>
      <c r="VFB41" s="49"/>
      <c r="VFI41" s="75"/>
      <c r="VFO41" s="49"/>
      <c r="VFP41" s="49"/>
      <c r="VFR41" s="49"/>
      <c r="VFY41" s="75"/>
      <c r="VGE41" s="49"/>
      <c r="VGF41" s="49"/>
      <c r="VGH41" s="49"/>
      <c r="VGO41" s="75"/>
      <c r="VGU41" s="49"/>
      <c r="VGV41" s="49"/>
      <c r="VGX41" s="49"/>
      <c r="VHE41" s="75"/>
      <c r="VHK41" s="49"/>
      <c r="VHL41" s="49"/>
      <c r="VHN41" s="49"/>
      <c r="VHU41" s="75"/>
      <c r="VIA41" s="49"/>
      <c r="VIB41" s="49"/>
      <c r="VID41" s="49"/>
      <c r="VIK41" s="75"/>
      <c r="VIQ41" s="49"/>
      <c r="VIR41" s="49"/>
      <c r="VIT41" s="49"/>
      <c r="VJA41" s="75"/>
      <c r="VJG41" s="49"/>
      <c r="VJH41" s="49"/>
      <c r="VJJ41" s="49"/>
      <c r="VJQ41" s="75"/>
      <c r="VJW41" s="49"/>
      <c r="VJX41" s="49"/>
      <c r="VJZ41" s="49"/>
      <c r="VKG41" s="75"/>
      <c r="VKM41" s="49"/>
      <c r="VKN41" s="49"/>
      <c r="VKP41" s="49"/>
      <c r="VKW41" s="75"/>
      <c r="VLC41" s="49"/>
      <c r="VLD41" s="49"/>
      <c r="VLF41" s="49"/>
      <c r="VLM41" s="75"/>
      <c r="VLS41" s="49"/>
      <c r="VLT41" s="49"/>
      <c r="VLV41" s="49"/>
      <c r="VMC41" s="75"/>
      <c r="VMI41" s="49"/>
      <c r="VMJ41" s="49"/>
      <c r="VML41" s="49"/>
      <c r="VMS41" s="75"/>
      <c r="VMY41" s="49"/>
      <c r="VMZ41" s="49"/>
      <c r="VNB41" s="49"/>
      <c r="VNI41" s="75"/>
      <c r="VNO41" s="49"/>
      <c r="VNP41" s="49"/>
      <c r="VNR41" s="49"/>
      <c r="VNY41" s="75"/>
      <c r="VOE41" s="49"/>
      <c r="VOF41" s="49"/>
      <c r="VOH41" s="49"/>
      <c r="VOO41" s="75"/>
      <c r="VOU41" s="49"/>
      <c r="VOV41" s="49"/>
      <c r="VOX41" s="49"/>
      <c r="VPE41" s="75"/>
      <c r="VPK41" s="49"/>
      <c r="VPL41" s="49"/>
      <c r="VPN41" s="49"/>
      <c r="VPU41" s="75"/>
      <c r="VQA41" s="49"/>
      <c r="VQB41" s="49"/>
      <c r="VQD41" s="49"/>
      <c r="VQK41" s="75"/>
      <c r="VQQ41" s="49"/>
      <c r="VQR41" s="49"/>
      <c r="VQT41" s="49"/>
      <c r="VRA41" s="75"/>
      <c r="VRG41" s="49"/>
      <c r="VRH41" s="49"/>
      <c r="VRJ41" s="49"/>
      <c r="VRQ41" s="75"/>
      <c r="VRW41" s="49"/>
      <c r="VRX41" s="49"/>
      <c r="VRZ41" s="49"/>
      <c r="VSG41" s="75"/>
      <c r="VSM41" s="49"/>
      <c r="VSN41" s="49"/>
      <c r="VSP41" s="49"/>
      <c r="VSW41" s="75"/>
      <c r="VTC41" s="49"/>
      <c r="VTD41" s="49"/>
      <c r="VTF41" s="49"/>
      <c r="VTM41" s="75"/>
      <c r="VTS41" s="49"/>
      <c r="VTT41" s="49"/>
      <c r="VTV41" s="49"/>
      <c r="VUC41" s="75"/>
      <c r="VUI41" s="49"/>
      <c r="VUJ41" s="49"/>
      <c r="VUL41" s="49"/>
      <c r="VUS41" s="75"/>
      <c r="VUY41" s="49"/>
      <c r="VUZ41" s="49"/>
      <c r="VVB41" s="49"/>
      <c r="VVI41" s="75"/>
      <c r="VVO41" s="49"/>
      <c r="VVP41" s="49"/>
      <c r="VVR41" s="49"/>
      <c r="VVY41" s="75"/>
      <c r="VWE41" s="49"/>
      <c r="VWF41" s="49"/>
      <c r="VWH41" s="49"/>
      <c r="VWO41" s="75"/>
      <c r="VWU41" s="49"/>
      <c r="VWV41" s="49"/>
      <c r="VWX41" s="49"/>
      <c r="VXE41" s="75"/>
      <c r="VXK41" s="49"/>
      <c r="VXL41" s="49"/>
      <c r="VXN41" s="49"/>
      <c r="VXU41" s="75"/>
      <c r="VYA41" s="49"/>
      <c r="VYB41" s="49"/>
      <c r="VYD41" s="49"/>
      <c r="VYK41" s="75"/>
      <c r="VYQ41" s="49"/>
      <c r="VYR41" s="49"/>
      <c r="VYT41" s="49"/>
      <c r="VZA41" s="75"/>
      <c r="VZG41" s="49"/>
      <c r="VZH41" s="49"/>
      <c r="VZJ41" s="49"/>
      <c r="VZQ41" s="75"/>
      <c r="VZW41" s="49"/>
      <c r="VZX41" s="49"/>
      <c r="VZZ41" s="49"/>
      <c r="WAG41" s="75"/>
      <c r="WAM41" s="49"/>
      <c r="WAN41" s="49"/>
      <c r="WAP41" s="49"/>
      <c r="WAW41" s="75"/>
      <c r="WBC41" s="49"/>
      <c r="WBD41" s="49"/>
      <c r="WBF41" s="49"/>
      <c r="WBM41" s="75"/>
      <c r="WBS41" s="49"/>
      <c r="WBT41" s="49"/>
      <c r="WBV41" s="49"/>
      <c r="WCC41" s="75"/>
      <c r="WCI41" s="49"/>
      <c r="WCJ41" s="49"/>
      <c r="WCL41" s="49"/>
      <c r="WCS41" s="75"/>
      <c r="WCY41" s="49"/>
      <c r="WCZ41" s="49"/>
      <c r="WDB41" s="49"/>
      <c r="WDI41" s="75"/>
      <c r="WDO41" s="49"/>
      <c r="WDP41" s="49"/>
      <c r="WDR41" s="49"/>
      <c r="WDY41" s="75"/>
      <c r="WEE41" s="49"/>
      <c r="WEF41" s="49"/>
      <c r="WEH41" s="49"/>
      <c r="WEO41" s="75"/>
      <c r="WEU41" s="49"/>
      <c r="WEV41" s="49"/>
      <c r="WEX41" s="49"/>
      <c r="WFE41" s="75"/>
      <c r="WFK41" s="49"/>
      <c r="WFL41" s="49"/>
      <c r="WFN41" s="49"/>
      <c r="WFU41" s="75"/>
      <c r="WGA41" s="49"/>
      <c r="WGB41" s="49"/>
      <c r="WGD41" s="49"/>
      <c r="WGK41" s="75"/>
      <c r="WGQ41" s="49"/>
      <c r="WGR41" s="49"/>
      <c r="WGT41" s="49"/>
      <c r="WHA41" s="75"/>
      <c r="WHG41" s="49"/>
      <c r="WHH41" s="49"/>
      <c r="WHJ41" s="49"/>
      <c r="WHQ41" s="75"/>
      <c r="WHW41" s="49"/>
      <c r="WHX41" s="49"/>
      <c r="WHZ41" s="49"/>
      <c r="WIG41" s="75"/>
      <c r="WIM41" s="49"/>
      <c r="WIN41" s="49"/>
      <c r="WIP41" s="49"/>
      <c r="WIW41" s="75"/>
      <c r="WJC41" s="49"/>
      <c r="WJD41" s="49"/>
      <c r="WJF41" s="49"/>
      <c r="WJM41" s="75"/>
      <c r="WJS41" s="49"/>
      <c r="WJT41" s="49"/>
      <c r="WJV41" s="49"/>
      <c r="WKC41" s="75"/>
      <c r="WKI41" s="49"/>
      <c r="WKJ41" s="49"/>
      <c r="WKL41" s="49"/>
      <c r="WKS41" s="75"/>
      <c r="WKY41" s="49"/>
      <c r="WKZ41" s="49"/>
      <c r="WLB41" s="49"/>
      <c r="WLI41" s="75"/>
      <c r="WLO41" s="49"/>
      <c r="WLP41" s="49"/>
      <c r="WLR41" s="49"/>
      <c r="WLY41" s="75"/>
      <c r="WME41" s="49"/>
      <c r="WMF41" s="49"/>
      <c r="WMH41" s="49"/>
      <c r="WMO41" s="75"/>
      <c r="WMU41" s="49"/>
      <c r="WMV41" s="49"/>
      <c r="WMX41" s="49"/>
      <c r="WNE41" s="75"/>
      <c r="WNK41" s="49"/>
      <c r="WNL41" s="49"/>
      <c r="WNN41" s="49"/>
      <c r="WNU41" s="75"/>
      <c r="WOA41" s="49"/>
      <c r="WOB41" s="49"/>
      <c r="WOD41" s="49"/>
      <c r="WOK41" s="75"/>
      <c r="WOQ41" s="49"/>
      <c r="WOR41" s="49"/>
      <c r="WOT41" s="49"/>
      <c r="WPA41" s="75"/>
      <c r="WPG41" s="49"/>
      <c r="WPH41" s="49"/>
      <c r="WPJ41" s="49"/>
      <c r="WPQ41" s="75"/>
      <c r="WPW41" s="49"/>
      <c r="WPX41" s="49"/>
      <c r="WPZ41" s="49"/>
      <c r="WQG41" s="75"/>
      <c r="WQM41" s="49"/>
      <c r="WQN41" s="49"/>
      <c r="WQP41" s="49"/>
      <c r="WQW41" s="75"/>
      <c r="WRC41" s="49"/>
      <c r="WRD41" s="49"/>
      <c r="WRF41" s="49"/>
      <c r="WRM41" s="75"/>
      <c r="WRS41" s="49"/>
      <c r="WRT41" s="49"/>
      <c r="WRV41" s="49"/>
      <c r="WSC41" s="75"/>
      <c r="WSI41" s="49"/>
      <c r="WSJ41" s="49"/>
      <c r="WSL41" s="49"/>
      <c r="WSS41" s="75"/>
      <c r="WSY41" s="49"/>
      <c r="WSZ41" s="49"/>
      <c r="WTB41" s="49"/>
      <c r="WTI41" s="75"/>
      <c r="WTO41" s="49"/>
      <c r="WTP41" s="49"/>
      <c r="WTR41" s="49"/>
      <c r="WTY41" s="75"/>
      <c r="WUE41" s="49"/>
      <c r="WUF41" s="49"/>
      <c r="WUH41" s="49"/>
      <c r="WUO41" s="75"/>
      <c r="WUU41" s="49"/>
      <c r="WUV41" s="49"/>
      <c r="WUX41" s="49"/>
      <c r="WVE41" s="75"/>
      <c r="WVK41" s="49"/>
      <c r="WVL41" s="49"/>
      <c r="WVN41" s="49"/>
      <c r="WVU41" s="75"/>
      <c r="WWA41" s="49"/>
      <c r="WWB41" s="49"/>
      <c r="WWD41" s="49"/>
      <c r="WWK41" s="75"/>
      <c r="WWQ41" s="49"/>
      <c r="WWR41" s="49"/>
      <c r="WWT41" s="49"/>
      <c r="WXA41" s="75"/>
      <c r="WXG41" s="49"/>
      <c r="WXH41" s="49"/>
      <c r="WXJ41" s="49"/>
      <c r="WXQ41" s="75"/>
      <c r="WXW41" s="49"/>
      <c r="WXX41" s="49"/>
      <c r="WXZ41" s="49"/>
      <c r="WYG41" s="75"/>
      <c r="WYM41" s="49"/>
      <c r="WYN41" s="49"/>
      <c r="WYP41" s="49"/>
      <c r="WYW41" s="75"/>
      <c r="WZC41" s="49"/>
      <c r="WZD41" s="49"/>
      <c r="WZF41" s="49"/>
      <c r="WZM41" s="75"/>
      <c r="WZS41" s="49"/>
      <c r="WZT41" s="49"/>
      <c r="WZV41" s="49"/>
      <c r="XAC41" s="75"/>
      <c r="XAI41" s="49"/>
      <c r="XAJ41" s="49"/>
      <c r="XAL41" s="49"/>
      <c r="XAS41" s="75"/>
      <c r="XAY41" s="49"/>
      <c r="XAZ41" s="49"/>
      <c r="XBB41" s="49"/>
      <c r="XBI41" s="75"/>
      <c r="XBO41" s="49"/>
      <c r="XBP41" s="49"/>
      <c r="XBR41" s="49"/>
      <c r="XBY41" s="75"/>
      <c r="XCE41" s="49"/>
      <c r="XCF41" s="49"/>
      <c r="XCH41" s="49"/>
      <c r="XCO41" s="75"/>
      <c r="XCU41" s="49"/>
      <c r="XCV41" s="49"/>
      <c r="XCX41" s="49"/>
      <c r="XDE41" s="75"/>
      <c r="XDK41" s="49"/>
      <c r="XDL41" s="49"/>
      <c r="XDN41" s="49"/>
      <c r="XDU41" s="75"/>
      <c r="XEA41" s="49"/>
      <c r="XEB41" s="49"/>
      <c r="XED41" s="49"/>
      <c r="XEK41" s="75"/>
      <c r="XEQ41" s="49"/>
      <c r="XER41" s="49"/>
      <c r="XET41" s="49"/>
      <c r="XFA41" s="75"/>
    </row>
    <row r="42" spans="1:1021 1027:2045 2051:3069 3075:4093 4099:5117 5123:6141 6147:7165 7171:8189 8195:9213 9219:10237 10243:11261 11267:12285 12291:13309 13315:14333 14339:15357 15363:16381" s="48" customFormat="1" x14ac:dyDescent="0.25">
      <c r="A42" s="48" t="s">
        <v>93</v>
      </c>
      <c r="B42" s="48" t="s">
        <v>94</v>
      </c>
      <c r="C42" s="49"/>
      <c r="D42" s="49">
        <v>555.79999999999995</v>
      </c>
      <c r="E42" s="48" t="s">
        <v>93</v>
      </c>
      <c r="F42" s="49">
        <v>555.79999999999995</v>
      </c>
      <c r="G42" s="48" t="s">
        <v>320</v>
      </c>
      <c r="H42" s="48" t="s">
        <v>321</v>
      </c>
      <c r="I42" s="48" t="s">
        <v>324</v>
      </c>
      <c r="J42" s="48" t="s">
        <v>280</v>
      </c>
      <c r="K42" s="48" t="s">
        <v>281</v>
      </c>
      <c r="L42" s="48" t="s">
        <v>282</v>
      </c>
      <c r="M42" s="75">
        <v>44623</v>
      </c>
      <c r="N42" s="48" t="s">
        <v>325</v>
      </c>
      <c r="O42" s="48" t="s">
        <v>282</v>
      </c>
      <c r="P42" s="48" t="s">
        <v>89</v>
      </c>
      <c r="Q42" s="76"/>
      <c r="R42" s="50" t="s">
        <v>91</v>
      </c>
      <c r="S42" s="49"/>
      <c r="T42" s="49"/>
      <c r="V42" s="49"/>
      <c r="AC42" s="75"/>
      <c r="AI42" s="49"/>
      <c r="AJ42" s="49"/>
      <c r="AL42" s="49"/>
      <c r="AS42" s="75"/>
      <c r="AY42" s="49"/>
      <c r="AZ42" s="49"/>
      <c r="BB42" s="49"/>
      <c r="BI42" s="75"/>
      <c r="BO42" s="49"/>
      <c r="BP42" s="49"/>
      <c r="BR42" s="49"/>
      <c r="BY42" s="75"/>
      <c r="CE42" s="49"/>
      <c r="CF42" s="49"/>
      <c r="CH42" s="49"/>
      <c r="CO42" s="75"/>
      <c r="CU42" s="49"/>
      <c r="CV42" s="49"/>
      <c r="CX42" s="49"/>
      <c r="DE42" s="75"/>
      <c r="DK42" s="49"/>
      <c r="DL42" s="49"/>
      <c r="DN42" s="49"/>
      <c r="DU42" s="75"/>
      <c r="EA42" s="49"/>
      <c r="EB42" s="49"/>
      <c r="ED42" s="49"/>
      <c r="EK42" s="75"/>
      <c r="EQ42" s="49"/>
      <c r="ER42" s="49"/>
      <c r="ET42" s="49"/>
      <c r="FA42" s="75"/>
      <c r="FG42" s="49"/>
      <c r="FH42" s="49"/>
      <c r="FJ42" s="49"/>
      <c r="FQ42" s="75"/>
      <c r="FW42" s="49"/>
      <c r="FX42" s="49"/>
      <c r="FZ42" s="49"/>
      <c r="GG42" s="75"/>
      <c r="GM42" s="49"/>
      <c r="GN42" s="49"/>
      <c r="GP42" s="49"/>
      <c r="GW42" s="75"/>
      <c r="HC42" s="49"/>
      <c r="HD42" s="49"/>
      <c r="HF42" s="49"/>
      <c r="HM42" s="75"/>
      <c r="HS42" s="49"/>
      <c r="HT42" s="49"/>
      <c r="HV42" s="49"/>
      <c r="IC42" s="75"/>
      <c r="II42" s="49"/>
      <c r="IJ42" s="49"/>
      <c r="IL42" s="49"/>
      <c r="IS42" s="75"/>
      <c r="IY42" s="49"/>
      <c r="IZ42" s="49"/>
      <c r="JB42" s="49"/>
      <c r="JI42" s="75"/>
      <c r="JO42" s="49"/>
      <c r="JP42" s="49"/>
      <c r="JR42" s="49"/>
      <c r="JY42" s="75"/>
      <c r="KE42" s="49"/>
      <c r="KF42" s="49"/>
      <c r="KH42" s="49"/>
      <c r="KO42" s="75"/>
      <c r="KU42" s="49"/>
      <c r="KV42" s="49"/>
      <c r="KX42" s="49"/>
      <c r="LE42" s="75"/>
      <c r="LK42" s="49"/>
      <c r="LL42" s="49"/>
      <c r="LN42" s="49"/>
      <c r="LU42" s="75"/>
      <c r="MA42" s="49"/>
      <c r="MB42" s="49"/>
      <c r="MD42" s="49"/>
      <c r="MK42" s="75"/>
      <c r="MQ42" s="49"/>
      <c r="MR42" s="49"/>
      <c r="MT42" s="49"/>
      <c r="NA42" s="75"/>
      <c r="NG42" s="49"/>
      <c r="NH42" s="49"/>
      <c r="NJ42" s="49"/>
      <c r="NQ42" s="75"/>
      <c r="NW42" s="49"/>
      <c r="NX42" s="49"/>
      <c r="NZ42" s="49"/>
      <c r="OG42" s="75"/>
      <c r="OM42" s="49"/>
      <c r="ON42" s="49"/>
      <c r="OP42" s="49"/>
      <c r="OW42" s="75"/>
      <c r="PC42" s="49"/>
      <c r="PD42" s="49"/>
      <c r="PF42" s="49"/>
      <c r="PM42" s="75"/>
      <c r="PS42" s="49"/>
      <c r="PT42" s="49"/>
      <c r="PV42" s="49"/>
      <c r="QC42" s="75"/>
      <c r="QI42" s="49"/>
      <c r="QJ42" s="49"/>
      <c r="QL42" s="49"/>
      <c r="QS42" s="75"/>
      <c r="QY42" s="49"/>
      <c r="QZ42" s="49"/>
      <c r="RB42" s="49"/>
      <c r="RI42" s="75"/>
      <c r="RO42" s="49"/>
      <c r="RP42" s="49"/>
      <c r="RR42" s="49"/>
      <c r="RY42" s="75"/>
      <c r="SE42" s="49"/>
      <c r="SF42" s="49"/>
      <c r="SH42" s="49"/>
      <c r="SO42" s="75"/>
      <c r="SU42" s="49"/>
      <c r="SV42" s="49"/>
      <c r="SX42" s="49"/>
      <c r="TE42" s="75"/>
      <c r="TK42" s="49"/>
      <c r="TL42" s="49"/>
      <c r="TN42" s="49"/>
      <c r="TU42" s="75"/>
      <c r="UA42" s="49"/>
      <c r="UB42" s="49"/>
      <c r="UD42" s="49"/>
      <c r="UK42" s="75"/>
      <c r="UQ42" s="49"/>
      <c r="UR42" s="49"/>
      <c r="UT42" s="49"/>
      <c r="VA42" s="75"/>
      <c r="VG42" s="49"/>
      <c r="VH42" s="49"/>
      <c r="VJ42" s="49"/>
      <c r="VQ42" s="75"/>
      <c r="VW42" s="49"/>
      <c r="VX42" s="49"/>
      <c r="VZ42" s="49"/>
      <c r="WG42" s="75"/>
      <c r="WM42" s="49"/>
      <c r="WN42" s="49"/>
      <c r="WP42" s="49"/>
      <c r="WW42" s="75"/>
      <c r="XC42" s="49"/>
      <c r="XD42" s="49"/>
      <c r="XF42" s="49"/>
      <c r="XM42" s="75"/>
      <c r="XS42" s="49"/>
      <c r="XT42" s="49"/>
      <c r="XV42" s="49"/>
      <c r="YC42" s="75"/>
      <c r="YI42" s="49"/>
      <c r="YJ42" s="49"/>
      <c r="YL42" s="49"/>
      <c r="YS42" s="75"/>
      <c r="YY42" s="49"/>
      <c r="YZ42" s="49"/>
      <c r="ZB42" s="49"/>
      <c r="ZI42" s="75"/>
      <c r="ZO42" s="49"/>
      <c r="ZP42" s="49"/>
      <c r="ZR42" s="49"/>
      <c r="ZY42" s="75"/>
      <c r="AAE42" s="49"/>
      <c r="AAF42" s="49"/>
      <c r="AAH42" s="49"/>
      <c r="AAO42" s="75"/>
      <c r="AAU42" s="49"/>
      <c r="AAV42" s="49"/>
      <c r="AAX42" s="49"/>
      <c r="ABE42" s="75"/>
      <c r="ABK42" s="49"/>
      <c r="ABL42" s="49"/>
      <c r="ABN42" s="49"/>
      <c r="ABU42" s="75"/>
      <c r="ACA42" s="49"/>
      <c r="ACB42" s="49"/>
      <c r="ACD42" s="49"/>
      <c r="ACK42" s="75"/>
      <c r="ACQ42" s="49"/>
      <c r="ACR42" s="49"/>
      <c r="ACT42" s="49"/>
      <c r="ADA42" s="75"/>
      <c r="ADG42" s="49"/>
      <c r="ADH42" s="49"/>
      <c r="ADJ42" s="49"/>
      <c r="ADQ42" s="75"/>
      <c r="ADW42" s="49"/>
      <c r="ADX42" s="49"/>
      <c r="ADZ42" s="49"/>
      <c r="AEG42" s="75"/>
      <c r="AEM42" s="49"/>
      <c r="AEN42" s="49"/>
      <c r="AEP42" s="49"/>
      <c r="AEW42" s="75"/>
      <c r="AFC42" s="49"/>
      <c r="AFD42" s="49"/>
      <c r="AFF42" s="49"/>
      <c r="AFM42" s="75"/>
      <c r="AFS42" s="49"/>
      <c r="AFT42" s="49"/>
      <c r="AFV42" s="49"/>
      <c r="AGC42" s="75"/>
      <c r="AGI42" s="49"/>
      <c r="AGJ42" s="49"/>
      <c r="AGL42" s="49"/>
      <c r="AGS42" s="75"/>
      <c r="AGY42" s="49"/>
      <c r="AGZ42" s="49"/>
      <c r="AHB42" s="49"/>
      <c r="AHI42" s="75"/>
      <c r="AHO42" s="49"/>
      <c r="AHP42" s="49"/>
      <c r="AHR42" s="49"/>
      <c r="AHY42" s="75"/>
      <c r="AIE42" s="49"/>
      <c r="AIF42" s="49"/>
      <c r="AIH42" s="49"/>
      <c r="AIO42" s="75"/>
      <c r="AIU42" s="49"/>
      <c r="AIV42" s="49"/>
      <c r="AIX42" s="49"/>
      <c r="AJE42" s="75"/>
      <c r="AJK42" s="49"/>
      <c r="AJL42" s="49"/>
      <c r="AJN42" s="49"/>
      <c r="AJU42" s="75"/>
      <c r="AKA42" s="49"/>
      <c r="AKB42" s="49"/>
      <c r="AKD42" s="49"/>
      <c r="AKK42" s="75"/>
      <c r="AKQ42" s="49"/>
      <c r="AKR42" s="49"/>
      <c r="AKT42" s="49"/>
      <c r="ALA42" s="75"/>
      <c r="ALG42" s="49"/>
      <c r="ALH42" s="49"/>
      <c r="ALJ42" s="49"/>
      <c r="ALQ42" s="75"/>
      <c r="ALW42" s="49"/>
      <c r="ALX42" s="49"/>
      <c r="ALZ42" s="49"/>
      <c r="AMG42" s="75"/>
      <c r="AMM42" s="49"/>
      <c r="AMN42" s="49"/>
      <c r="AMP42" s="49"/>
      <c r="AMW42" s="75"/>
      <c r="ANC42" s="49"/>
      <c r="AND42" s="49"/>
      <c r="ANF42" s="49"/>
      <c r="ANM42" s="75"/>
      <c r="ANS42" s="49"/>
      <c r="ANT42" s="49"/>
      <c r="ANV42" s="49"/>
      <c r="AOC42" s="75"/>
      <c r="AOI42" s="49"/>
      <c r="AOJ42" s="49"/>
      <c r="AOL42" s="49"/>
      <c r="AOS42" s="75"/>
      <c r="AOY42" s="49"/>
      <c r="AOZ42" s="49"/>
      <c r="APB42" s="49"/>
      <c r="API42" s="75"/>
      <c r="APO42" s="49"/>
      <c r="APP42" s="49"/>
      <c r="APR42" s="49"/>
      <c r="APY42" s="75"/>
      <c r="AQE42" s="49"/>
      <c r="AQF42" s="49"/>
      <c r="AQH42" s="49"/>
      <c r="AQO42" s="75"/>
      <c r="AQU42" s="49"/>
      <c r="AQV42" s="49"/>
      <c r="AQX42" s="49"/>
      <c r="ARE42" s="75"/>
      <c r="ARK42" s="49"/>
      <c r="ARL42" s="49"/>
      <c r="ARN42" s="49"/>
      <c r="ARU42" s="75"/>
      <c r="ASA42" s="49"/>
      <c r="ASB42" s="49"/>
      <c r="ASD42" s="49"/>
      <c r="ASK42" s="75"/>
      <c r="ASQ42" s="49"/>
      <c r="ASR42" s="49"/>
      <c r="AST42" s="49"/>
      <c r="ATA42" s="75"/>
      <c r="ATG42" s="49"/>
      <c r="ATH42" s="49"/>
      <c r="ATJ42" s="49"/>
      <c r="ATQ42" s="75"/>
      <c r="ATW42" s="49"/>
      <c r="ATX42" s="49"/>
      <c r="ATZ42" s="49"/>
      <c r="AUG42" s="75"/>
      <c r="AUM42" s="49"/>
      <c r="AUN42" s="49"/>
      <c r="AUP42" s="49"/>
      <c r="AUW42" s="75"/>
      <c r="AVC42" s="49"/>
      <c r="AVD42" s="49"/>
      <c r="AVF42" s="49"/>
      <c r="AVM42" s="75"/>
      <c r="AVS42" s="49"/>
      <c r="AVT42" s="49"/>
      <c r="AVV42" s="49"/>
      <c r="AWC42" s="75"/>
      <c r="AWI42" s="49"/>
      <c r="AWJ42" s="49"/>
      <c r="AWL42" s="49"/>
      <c r="AWS42" s="75"/>
      <c r="AWY42" s="49"/>
      <c r="AWZ42" s="49"/>
      <c r="AXB42" s="49"/>
      <c r="AXI42" s="75"/>
      <c r="AXO42" s="49"/>
      <c r="AXP42" s="49"/>
      <c r="AXR42" s="49"/>
      <c r="AXY42" s="75"/>
      <c r="AYE42" s="49"/>
      <c r="AYF42" s="49"/>
      <c r="AYH42" s="49"/>
      <c r="AYO42" s="75"/>
      <c r="AYU42" s="49"/>
      <c r="AYV42" s="49"/>
      <c r="AYX42" s="49"/>
      <c r="AZE42" s="75"/>
      <c r="AZK42" s="49"/>
      <c r="AZL42" s="49"/>
      <c r="AZN42" s="49"/>
      <c r="AZU42" s="75"/>
      <c r="BAA42" s="49"/>
      <c r="BAB42" s="49"/>
      <c r="BAD42" s="49"/>
      <c r="BAK42" s="75"/>
      <c r="BAQ42" s="49"/>
      <c r="BAR42" s="49"/>
      <c r="BAT42" s="49"/>
      <c r="BBA42" s="75"/>
      <c r="BBG42" s="49"/>
      <c r="BBH42" s="49"/>
      <c r="BBJ42" s="49"/>
      <c r="BBQ42" s="75"/>
      <c r="BBW42" s="49"/>
      <c r="BBX42" s="49"/>
      <c r="BBZ42" s="49"/>
      <c r="BCG42" s="75"/>
      <c r="BCM42" s="49"/>
      <c r="BCN42" s="49"/>
      <c r="BCP42" s="49"/>
      <c r="BCW42" s="75"/>
      <c r="BDC42" s="49"/>
      <c r="BDD42" s="49"/>
      <c r="BDF42" s="49"/>
      <c r="BDM42" s="75"/>
      <c r="BDS42" s="49"/>
      <c r="BDT42" s="49"/>
      <c r="BDV42" s="49"/>
      <c r="BEC42" s="75"/>
      <c r="BEI42" s="49"/>
      <c r="BEJ42" s="49"/>
      <c r="BEL42" s="49"/>
      <c r="BES42" s="75"/>
      <c r="BEY42" s="49"/>
      <c r="BEZ42" s="49"/>
      <c r="BFB42" s="49"/>
      <c r="BFI42" s="75"/>
      <c r="BFO42" s="49"/>
      <c r="BFP42" s="49"/>
      <c r="BFR42" s="49"/>
      <c r="BFY42" s="75"/>
      <c r="BGE42" s="49"/>
      <c r="BGF42" s="49"/>
      <c r="BGH42" s="49"/>
      <c r="BGO42" s="75"/>
      <c r="BGU42" s="49"/>
      <c r="BGV42" s="49"/>
      <c r="BGX42" s="49"/>
      <c r="BHE42" s="75"/>
      <c r="BHK42" s="49"/>
      <c r="BHL42" s="49"/>
      <c r="BHN42" s="49"/>
      <c r="BHU42" s="75"/>
      <c r="BIA42" s="49"/>
      <c r="BIB42" s="49"/>
      <c r="BID42" s="49"/>
      <c r="BIK42" s="75"/>
      <c r="BIQ42" s="49"/>
      <c r="BIR42" s="49"/>
      <c r="BIT42" s="49"/>
      <c r="BJA42" s="75"/>
      <c r="BJG42" s="49"/>
      <c r="BJH42" s="49"/>
      <c r="BJJ42" s="49"/>
      <c r="BJQ42" s="75"/>
      <c r="BJW42" s="49"/>
      <c r="BJX42" s="49"/>
      <c r="BJZ42" s="49"/>
      <c r="BKG42" s="75"/>
      <c r="BKM42" s="49"/>
      <c r="BKN42" s="49"/>
      <c r="BKP42" s="49"/>
      <c r="BKW42" s="75"/>
      <c r="BLC42" s="49"/>
      <c r="BLD42" s="49"/>
      <c r="BLF42" s="49"/>
      <c r="BLM42" s="75"/>
      <c r="BLS42" s="49"/>
      <c r="BLT42" s="49"/>
      <c r="BLV42" s="49"/>
      <c r="BMC42" s="75"/>
      <c r="BMI42" s="49"/>
      <c r="BMJ42" s="49"/>
      <c r="BML42" s="49"/>
      <c r="BMS42" s="75"/>
      <c r="BMY42" s="49"/>
      <c r="BMZ42" s="49"/>
      <c r="BNB42" s="49"/>
      <c r="BNI42" s="75"/>
      <c r="BNO42" s="49"/>
      <c r="BNP42" s="49"/>
      <c r="BNR42" s="49"/>
      <c r="BNY42" s="75"/>
      <c r="BOE42" s="49"/>
      <c r="BOF42" s="49"/>
      <c r="BOH42" s="49"/>
      <c r="BOO42" s="75"/>
      <c r="BOU42" s="49"/>
      <c r="BOV42" s="49"/>
      <c r="BOX42" s="49"/>
      <c r="BPE42" s="75"/>
      <c r="BPK42" s="49"/>
      <c r="BPL42" s="49"/>
      <c r="BPN42" s="49"/>
      <c r="BPU42" s="75"/>
      <c r="BQA42" s="49"/>
      <c r="BQB42" s="49"/>
      <c r="BQD42" s="49"/>
      <c r="BQK42" s="75"/>
      <c r="BQQ42" s="49"/>
      <c r="BQR42" s="49"/>
      <c r="BQT42" s="49"/>
      <c r="BRA42" s="75"/>
      <c r="BRG42" s="49"/>
      <c r="BRH42" s="49"/>
      <c r="BRJ42" s="49"/>
      <c r="BRQ42" s="75"/>
      <c r="BRW42" s="49"/>
      <c r="BRX42" s="49"/>
      <c r="BRZ42" s="49"/>
      <c r="BSG42" s="75"/>
      <c r="BSM42" s="49"/>
      <c r="BSN42" s="49"/>
      <c r="BSP42" s="49"/>
      <c r="BSW42" s="75"/>
      <c r="BTC42" s="49"/>
      <c r="BTD42" s="49"/>
      <c r="BTF42" s="49"/>
      <c r="BTM42" s="75"/>
      <c r="BTS42" s="49"/>
      <c r="BTT42" s="49"/>
      <c r="BTV42" s="49"/>
      <c r="BUC42" s="75"/>
      <c r="BUI42" s="49"/>
      <c r="BUJ42" s="49"/>
      <c r="BUL42" s="49"/>
      <c r="BUS42" s="75"/>
      <c r="BUY42" s="49"/>
      <c r="BUZ42" s="49"/>
      <c r="BVB42" s="49"/>
      <c r="BVI42" s="75"/>
      <c r="BVO42" s="49"/>
      <c r="BVP42" s="49"/>
      <c r="BVR42" s="49"/>
      <c r="BVY42" s="75"/>
      <c r="BWE42" s="49"/>
      <c r="BWF42" s="49"/>
      <c r="BWH42" s="49"/>
      <c r="BWO42" s="75"/>
      <c r="BWU42" s="49"/>
      <c r="BWV42" s="49"/>
      <c r="BWX42" s="49"/>
      <c r="BXE42" s="75"/>
      <c r="BXK42" s="49"/>
      <c r="BXL42" s="49"/>
      <c r="BXN42" s="49"/>
      <c r="BXU42" s="75"/>
      <c r="BYA42" s="49"/>
      <c r="BYB42" s="49"/>
      <c r="BYD42" s="49"/>
      <c r="BYK42" s="75"/>
      <c r="BYQ42" s="49"/>
      <c r="BYR42" s="49"/>
      <c r="BYT42" s="49"/>
      <c r="BZA42" s="75"/>
      <c r="BZG42" s="49"/>
      <c r="BZH42" s="49"/>
      <c r="BZJ42" s="49"/>
      <c r="BZQ42" s="75"/>
      <c r="BZW42" s="49"/>
      <c r="BZX42" s="49"/>
      <c r="BZZ42" s="49"/>
      <c r="CAG42" s="75"/>
      <c r="CAM42" s="49"/>
      <c r="CAN42" s="49"/>
      <c r="CAP42" s="49"/>
      <c r="CAW42" s="75"/>
      <c r="CBC42" s="49"/>
      <c r="CBD42" s="49"/>
      <c r="CBF42" s="49"/>
      <c r="CBM42" s="75"/>
      <c r="CBS42" s="49"/>
      <c r="CBT42" s="49"/>
      <c r="CBV42" s="49"/>
      <c r="CCC42" s="75"/>
      <c r="CCI42" s="49"/>
      <c r="CCJ42" s="49"/>
      <c r="CCL42" s="49"/>
      <c r="CCS42" s="75"/>
      <c r="CCY42" s="49"/>
      <c r="CCZ42" s="49"/>
      <c r="CDB42" s="49"/>
      <c r="CDI42" s="75"/>
      <c r="CDO42" s="49"/>
      <c r="CDP42" s="49"/>
      <c r="CDR42" s="49"/>
      <c r="CDY42" s="75"/>
      <c r="CEE42" s="49"/>
      <c r="CEF42" s="49"/>
      <c r="CEH42" s="49"/>
      <c r="CEO42" s="75"/>
      <c r="CEU42" s="49"/>
      <c r="CEV42" s="49"/>
      <c r="CEX42" s="49"/>
      <c r="CFE42" s="75"/>
      <c r="CFK42" s="49"/>
      <c r="CFL42" s="49"/>
      <c r="CFN42" s="49"/>
      <c r="CFU42" s="75"/>
      <c r="CGA42" s="49"/>
      <c r="CGB42" s="49"/>
      <c r="CGD42" s="49"/>
      <c r="CGK42" s="75"/>
      <c r="CGQ42" s="49"/>
      <c r="CGR42" s="49"/>
      <c r="CGT42" s="49"/>
      <c r="CHA42" s="75"/>
      <c r="CHG42" s="49"/>
      <c r="CHH42" s="49"/>
      <c r="CHJ42" s="49"/>
      <c r="CHQ42" s="75"/>
      <c r="CHW42" s="49"/>
      <c r="CHX42" s="49"/>
      <c r="CHZ42" s="49"/>
      <c r="CIG42" s="75"/>
      <c r="CIM42" s="49"/>
      <c r="CIN42" s="49"/>
      <c r="CIP42" s="49"/>
      <c r="CIW42" s="75"/>
      <c r="CJC42" s="49"/>
      <c r="CJD42" s="49"/>
      <c r="CJF42" s="49"/>
      <c r="CJM42" s="75"/>
      <c r="CJS42" s="49"/>
      <c r="CJT42" s="49"/>
      <c r="CJV42" s="49"/>
      <c r="CKC42" s="75"/>
      <c r="CKI42" s="49"/>
      <c r="CKJ42" s="49"/>
      <c r="CKL42" s="49"/>
      <c r="CKS42" s="75"/>
      <c r="CKY42" s="49"/>
      <c r="CKZ42" s="49"/>
      <c r="CLB42" s="49"/>
      <c r="CLI42" s="75"/>
      <c r="CLO42" s="49"/>
      <c r="CLP42" s="49"/>
      <c r="CLR42" s="49"/>
      <c r="CLY42" s="75"/>
      <c r="CME42" s="49"/>
      <c r="CMF42" s="49"/>
      <c r="CMH42" s="49"/>
      <c r="CMO42" s="75"/>
      <c r="CMU42" s="49"/>
      <c r="CMV42" s="49"/>
      <c r="CMX42" s="49"/>
      <c r="CNE42" s="75"/>
      <c r="CNK42" s="49"/>
      <c r="CNL42" s="49"/>
      <c r="CNN42" s="49"/>
      <c r="CNU42" s="75"/>
      <c r="COA42" s="49"/>
      <c r="COB42" s="49"/>
      <c r="COD42" s="49"/>
      <c r="COK42" s="75"/>
      <c r="COQ42" s="49"/>
      <c r="COR42" s="49"/>
      <c r="COT42" s="49"/>
      <c r="CPA42" s="75"/>
      <c r="CPG42" s="49"/>
      <c r="CPH42" s="49"/>
      <c r="CPJ42" s="49"/>
      <c r="CPQ42" s="75"/>
      <c r="CPW42" s="49"/>
      <c r="CPX42" s="49"/>
      <c r="CPZ42" s="49"/>
      <c r="CQG42" s="75"/>
      <c r="CQM42" s="49"/>
      <c r="CQN42" s="49"/>
      <c r="CQP42" s="49"/>
      <c r="CQW42" s="75"/>
      <c r="CRC42" s="49"/>
      <c r="CRD42" s="49"/>
      <c r="CRF42" s="49"/>
      <c r="CRM42" s="75"/>
      <c r="CRS42" s="49"/>
      <c r="CRT42" s="49"/>
      <c r="CRV42" s="49"/>
      <c r="CSC42" s="75"/>
      <c r="CSI42" s="49"/>
      <c r="CSJ42" s="49"/>
      <c r="CSL42" s="49"/>
      <c r="CSS42" s="75"/>
      <c r="CSY42" s="49"/>
      <c r="CSZ42" s="49"/>
      <c r="CTB42" s="49"/>
      <c r="CTI42" s="75"/>
      <c r="CTO42" s="49"/>
      <c r="CTP42" s="49"/>
      <c r="CTR42" s="49"/>
      <c r="CTY42" s="75"/>
      <c r="CUE42" s="49"/>
      <c r="CUF42" s="49"/>
      <c r="CUH42" s="49"/>
      <c r="CUO42" s="75"/>
      <c r="CUU42" s="49"/>
      <c r="CUV42" s="49"/>
      <c r="CUX42" s="49"/>
      <c r="CVE42" s="75"/>
      <c r="CVK42" s="49"/>
      <c r="CVL42" s="49"/>
      <c r="CVN42" s="49"/>
      <c r="CVU42" s="75"/>
      <c r="CWA42" s="49"/>
      <c r="CWB42" s="49"/>
      <c r="CWD42" s="49"/>
      <c r="CWK42" s="75"/>
      <c r="CWQ42" s="49"/>
      <c r="CWR42" s="49"/>
      <c r="CWT42" s="49"/>
      <c r="CXA42" s="75"/>
      <c r="CXG42" s="49"/>
      <c r="CXH42" s="49"/>
      <c r="CXJ42" s="49"/>
      <c r="CXQ42" s="75"/>
      <c r="CXW42" s="49"/>
      <c r="CXX42" s="49"/>
      <c r="CXZ42" s="49"/>
      <c r="CYG42" s="75"/>
      <c r="CYM42" s="49"/>
      <c r="CYN42" s="49"/>
      <c r="CYP42" s="49"/>
      <c r="CYW42" s="75"/>
      <c r="CZC42" s="49"/>
      <c r="CZD42" s="49"/>
      <c r="CZF42" s="49"/>
      <c r="CZM42" s="75"/>
      <c r="CZS42" s="49"/>
      <c r="CZT42" s="49"/>
      <c r="CZV42" s="49"/>
      <c r="DAC42" s="75"/>
      <c r="DAI42" s="49"/>
      <c r="DAJ42" s="49"/>
      <c r="DAL42" s="49"/>
      <c r="DAS42" s="75"/>
      <c r="DAY42" s="49"/>
      <c r="DAZ42" s="49"/>
      <c r="DBB42" s="49"/>
      <c r="DBI42" s="75"/>
      <c r="DBO42" s="49"/>
      <c r="DBP42" s="49"/>
      <c r="DBR42" s="49"/>
      <c r="DBY42" s="75"/>
      <c r="DCE42" s="49"/>
      <c r="DCF42" s="49"/>
      <c r="DCH42" s="49"/>
      <c r="DCO42" s="75"/>
      <c r="DCU42" s="49"/>
      <c r="DCV42" s="49"/>
      <c r="DCX42" s="49"/>
      <c r="DDE42" s="75"/>
      <c r="DDK42" s="49"/>
      <c r="DDL42" s="49"/>
      <c r="DDN42" s="49"/>
      <c r="DDU42" s="75"/>
      <c r="DEA42" s="49"/>
      <c r="DEB42" s="49"/>
      <c r="DED42" s="49"/>
      <c r="DEK42" s="75"/>
      <c r="DEQ42" s="49"/>
      <c r="DER42" s="49"/>
      <c r="DET42" s="49"/>
      <c r="DFA42" s="75"/>
      <c r="DFG42" s="49"/>
      <c r="DFH42" s="49"/>
      <c r="DFJ42" s="49"/>
      <c r="DFQ42" s="75"/>
      <c r="DFW42" s="49"/>
      <c r="DFX42" s="49"/>
      <c r="DFZ42" s="49"/>
      <c r="DGG42" s="75"/>
      <c r="DGM42" s="49"/>
      <c r="DGN42" s="49"/>
      <c r="DGP42" s="49"/>
      <c r="DGW42" s="75"/>
      <c r="DHC42" s="49"/>
      <c r="DHD42" s="49"/>
      <c r="DHF42" s="49"/>
      <c r="DHM42" s="75"/>
      <c r="DHS42" s="49"/>
      <c r="DHT42" s="49"/>
      <c r="DHV42" s="49"/>
      <c r="DIC42" s="75"/>
      <c r="DII42" s="49"/>
      <c r="DIJ42" s="49"/>
      <c r="DIL42" s="49"/>
      <c r="DIS42" s="75"/>
      <c r="DIY42" s="49"/>
      <c r="DIZ42" s="49"/>
      <c r="DJB42" s="49"/>
      <c r="DJI42" s="75"/>
      <c r="DJO42" s="49"/>
      <c r="DJP42" s="49"/>
      <c r="DJR42" s="49"/>
      <c r="DJY42" s="75"/>
      <c r="DKE42" s="49"/>
      <c r="DKF42" s="49"/>
      <c r="DKH42" s="49"/>
      <c r="DKO42" s="75"/>
      <c r="DKU42" s="49"/>
      <c r="DKV42" s="49"/>
      <c r="DKX42" s="49"/>
      <c r="DLE42" s="75"/>
      <c r="DLK42" s="49"/>
      <c r="DLL42" s="49"/>
      <c r="DLN42" s="49"/>
      <c r="DLU42" s="75"/>
      <c r="DMA42" s="49"/>
      <c r="DMB42" s="49"/>
      <c r="DMD42" s="49"/>
      <c r="DMK42" s="75"/>
      <c r="DMQ42" s="49"/>
      <c r="DMR42" s="49"/>
      <c r="DMT42" s="49"/>
      <c r="DNA42" s="75"/>
      <c r="DNG42" s="49"/>
      <c r="DNH42" s="49"/>
      <c r="DNJ42" s="49"/>
      <c r="DNQ42" s="75"/>
      <c r="DNW42" s="49"/>
      <c r="DNX42" s="49"/>
      <c r="DNZ42" s="49"/>
      <c r="DOG42" s="75"/>
      <c r="DOM42" s="49"/>
      <c r="DON42" s="49"/>
      <c r="DOP42" s="49"/>
      <c r="DOW42" s="75"/>
      <c r="DPC42" s="49"/>
      <c r="DPD42" s="49"/>
      <c r="DPF42" s="49"/>
      <c r="DPM42" s="75"/>
      <c r="DPS42" s="49"/>
      <c r="DPT42" s="49"/>
      <c r="DPV42" s="49"/>
      <c r="DQC42" s="75"/>
      <c r="DQI42" s="49"/>
      <c r="DQJ42" s="49"/>
      <c r="DQL42" s="49"/>
      <c r="DQS42" s="75"/>
      <c r="DQY42" s="49"/>
      <c r="DQZ42" s="49"/>
      <c r="DRB42" s="49"/>
      <c r="DRI42" s="75"/>
      <c r="DRO42" s="49"/>
      <c r="DRP42" s="49"/>
      <c r="DRR42" s="49"/>
      <c r="DRY42" s="75"/>
      <c r="DSE42" s="49"/>
      <c r="DSF42" s="49"/>
      <c r="DSH42" s="49"/>
      <c r="DSO42" s="75"/>
      <c r="DSU42" s="49"/>
      <c r="DSV42" s="49"/>
      <c r="DSX42" s="49"/>
      <c r="DTE42" s="75"/>
      <c r="DTK42" s="49"/>
      <c r="DTL42" s="49"/>
      <c r="DTN42" s="49"/>
      <c r="DTU42" s="75"/>
      <c r="DUA42" s="49"/>
      <c r="DUB42" s="49"/>
      <c r="DUD42" s="49"/>
      <c r="DUK42" s="75"/>
      <c r="DUQ42" s="49"/>
      <c r="DUR42" s="49"/>
      <c r="DUT42" s="49"/>
      <c r="DVA42" s="75"/>
      <c r="DVG42" s="49"/>
      <c r="DVH42" s="49"/>
      <c r="DVJ42" s="49"/>
      <c r="DVQ42" s="75"/>
      <c r="DVW42" s="49"/>
      <c r="DVX42" s="49"/>
      <c r="DVZ42" s="49"/>
      <c r="DWG42" s="75"/>
      <c r="DWM42" s="49"/>
      <c r="DWN42" s="49"/>
      <c r="DWP42" s="49"/>
      <c r="DWW42" s="75"/>
      <c r="DXC42" s="49"/>
      <c r="DXD42" s="49"/>
      <c r="DXF42" s="49"/>
      <c r="DXM42" s="75"/>
      <c r="DXS42" s="49"/>
      <c r="DXT42" s="49"/>
      <c r="DXV42" s="49"/>
      <c r="DYC42" s="75"/>
      <c r="DYI42" s="49"/>
      <c r="DYJ42" s="49"/>
      <c r="DYL42" s="49"/>
      <c r="DYS42" s="75"/>
      <c r="DYY42" s="49"/>
      <c r="DYZ42" s="49"/>
      <c r="DZB42" s="49"/>
      <c r="DZI42" s="75"/>
      <c r="DZO42" s="49"/>
      <c r="DZP42" s="49"/>
      <c r="DZR42" s="49"/>
      <c r="DZY42" s="75"/>
      <c r="EAE42" s="49"/>
      <c r="EAF42" s="49"/>
      <c r="EAH42" s="49"/>
      <c r="EAO42" s="75"/>
      <c r="EAU42" s="49"/>
      <c r="EAV42" s="49"/>
      <c r="EAX42" s="49"/>
      <c r="EBE42" s="75"/>
      <c r="EBK42" s="49"/>
      <c r="EBL42" s="49"/>
      <c r="EBN42" s="49"/>
      <c r="EBU42" s="75"/>
      <c r="ECA42" s="49"/>
      <c r="ECB42" s="49"/>
      <c r="ECD42" s="49"/>
      <c r="ECK42" s="75"/>
      <c r="ECQ42" s="49"/>
      <c r="ECR42" s="49"/>
      <c r="ECT42" s="49"/>
      <c r="EDA42" s="75"/>
      <c r="EDG42" s="49"/>
      <c r="EDH42" s="49"/>
      <c r="EDJ42" s="49"/>
      <c r="EDQ42" s="75"/>
      <c r="EDW42" s="49"/>
      <c r="EDX42" s="49"/>
      <c r="EDZ42" s="49"/>
      <c r="EEG42" s="75"/>
      <c r="EEM42" s="49"/>
      <c r="EEN42" s="49"/>
      <c r="EEP42" s="49"/>
      <c r="EEW42" s="75"/>
      <c r="EFC42" s="49"/>
      <c r="EFD42" s="49"/>
      <c r="EFF42" s="49"/>
      <c r="EFM42" s="75"/>
      <c r="EFS42" s="49"/>
      <c r="EFT42" s="49"/>
      <c r="EFV42" s="49"/>
      <c r="EGC42" s="75"/>
      <c r="EGI42" s="49"/>
      <c r="EGJ42" s="49"/>
      <c r="EGL42" s="49"/>
      <c r="EGS42" s="75"/>
      <c r="EGY42" s="49"/>
      <c r="EGZ42" s="49"/>
      <c r="EHB42" s="49"/>
      <c r="EHI42" s="75"/>
      <c r="EHO42" s="49"/>
      <c r="EHP42" s="49"/>
      <c r="EHR42" s="49"/>
      <c r="EHY42" s="75"/>
      <c r="EIE42" s="49"/>
      <c r="EIF42" s="49"/>
      <c r="EIH42" s="49"/>
      <c r="EIO42" s="75"/>
      <c r="EIU42" s="49"/>
      <c r="EIV42" s="49"/>
      <c r="EIX42" s="49"/>
      <c r="EJE42" s="75"/>
      <c r="EJK42" s="49"/>
      <c r="EJL42" s="49"/>
      <c r="EJN42" s="49"/>
      <c r="EJU42" s="75"/>
      <c r="EKA42" s="49"/>
      <c r="EKB42" s="49"/>
      <c r="EKD42" s="49"/>
      <c r="EKK42" s="75"/>
      <c r="EKQ42" s="49"/>
      <c r="EKR42" s="49"/>
      <c r="EKT42" s="49"/>
      <c r="ELA42" s="75"/>
      <c r="ELG42" s="49"/>
      <c r="ELH42" s="49"/>
      <c r="ELJ42" s="49"/>
      <c r="ELQ42" s="75"/>
      <c r="ELW42" s="49"/>
      <c r="ELX42" s="49"/>
      <c r="ELZ42" s="49"/>
      <c r="EMG42" s="75"/>
      <c r="EMM42" s="49"/>
      <c r="EMN42" s="49"/>
      <c r="EMP42" s="49"/>
      <c r="EMW42" s="75"/>
      <c r="ENC42" s="49"/>
      <c r="END42" s="49"/>
      <c r="ENF42" s="49"/>
      <c r="ENM42" s="75"/>
      <c r="ENS42" s="49"/>
      <c r="ENT42" s="49"/>
      <c r="ENV42" s="49"/>
      <c r="EOC42" s="75"/>
      <c r="EOI42" s="49"/>
      <c r="EOJ42" s="49"/>
      <c r="EOL42" s="49"/>
      <c r="EOS42" s="75"/>
      <c r="EOY42" s="49"/>
      <c r="EOZ42" s="49"/>
      <c r="EPB42" s="49"/>
      <c r="EPI42" s="75"/>
      <c r="EPO42" s="49"/>
      <c r="EPP42" s="49"/>
      <c r="EPR42" s="49"/>
      <c r="EPY42" s="75"/>
      <c r="EQE42" s="49"/>
      <c r="EQF42" s="49"/>
      <c r="EQH42" s="49"/>
      <c r="EQO42" s="75"/>
      <c r="EQU42" s="49"/>
      <c r="EQV42" s="49"/>
      <c r="EQX42" s="49"/>
      <c r="ERE42" s="75"/>
      <c r="ERK42" s="49"/>
      <c r="ERL42" s="49"/>
      <c r="ERN42" s="49"/>
      <c r="ERU42" s="75"/>
      <c r="ESA42" s="49"/>
      <c r="ESB42" s="49"/>
      <c r="ESD42" s="49"/>
      <c r="ESK42" s="75"/>
      <c r="ESQ42" s="49"/>
      <c r="ESR42" s="49"/>
      <c r="EST42" s="49"/>
      <c r="ETA42" s="75"/>
      <c r="ETG42" s="49"/>
      <c r="ETH42" s="49"/>
      <c r="ETJ42" s="49"/>
      <c r="ETQ42" s="75"/>
      <c r="ETW42" s="49"/>
      <c r="ETX42" s="49"/>
      <c r="ETZ42" s="49"/>
      <c r="EUG42" s="75"/>
      <c r="EUM42" s="49"/>
      <c r="EUN42" s="49"/>
      <c r="EUP42" s="49"/>
      <c r="EUW42" s="75"/>
      <c r="EVC42" s="49"/>
      <c r="EVD42" s="49"/>
      <c r="EVF42" s="49"/>
      <c r="EVM42" s="75"/>
      <c r="EVS42" s="49"/>
      <c r="EVT42" s="49"/>
      <c r="EVV42" s="49"/>
      <c r="EWC42" s="75"/>
      <c r="EWI42" s="49"/>
      <c r="EWJ42" s="49"/>
      <c r="EWL42" s="49"/>
      <c r="EWS42" s="75"/>
      <c r="EWY42" s="49"/>
      <c r="EWZ42" s="49"/>
      <c r="EXB42" s="49"/>
      <c r="EXI42" s="75"/>
      <c r="EXO42" s="49"/>
      <c r="EXP42" s="49"/>
      <c r="EXR42" s="49"/>
      <c r="EXY42" s="75"/>
      <c r="EYE42" s="49"/>
      <c r="EYF42" s="49"/>
      <c r="EYH42" s="49"/>
      <c r="EYO42" s="75"/>
      <c r="EYU42" s="49"/>
      <c r="EYV42" s="49"/>
      <c r="EYX42" s="49"/>
      <c r="EZE42" s="75"/>
      <c r="EZK42" s="49"/>
      <c r="EZL42" s="49"/>
      <c r="EZN42" s="49"/>
      <c r="EZU42" s="75"/>
      <c r="FAA42" s="49"/>
      <c r="FAB42" s="49"/>
      <c r="FAD42" s="49"/>
      <c r="FAK42" s="75"/>
      <c r="FAQ42" s="49"/>
      <c r="FAR42" s="49"/>
      <c r="FAT42" s="49"/>
      <c r="FBA42" s="75"/>
      <c r="FBG42" s="49"/>
      <c r="FBH42" s="49"/>
      <c r="FBJ42" s="49"/>
      <c r="FBQ42" s="75"/>
      <c r="FBW42" s="49"/>
      <c r="FBX42" s="49"/>
      <c r="FBZ42" s="49"/>
      <c r="FCG42" s="75"/>
      <c r="FCM42" s="49"/>
      <c r="FCN42" s="49"/>
      <c r="FCP42" s="49"/>
      <c r="FCW42" s="75"/>
      <c r="FDC42" s="49"/>
      <c r="FDD42" s="49"/>
      <c r="FDF42" s="49"/>
      <c r="FDM42" s="75"/>
      <c r="FDS42" s="49"/>
      <c r="FDT42" s="49"/>
      <c r="FDV42" s="49"/>
      <c r="FEC42" s="75"/>
      <c r="FEI42" s="49"/>
      <c r="FEJ42" s="49"/>
      <c r="FEL42" s="49"/>
      <c r="FES42" s="75"/>
      <c r="FEY42" s="49"/>
      <c r="FEZ42" s="49"/>
      <c r="FFB42" s="49"/>
      <c r="FFI42" s="75"/>
      <c r="FFO42" s="49"/>
      <c r="FFP42" s="49"/>
      <c r="FFR42" s="49"/>
      <c r="FFY42" s="75"/>
      <c r="FGE42" s="49"/>
      <c r="FGF42" s="49"/>
      <c r="FGH42" s="49"/>
      <c r="FGO42" s="75"/>
      <c r="FGU42" s="49"/>
      <c r="FGV42" s="49"/>
      <c r="FGX42" s="49"/>
      <c r="FHE42" s="75"/>
      <c r="FHK42" s="49"/>
      <c r="FHL42" s="49"/>
      <c r="FHN42" s="49"/>
      <c r="FHU42" s="75"/>
      <c r="FIA42" s="49"/>
      <c r="FIB42" s="49"/>
      <c r="FID42" s="49"/>
      <c r="FIK42" s="75"/>
      <c r="FIQ42" s="49"/>
      <c r="FIR42" s="49"/>
      <c r="FIT42" s="49"/>
      <c r="FJA42" s="75"/>
      <c r="FJG42" s="49"/>
      <c r="FJH42" s="49"/>
      <c r="FJJ42" s="49"/>
      <c r="FJQ42" s="75"/>
      <c r="FJW42" s="49"/>
      <c r="FJX42" s="49"/>
      <c r="FJZ42" s="49"/>
      <c r="FKG42" s="75"/>
      <c r="FKM42" s="49"/>
      <c r="FKN42" s="49"/>
      <c r="FKP42" s="49"/>
      <c r="FKW42" s="75"/>
      <c r="FLC42" s="49"/>
      <c r="FLD42" s="49"/>
      <c r="FLF42" s="49"/>
      <c r="FLM42" s="75"/>
      <c r="FLS42" s="49"/>
      <c r="FLT42" s="49"/>
      <c r="FLV42" s="49"/>
      <c r="FMC42" s="75"/>
      <c r="FMI42" s="49"/>
      <c r="FMJ42" s="49"/>
      <c r="FML42" s="49"/>
      <c r="FMS42" s="75"/>
      <c r="FMY42" s="49"/>
      <c r="FMZ42" s="49"/>
      <c r="FNB42" s="49"/>
      <c r="FNI42" s="75"/>
      <c r="FNO42" s="49"/>
      <c r="FNP42" s="49"/>
      <c r="FNR42" s="49"/>
      <c r="FNY42" s="75"/>
      <c r="FOE42" s="49"/>
      <c r="FOF42" s="49"/>
      <c r="FOH42" s="49"/>
      <c r="FOO42" s="75"/>
      <c r="FOU42" s="49"/>
      <c r="FOV42" s="49"/>
      <c r="FOX42" s="49"/>
      <c r="FPE42" s="75"/>
      <c r="FPK42" s="49"/>
      <c r="FPL42" s="49"/>
      <c r="FPN42" s="49"/>
      <c r="FPU42" s="75"/>
      <c r="FQA42" s="49"/>
      <c r="FQB42" s="49"/>
      <c r="FQD42" s="49"/>
      <c r="FQK42" s="75"/>
      <c r="FQQ42" s="49"/>
      <c r="FQR42" s="49"/>
      <c r="FQT42" s="49"/>
      <c r="FRA42" s="75"/>
      <c r="FRG42" s="49"/>
      <c r="FRH42" s="49"/>
      <c r="FRJ42" s="49"/>
      <c r="FRQ42" s="75"/>
      <c r="FRW42" s="49"/>
      <c r="FRX42" s="49"/>
      <c r="FRZ42" s="49"/>
      <c r="FSG42" s="75"/>
      <c r="FSM42" s="49"/>
      <c r="FSN42" s="49"/>
      <c r="FSP42" s="49"/>
      <c r="FSW42" s="75"/>
      <c r="FTC42" s="49"/>
      <c r="FTD42" s="49"/>
      <c r="FTF42" s="49"/>
      <c r="FTM42" s="75"/>
      <c r="FTS42" s="49"/>
      <c r="FTT42" s="49"/>
      <c r="FTV42" s="49"/>
      <c r="FUC42" s="75"/>
      <c r="FUI42" s="49"/>
      <c r="FUJ42" s="49"/>
      <c r="FUL42" s="49"/>
      <c r="FUS42" s="75"/>
      <c r="FUY42" s="49"/>
      <c r="FUZ42" s="49"/>
      <c r="FVB42" s="49"/>
      <c r="FVI42" s="75"/>
      <c r="FVO42" s="49"/>
      <c r="FVP42" s="49"/>
      <c r="FVR42" s="49"/>
      <c r="FVY42" s="75"/>
      <c r="FWE42" s="49"/>
      <c r="FWF42" s="49"/>
      <c r="FWH42" s="49"/>
      <c r="FWO42" s="75"/>
      <c r="FWU42" s="49"/>
      <c r="FWV42" s="49"/>
      <c r="FWX42" s="49"/>
      <c r="FXE42" s="75"/>
      <c r="FXK42" s="49"/>
      <c r="FXL42" s="49"/>
      <c r="FXN42" s="49"/>
      <c r="FXU42" s="75"/>
      <c r="FYA42" s="49"/>
      <c r="FYB42" s="49"/>
      <c r="FYD42" s="49"/>
      <c r="FYK42" s="75"/>
      <c r="FYQ42" s="49"/>
      <c r="FYR42" s="49"/>
      <c r="FYT42" s="49"/>
      <c r="FZA42" s="75"/>
      <c r="FZG42" s="49"/>
      <c r="FZH42" s="49"/>
      <c r="FZJ42" s="49"/>
      <c r="FZQ42" s="75"/>
      <c r="FZW42" s="49"/>
      <c r="FZX42" s="49"/>
      <c r="FZZ42" s="49"/>
      <c r="GAG42" s="75"/>
      <c r="GAM42" s="49"/>
      <c r="GAN42" s="49"/>
      <c r="GAP42" s="49"/>
      <c r="GAW42" s="75"/>
      <c r="GBC42" s="49"/>
      <c r="GBD42" s="49"/>
      <c r="GBF42" s="49"/>
      <c r="GBM42" s="75"/>
      <c r="GBS42" s="49"/>
      <c r="GBT42" s="49"/>
      <c r="GBV42" s="49"/>
      <c r="GCC42" s="75"/>
      <c r="GCI42" s="49"/>
      <c r="GCJ42" s="49"/>
      <c r="GCL42" s="49"/>
      <c r="GCS42" s="75"/>
      <c r="GCY42" s="49"/>
      <c r="GCZ42" s="49"/>
      <c r="GDB42" s="49"/>
      <c r="GDI42" s="75"/>
      <c r="GDO42" s="49"/>
      <c r="GDP42" s="49"/>
      <c r="GDR42" s="49"/>
      <c r="GDY42" s="75"/>
      <c r="GEE42" s="49"/>
      <c r="GEF42" s="49"/>
      <c r="GEH42" s="49"/>
      <c r="GEO42" s="75"/>
      <c r="GEU42" s="49"/>
      <c r="GEV42" s="49"/>
      <c r="GEX42" s="49"/>
      <c r="GFE42" s="75"/>
      <c r="GFK42" s="49"/>
      <c r="GFL42" s="49"/>
      <c r="GFN42" s="49"/>
      <c r="GFU42" s="75"/>
      <c r="GGA42" s="49"/>
      <c r="GGB42" s="49"/>
      <c r="GGD42" s="49"/>
      <c r="GGK42" s="75"/>
      <c r="GGQ42" s="49"/>
      <c r="GGR42" s="49"/>
      <c r="GGT42" s="49"/>
      <c r="GHA42" s="75"/>
      <c r="GHG42" s="49"/>
      <c r="GHH42" s="49"/>
      <c r="GHJ42" s="49"/>
      <c r="GHQ42" s="75"/>
      <c r="GHW42" s="49"/>
      <c r="GHX42" s="49"/>
      <c r="GHZ42" s="49"/>
      <c r="GIG42" s="75"/>
      <c r="GIM42" s="49"/>
      <c r="GIN42" s="49"/>
      <c r="GIP42" s="49"/>
      <c r="GIW42" s="75"/>
      <c r="GJC42" s="49"/>
      <c r="GJD42" s="49"/>
      <c r="GJF42" s="49"/>
      <c r="GJM42" s="75"/>
      <c r="GJS42" s="49"/>
      <c r="GJT42" s="49"/>
      <c r="GJV42" s="49"/>
      <c r="GKC42" s="75"/>
      <c r="GKI42" s="49"/>
      <c r="GKJ42" s="49"/>
      <c r="GKL42" s="49"/>
      <c r="GKS42" s="75"/>
      <c r="GKY42" s="49"/>
      <c r="GKZ42" s="49"/>
      <c r="GLB42" s="49"/>
      <c r="GLI42" s="75"/>
      <c r="GLO42" s="49"/>
      <c r="GLP42" s="49"/>
      <c r="GLR42" s="49"/>
      <c r="GLY42" s="75"/>
      <c r="GME42" s="49"/>
      <c r="GMF42" s="49"/>
      <c r="GMH42" s="49"/>
      <c r="GMO42" s="75"/>
      <c r="GMU42" s="49"/>
      <c r="GMV42" s="49"/>
      <c r="GMX42" s="49"/>
      <c r="GNE42" s="75"/>
      <c r="GNK42" s="49"/>
      <c r="GNL42" s="49"/>
      <c r="GNN42" s="49"/>
      <c r="GNU42" s="75"/>
      <c r="GOA42" s="49"/>
      <c r="GOB42" s="49"/>
      <c r="GOD42" s="49"/>
      <c r="GOK42" s="75"/>
      <c r="GOQ42" s="49"/>
      <c r="GOR42" s="49"/>
      <c r="GOT42" s="49"/>
      <c r="GPA42" s="75"/>
      <c r="GPG42" s="49"/>
      <c r="GPH42" s="49"/>
      <c r="GPJ42" s="49"/>
      <c r="GPQ42" s="75"/>
      <c r="GPW42" s="49"/>
      <c r="GPX42" s="49"/>
      <c r="GPZ42" s="49"/>
      <c r="GQG42" s="75"/>
      <c r="GQM42" s="49"/>
      <c r="GQN42" s="49"/>
      <c r="GQP42" s="49"/>
      <c r="GQW42" s="75"/>
      <c r="GRC42" s="49"/>
      <c r="GRD42" s="49"/>
      <c r="GRF42" s="49"/>
      <c r="GRM42" s="75"/>
      <c r="GRS42" s="49"/>
      <c r="GRT42" s="49"/>
      <c r="GRV42" s="49"/>
      <c r="GSC42" s="75"/>
      <c r="GSI42" s="49"/>
      <c r="GSJ42" s="49"/>
      <c r="GSL42" s="49"/>
      <c r="GSS42" s="75"/>
      <c r="GSY42" s="49"/>
      <c r="GSZ42" s="49"/>
      <c r="GTB42" s="49"/>
      <c r="GTI42" s="75"/>
      <c r="GTO42" s="49"/>
      <c r="GTP42" s="49"/>
      <c r="GTR42" s="49"/>
      <c r="GTY42" s="75"/>
      <c r="GUE42" s="49"/>
      <c r="GUF42" s="49"/>
      <c r="GUH42" s="49"/>
      <c r="GUO42" s="75"/>
      <c r="GUU42" s="49"/>
      <c r="GUV42" s="49"/>
      <c r="GUX42" s="49"/>
      <c r="GVE42" s="75"/>
      <c r="GVK42" s="49"/>
      <c r="GVL42" s="49"/>
      <c r="GVN42" s="49"/>
      <c r="GVU42" s="75"/>
      <c r="GWA42" s="49"/>
      <c r="GWB42" s="49"/>
      <c r="GWD42" s="49"/>
      <c r="GWK42" s="75"/>
      <c r="GWQ42" s="49"/>
      <c r="GWR42" s="49"/>
      <c r="GWT42" s="49"/>
      <c r="GXA42" s="75"/>
      <c r="GXG42" s="49"/>
      <c r="GXH42" s="49"/>
      <c r="GXJ42" s="49"/>
      <c r="GXQ42" s="75"/>
      <c r="GXW42" s="49"/>
      <c r="GXX42" s="49"/>
      <c r="GXZ42" s="49"/>
      <c r="GYG42" s="75"/>
      <c r="GYM42" s="49"/>
      <c r="GYN42" s="49"/>
      <c r="GYP42" s="49"/>
      <c r="GYW42" s="75"/>
      <c r="GZC42" s="49"/>
      <c r="GZD42" s="49"/>
      <c r="GZF42" s="49"/>
      <c r="GZM42" s="75"/>
      <c r="GZS42" s="49"/>
      <c r="GZT42" s="49"/>
      <c r="GZV42" s="49"/>
      <c r="HAC42" s="75"/>
      <c r="HAI42" s="49"/>
      <c r="HAJ42" s="49"/>
      <c r="HAL42" s="49"/>
      <c r="HAS42" s="75"/>
      <c r="HAY42" s="49"/>
      <c r="HAZ42" s="49"/>
      <c r="HBB42" s="49"/>
      <c r="HBI42" s="75"/>
      <c r="HBO42" s="49"/>
      <c r="HBP42" s="49"/>
      <c r="HBR42" s="49"/>
      <c r="HBY42" s="75"/>
      <c r="HCE42" s="49"/>
      <c r="HCF42" s="49"/>
      <c r="HCH42" s="49"/>
      <c r="HCO42" s="75"/>
      <c r="HCU42" s="49"/>
      <c r="HCV42" s="49"/>
      <c r="HCX42" s="49"/>
      <c r="HDE42" s="75"/>
      <c r="HDK42" s="49"/>
      <c r="HDL42" s="49"/>
      <c r="HDN42" s="49"/>
      <c r="HDU42" s="75"/>
      <c r="HEA42" s="49"/>
      <c r="HEB42" s="49"/>
      <c r="HED42" s="49"/>
      <c r="HEK42" s="75"/>
      <c r="HEQ42" s="49"/>
      <c r="HER42" s="49"/>
      <c r="HET42" s="49"/>
      <c r="HFA42" s="75"/>
      <c r="HFG42" s="49"/>
      <c r="HFH42" s="49"/>
      <c r="HFJ42" s="49"/>
      <c r="HFQ42" s="75"/>
      <c r="HFW42" s="49"/>
      <c r="HFX42" s="49"/>
      <c r="HFZ42" s="49"/>
      <c r="HGG42" s="75"/>
      <c r="HGM42" s="49"/>
      <c r="HGN42" s="49"/>
      <c r="HGP42" s="49"/>
      <c r="HGW42" s="75"/>
      <c r="HHC42" s="49"/>
      <c r="HHD42" s="49"/>
      <c r="HHF42" s="49"/>
      <c r="HHM42" s="75"/>
      <c r="HHS42" s="49"/>
      <c r="HHT42" s="49"/>
      <c r="HHV42" s="49"/>
      <c r="HIC42" s="75"/>
      <c r="HII42" s="49"/>
      <c r="HIJ42" s="49"/>
      <c r="HIL42" s="49"/>
      <c r="HIS42" s="75"/>
      <c r="HIY42" s="49"/>
      <c r="HIZ42" s="49"/>
      <c r="HJB42" s="49"/>
      <c r="HJI42" s="75"/>
      <c r="HJO42" s="49"/>
      <c r="HJP42" s="49"/>
      <c r="HJR42" s="49"/>
      <c r="HJY42" s="75"/>
      <c r="HKE42" s="49"/>
      <c r="HKF42" s="49"/>
      <c r="HKH42" s="49"/>
      <c r="HKO42" s="75"/>
      <c r="HKU42" s="49"/>
      <c r="HKV42" s="49"/>
      <c r="HKX42" s="49"/>
      <c r="HLE42" s="75"/>
      <c r="HLK42" s="49"/>
      <c r="HLL42" s="49"/>
      <c r="HLN42" s="49"/>
      <c r="HLU42" s="75"/>
      <c r="HMA42" s="49"/>
      <c r="HMB42" s="49"/>
      <c r="HMD42" s="49"/>
      <c r="HMK42" s="75"/>
      <c r="HMQ42" s="49"/>
      <c r="HMR42" s="49"/>
      <c r="HMT42" s="49"/>
      <c r="HNA42" s="75"/>
      <c r="HNG42" s="49"/>
      <c r="HNH42" s="49"/>
      <c r="HNJ42" s="49"/>
      <c r="HNQ42" s="75"/>
      <c r="HNW42" s="49"/>
      <c r="HNX42" s="49"/>
      <c r="HNZ42" s="49"/>
      <c r="HOG42" s="75"/>
      <c r="HOM42" s="49"/>
      <c r="HON42" s="49"/>
      <c r="HOP42" s="49"/>
      <c r="HOW42" s="75"/>
      <c r="HPC42" s="49"/>
      <c r="HPD42" s="49"/>
      <c r="HPF42" s="49"/>
      <c r="HPM42" s="75"/>
      <c r="HPS42" s="49"/>
      <c r="HPT42" s="49"/>
      <c r="HPV42" s="49"/>
      <c r="HQC42" s="75"/>
      <c r="HQI42" s="49"/>
      <c r="HQJ42" s="49"/>
      <c r="HQL42" s="49"/>
      <c r="HQS42" s="75"/>
      <c r="HQY42" s="49"/>
      <c r="HQZ42" s="49"/>
      <c r="HRB42" s="49"/>
      <c r="HRI42" s="75"/>
      <c r="HRO42" s="49"/>
      <c r="HRP42" s="49"/>
      <c r="HRR42" s="49"/>
      <c r="HRY42" s="75"/>
      <c r="HSE42" s="49"/>
      <c r="HSF42" s="49"/>
      <c r="HSH42" s="49"/>
      <c r="HSO42" s="75"/>
      <c r="HSU42" s="49"/>
      <c r="HSV42" s="49"/>
      <c r="HSX42" s="49"/>
      <c r="HTE42" s="75"/>
      <c r="HTK42" s="49"/>
      <c r="HTL42" s="49"/>
      <c r="HTN42" s="49"/>
      <c r="HTU42" s="75"/>
      <c r="HUA42" s="49"/>
      <c r="HUB42" s="49"/>
      <c r="HUD42" s="49"/>
      <c r="HUK42" s="75"/>
      <c r="HUQ42" s="49"/>
      <c r="HUR42" s="49"/>
      <c r="HUT42" s="49"/>
      <c r="HVA42" s="75"/>
      <c r="HVG42" s="49"/>
      <c r="HVH42" s="49"/>
      <c r="HVJ42" s="49"/>
      <c r="HVQ42" s="75"/>
      <c r="HVW42" s="49"/>
      <c r="HVX42" s="49"/>
      <c r="HVZ42" s="49"/>
      <c r="HWG42" s="75"/>
      <c r="HWM42" s="49"/>
      <c r="HWN42" s="49"/>
      <c r="HWP42" s="49"/>
      <c r="HWW42" s="75"/>
      <c r="HXC42" s="49"/>
      <c r="HXD42" s="49"/>
      <c r="HXF42" s="49"/>
      <c r="HXM42" s="75"/>
      <c r="HXS42" s="49"/>
      <c r="HXT42" s="49"/>
      <c r="HXV42" s="49"/>
      <c r="HYC42" s="75"/>
      <c r="HYI42" s="49"/>
      <c r="HYJ42" s="49"/>
      <c r="HYL42" s="49"/>
      <c r="HYS42" s="75"/>
      <c r="HYY42" s="49"/>
      <c r="HYZ42" s="49"/>
      <c r="HZB42" s="49"/>
      <c r="HZI42" s="75"/>
      <c r="HZO42" s="49"/>
      <c r="HZP42" s="49"/>
      <c r="HZR42" s="49"/>
      <c r="HZY42" s="75"/>
      <c r="IAE42" s="49"/>
      <c r="IAF42" s="49"/>
      <c r="IAH42" s="49"/>
      <c r="IAO42" s="75"/>
      <c r="IAU42" s="49"/>
      <c r="IAV42" s="49"/>
      <c r="IAX42" s="49"/>
      <c r="IBE42" s="75"/>
      <c r="IBK42" s="49"/>
      <c r="IBL42" s="49"/>
      <c r="IBN42" s="49"/>
      <c r="IBU42" s="75"/>
      <c r="ICA42" s="49"/>
      <c r="ICB42" s="49"/>
      <c r="ICD42" s="49"/>
      <c r="ICK42" s="75"/>
      <c r="ICQ42" s="49"/>
      <c r="ICR42" s="49"/>
      <c r="ICT42" s="49"/>
      <c r="IDA42" s="75"/>
      <c r="IDG42" s="49"/>
      <c r="IDH42" s="49"/>
      <c r="IDJ42" s="49"/>
      <c r="IDQ42" s="75"/>
      <c r="IDW42" s="49"/>
      <c r="IDX42" s="49"/>
      <c r="IDZ42" s="49"/>
      <c r="IEG42" s="75"/>
      <c r="IEM42" s="49"/>
      <c r="IEN42" s="49"/>
      <c r="IEP42" s="49"/>
      <c r="IEW42" s="75"/>
      <c r="IFC42" s="49"/>
      <c r="IFD42" s="49"/>
      <c r="IFF42" s="49"/>
      <c r="IFM42" s="75"/>
      <c r="IFS42" s="49"/>
      <c r="IFT42" s="49"/>
      <c r="IFV42" s="49"/>
      <c r="IGC42" s="75"/>
      <c r="IGI42" s="49"/>
      <c r="IGJ42" s="49"/>
      <c r="IGL42" s="49"/>
      <c r="IGS42" s="75"/>
      <c r="IGY42" s="49"/>
      <c r="IGZ42" s="49"/>
      <c r="IHB42" s="49"/>
      <c r="IHI42" s="75"/>
      <c r="IHO42" s="49"/>
      <c r="IHP42" s="49"/>
      <c r="IHR42" s="49"/>
      <c r="IHY42" s="75"/>
      <c r="IIE42" s="49"/>
      <c r="IIF42" s="49"/>
      <c r="IIH42" s="49"/>
      <c r="IIO42" s="75"/>
      <c r="IIU42" s="49"/>
      <c r="IIV42" s="49"/>
      <c r="IIX42" s="49"/>
      <c r="IJE42" s="75"/>
      <c r="IJK42" s="49"/>
      <c r="IJL42" s="49"/>
      <c r="IJN42" s="49"/>
      <c r="IJU42" s="75"/>
      <c r="IKA42" s="49"/>
      <c r="IKB42" s="49"/>
      <c r="IKD42" s="49"/>
      <c r="IKK42" s="75"/>
      <c r="IKQ42" s="49"/>
      <c r="IKR42" s="49"/>
      <c r="IKT42" s="49"/>
      <c r="ILA42" s="75"/>
      <c r="ILG42" s="49"/>
      <c r="ILH42" s="49"/>
      <c r="ILJ42" s="49"/>
      <c r="ILQ42" s="75"/>
      <c r="ILW42" s="49"/>
      <c r="ILX42" s="49"/>
      <c r="ILZ42" s="49"/>
      <c r="IMG42" s="75"/>
      <c r="IMM42" s="49"/>
      <c r="IMN42" s="49"/>
      <c r="IMP42" s="49"/>
      <c r="IMW42" s="75"/>
      <c r="INC42" s="49"/>
      <c r="IND42" s="49"/>
      <c r="INF42" s="49"/>
      <c r="INM42" s="75"/>
      <c r="INS42" s="49"/>
      <c r="INT42" s="49"/>
      <c r="INV42" s="49"/>
      <c r="IOC42" s="75"/>
      <c r="IOI42" s="49"/>
      <c r="IOJ42" s="49"/>
      <c r="IOL42" s="49"/>
      <c r="IOS42" s="75"/>
      <c r="IOY42" s="49"/>
      <c r="IOZ42" s="49"/>
      <c r="IPB42" s="49"/>
      <c r="IPI42" s="75"/>
      <c r="IPO42" s="49"/>
      <c r="IPP42" s="49"/>
      <c r="IPR42" s="49"/>
      <c r="IPY42" s="75"/>
      <c r="IQE42" s="49"/>
      <c r="IQF42" s="49"/>
      <c r="IQH42" s="49"/>
      <c r="IQO42" s="75"/>
      <c r="IQU42" s="49"/>
      <c r="IQV42" s="49"/>
      <c r="IQX42" s="49"/>
      <c r="IRE42" s="75"/>
      <c r="IRK42" s="49"/>
      <c r="IRL42" s="49"/>
      <c r="IRN42" s="49"/>
      <c r="IRU42" s="75"/>
      <c r="ISA42" s="49"/>
      <c r="ISB42" s="49"/>
      <c r="ISD42" s="49"/>
      <c r="ISK42" s="75"/>
      <c r="ISQ42" s="49"/>
      <c r="ISR42" s="49"/>
      <c r="IST42" s="49"/>
      <c r="ITA42" s="75"/>
      <c r="ITG42" s="49"/>
      <c r="ITH42" s="49"/>
      <c r="ITJ42" s="49"/>
      <c r="ITQ42" s="75"/>
      <c r="ITW42" s="49"/>
      <c r="ITX42" s="49"/>
      <c r="ITZ42" s="49"/>
      <c r="IUG42" s="75"/>
      <c r="IUM42" s="49"/>
      <c r="IUN42" s="49"/>
      <c r="IUP42" s="49"/>
      <c r="IUW42" s="75"/>
      <c r="IVC42" s="49"/>
      <c r="IVD42" s="49"/>
      <c r="IVF42" s="49"/>
      <c r="IVM42" s="75"/>
      <c r="IVS42" s="49"/>
      <c r="IVT42" s="49"/>
      <c r="IVV42" s="49"/>
      <c r="IWC42" s="75"/>
      <c r="IWI42" s="49"/>
      <c r="IWJ42" s="49"/>
      <c r="IWL42" s="49"/>
      <c r="IWS42" s="75"/>
      <c r="IWY42" s="49"/>
      <c r="IWZ42" s="49"/>
      <c r="IXB42" s="49"/>
      <c r="IXI42" s="75"/>
      <c r="IXO42" s="49"/>
      <c r="IXP42" s="49"/>
      <c r="IXR42" s="49"/>
      <c r="IXY42" s="75"/>
      <c r="IYE42" s="49"/>
      <c r="IYF42" s="49"/>
      <c r="IYH42" s="49"/>
      <c r="IYO42" s="75"/>
      <c r="IYU42" s="49"/>
      <c r="IYV42" s="49"/>
      <c r="IYX42" s="49"/>
      <c r="IZE42" s="75"/>
      <c r="IZK42" s="49"/>
      <c r="IZL42" s="49"/>
      <c r="IZN42" s="49"/>
      <c r="IZU42" s="75"/>
      <c r="JAA42" s="49"/>
      <c r="JAB42" s="49"/>
      <c r="JAD42" s="49"/>
      <c r="JAK42" s="75"/>
      <c r="JAQ42" s="49"/>
      <c r="JAR42" s="49"/>
      <c r="JAT42" s="49"/>
      <c r="JBA42" s="75"/>
      <c r="JBG42" s="49"/>
      <c r="JBH42" s="49"/>
      <c r="JBJ42" s="49"/>
      <c r="JBQ42" s="75"/>
      <c r="JBW42" s="49"/>
      <c r="JBX42" s="49"/>
      <c r="JBZ42" s="49"/>
      <c r="JCG42" s="75"/>
      <c r="JCM42" s="49"/>
      <c r="JCN42" s="49"/>
      <c r="JCP42" s="49"/>
      <c r="JCW42" s="75"/>
      <c r="JDC42" s="49"/>
      <c r="JDD42" s="49"/>
      <c r="JDF42" s="49"/>
      <c r="JDM42" s="75"/>
      <c r="JDS42" s="49"/>
      <c r="JDT42" s="49"/>
      <c r="JDV42" s="49"/>
      <c r="JEC42" s="75"/>
      <c r="JEI42" s="49"/>
      <c r="JEJ42" s="49"/>
      <c r="JEL42" s="49"/>
      <c r="JES42" s="75"/>
      <c r="JEY42" s="49"/>
      <c r="JEZ42" s="49"/>
      <c r="JFB42" s="49"/>
      <c r="JFI42" s="75"/>
      <c r="JFO42" s="49"/>
      <c r="JFP42" s="49"/>
      <c r="JFR42" s="49"/>
      <c r="JFY42" s="75"/>
      <c r="JGE42" s="49"/>
      <c r="JGF42" s="49"/>
      <c r="JGH42" s="49"/>
      <c r="JGO42" s="75"/>
      <c r="JGU42" s="49"/>
      <c r="JGV42" s="49"/>
      <c r="JGX42" s="49"/>
      <c r="JHE42" s="75"/>
      <c r="JHK42" s="49"/>
      <c r="JHL42" s="49"/>
      <c r="JHN42" s="49"/>
      <c r="JHU42" s="75"/>
      <c r="JIA42" s="49"/>
      <c r="JIB42" s="49"/>
      <c r="JID42" s="49"/>
      <c r="JIK42" s="75"/>
      <c r="JIQ42" s="49"/>
      <c r="JIR42" s="49"/>
      <c r="JIT42" s="49"/>
      <c r="JJA42" s="75"/>
      <c r="JJG42" s="49"/>
      <c r="JJH42" s="49"/>
      <c r="JJJ42" s="49"/>
      <c r="JJQ42" s="75"/>
      <c r="JJW42" s="49"/>
      <c r="JJX42" s="49"/>
      <c r="JJZ42" s="49"/>
      <c r="JKG42" s="75"/>
      <c r="JKM42" s="49"/>
      <c r="JKN42" s="49"/>
      <c r="JKP42" s="49"/>
      <c r="JKW42" s="75"/>
      <c r="JLC42" s="49"/>
      <c r="JLD42" s="49"/>
      <c r="JLF42" s="49"/>
      <c r="JLM42" s="75"/>
      <c r="JLS42" s="49"/>
      <c r="JLT42" s="49"/>
      <c r="JLV42" s="49"/>
      <c r="JMC42" s="75"/>
      <c r="JMI42" s="49"/>
      <c r="JMJ42" s="49"/>
      <c r="JML42" s="49"/>
      <c r="JMS42" s="75"/>
      <c r="JMY42" s="49"/>
      <c r="JMZ42" s="49"/>
      <c r="JNB42" s="49"/>
      <c r="JNI42" s="75"/>
      <c r="JNO42" s="49"/>
      <c r="JNP42" s="49"/>
      <c r="JNR42" s="49"/>
      <c r="JNY42" s="75"/>
      <c r="JOE42" s="49"/>
      <c r="JOF42" s="49"/>
      <c r="JOH42" s="49"/>
      <c r="JOO42" s="75"/>
      <c r="JOU42" s="49"/>
      <c r="JOV42" s="49"/>
      <c r="JOX42" s="49"/>
      <c r="JPE42" s="75"/>
      <c r="JPK42" s="49"/>
      <c r="JPL42" s="49"/>
      <c r="JPN42" s="49"/>
      <c r="JPU42" s="75"/>
      <c r="JQA42" s="49"/>
      <c r="JQB42" s="49"/>
      <c r="JQD42" s="49"/>
      <c r="JQK42" s="75"/>
      <c r="JQQ42" s="49"/>
      <c r="JQR42" s="49"/>
      <c r="JQT42" s="49"/>
      <c r="JRA42" s="75"/>
      <c r="JRG42" s="49"/>
      <c r="JRH42" s="49"/>
      <c r="JRJ42" s="49"/>
      <c r="JRQ42" s="75"/>
      <c r="JRW42" s="49"/>
      <c r="JRX42" s="49"/>
      <c r="JRZ42" s="49"/>
      <c r="JSG42" s="75"/>
      <c r="JSM42" s="49"/>
      <c r="JSN42" s="49"/>
      <c r="JSP42" s="49"/>
      <c r="JSW42" s="75"/>
      <c r="JTC42" s="49"/>
      <c r="JTD42" s="49"/>
      <c r="JTF42" s="49"/>
      <c r="JTM42" s="75"/>
      <c r="JTS42" s="49"/>
      <c r="JTT42" s="49"/>
      <c r="JTV42" s="49"/>
      <c r="JUC42" s="75"/>
      <c r="JUI42" s="49"/>
      <c r="JUJ42" s="49"/>
      <c r="JUL42" s="49"/>
      <c r="JUS42" s="75"/>
      <c r="JUY42" s="49"/>
      <c r="JUZ42" s="49"/>
      <c r="JVB42" s="49"/>
      <c r="JVI42" s="75"/>
      <c r="JVO42" s="49"/>
      <c r="JVP42" s="49"/>
      <c r="JVR42" s="49"/>
      <c r="JVY42" s="75"/>
      <c r="JWE42" s="49"/>
      <c r="JWF42" s="49"/>
      <c r="JWH42" s="49"/>
      <c r="JWO42" s="75"/>
      <c r="JWU42" s="49"/>
      <c r="JWV42" s="49"/>
      <c r="JWX42" s="49"/>
      <c r="JXE42" s="75"/>
      <c r="JXK42" s="49"/>
      <c r="JXL42" s="49"/>
      <c r="JXN42" s="49"/>
      <c r="JXU42" s="75"/>
      <c r="JYA42" s="49"/>
      <c r="JYB42" s="49"/>
      <c r="JYD42" s="49"/>
      <c r="JYK42" s="75"/>
      <c r="JYQ42" s="49"/>
      <c r="JYR42" s="49"/>
      <c r="JYT42" s="49"/>
      <c r="JZA42" s="75"/>
      <c r="JZG42" s="49"/>
      <c r="JZH42" s="49"/>
      <c r="JZJ42" s="49"/>
      <c r="JZQ42" s="75"/>
      <c r="JZW42" s="49"/>
      <c r="JZX42" s="49"/>
      <c r="JZZ42" s="49"/>
      <c r="KAG42" s="75"/>
      <c r="KAM42" s="49"/>
      <c r="KAN42" s="49"/>
      <c r="KAP42" s="49"/>
      <c r="KAW42" s="75"/>
      <c r="KBC42" s="49"/>
      <c r="KBD42" s="49"/>
      <c r="KBF42" s="49"/>
      <c r="KBM42" s="75"/>
      <c r="KBS42" s="49"/>
      <c r="KBT42" s="49"/>
      <c r="KBV42" s="49"/>
      <c r="KCC42" s="75"/>
      <c r="KCI42" s="49"/>
      <c r="KCJ42" s="49"/>
      <c r="KCL42" s="49"/>
      <c r="KCS42" s="75"/>
      <c r="KCY42" s="49"/>
      <c r="KCZ42" s="49"/>
      <c r="KDB42" s="49"/>
      <c r="KDI42" s="75"/>
      <c r="KDO42" s="49"/>
      <c r="KDP42" s="49"/>
      <c r="KDR42" s="49"/>
      <c r="KDY42" s="75"/>
      <c r="KEE42" s="49"/>
      <c r="KEF42" s="49"/>
      <c r="KEH42" s="49"/>
      <c r="KEO42" s="75"/>
      <c r="KEU42" s="49"/>
      <c r="KEV42" s="49"/>
      <c r="KEX42" s="49"/>
      <c r="KFE42" s="75"/>
      <c r="KFK42" s="49"/>
      <c r="KFL42" s="49"/>
      <c r="KFN42" s="49"/>
      <c r="KFU42" s="75"/>
      <c r="KGA42" s="49"/>
      <c r="KGB42" s="49"/>
      <c r="KGD42" s="49"/>
      <c r="KGK42" s="75"/>
      <c r="KGQ42" s="49"/>
      <c r="KGR42" s="49"/>
      <c r="KGT42" s="49"/>
      <c r="KHA42" s="75"/>
      <c r="KHG42" s="49"/>
      <c r="KHH42" s="49"/>
      <c r="KHJ42" s="49"/>
      <c r="KHQ42" s="75"/>
      <c r="KHW42" s="49"/>
      <c r="KHX42" s="49"/>
      <c r="KHZ42" s="49"/>
      <c r="KIG42" s="75"/>
      <c r="KIM42" s="49"/>
      <c r="KIN42" s="49"/>
      <c r="KIP42" s="49"/>
      <c r="KIW42" s="75"/>
      <c r="KJC42" s="49"/>
      <c r="KJD42" s="49"/>
      <c r="KJF42" s="49"/>
      <c r="KJM42" s="75"/>
      <c r="KJS42" s="49"/>
      <c r="KJT42" s="49"/>
      <c r="KJV42" s="49"/>
      <c r="KKC42" s="75"/>
      <c r="KKI42" s="49"/>
      <c r="KKJ42" s="49"/>
      <c r="KKL42" s="49"/>
      <c r="KKS42" s="75"/>
      <c r="KKY42" s="49"/>
      <c r="KKZ42" s="49"/>
      <c r="KLB42" s="49"/>
      <c r="KLI42" s="75"/>
      <c r="KLO42" s="49"/>
      <c r="KLP42" s="49"/>
      <c r="KLR42" s="49"/>
      <c r="KLY42" s="75"/>
      <c r="KME42" s="49"/>
      <c r="KMF42" s="49"/>
      <c r="KMH42" s="49"/>
      <c r="KMO42" s="75"/>
      <c r="KMU42" s="49"/>
      <c r="KMV42" s="49"/>
      <c r="KMX42" s="49"/>
      <c r="KNE42" s="75"/>
      <c r="KNK42" s="49"/>
      <c r="KNL42" s="49"/>
      <c r="KNN42" s="49"/>
      <c r="KNU42" s="75"/>
      <c r="KOA42" s="49"/>
      <c r="KOB42" s="49"/>
      <c r="KOD42" s="49"/>
      <c r="KOK42" s="75"/>
      <c r="KOQ42" s="49"/>
      <c r="KOR42" s="49"/>
      <c r="KOT42" s="49"/>
      <c r="KPA42" s="75"/>
      <c r="KPG42" s="49"/>
      <c r="KPH42" s="49"/>
      <c r="KPJ42" s="49"/>
      <c r="KPQ42" s="75"/>
      <c r="KPW42" s="49"/>
      <c r="KPX42" s="49"/>
      <c r="KPZ42" s="49"/>
      <c r="KQG42" s="75"/>
      <c r="KQM42" s="49"/>
      <c r="KQN42" s="49"/>
      <c r="KQP42" s="49"/>
      <c r="KQW42" s="75"/>
      <c r="KRC42" s="49"/>
      <c r="KRD42" s="49"/>
      <c r="KRF42" s="49"/>
      <c r="KRM42" s="75"/>
      <c r="KRS42" s="49"/>
      <c r="KRT42" s="49"/>
      <c r="KRV42" s="49"/>
      <c r="KSC42" s="75"/>
      <c r="KSI42" s="49"/>
      <c r="KSJ42" s="49"/>
      <c r="KSL42" s="49"/>
      <c r="KSS42" s="75"/>
      <c r="KSY42" s="49"/>
      <c r="KSZ42" s="49"/>
      <c r="KTB42" s="49"/>
      <c r="KTI42" s="75"/>
      <c r="KTO42" s="49"/>
      <c r="KTP42" s="49"/>
      <c r="KTR42" s="49"/>
      <c r="KTY42" s="75"/>
      <c r="KUE42" s="49"/>
      <c r="KUF42" s="49"/>
      <c r="KUH42" s="49"/>
      <c r="KUO42" s="75"/>
      <c r="KUU42" s="49"/>
      <c r="KUV42" s="49"/>
      <c r="KUX42" s="49"/>
      <c r="KVE42" s="75"/>
      <c r="KVK42" s="49"/>
      <c r="KVL42" s="49"/>
      <c r="KVN42" s="49"/>
      <c r="KVU42" s="75"/>
      <c r="KWA42" s="49"/>
      <c r="KWB42" s="49"/>
      <c r="KWD42" s="49"/>
      <c r="KWK42" s="75"/>
      <c r="KWQ42" s="49"/>
      <c r="KWR42" s="49"/>
      <c r="KWT42" s="49"/>
      <c r="KXA42" s="75"/>
      <c r="KXG42" s="49"/>
      <c r="KXH42" s="49"/>
      <c r="KXJ42" s="49"/>
      <c r="KXQ42" s="75"/>
      <c r="KXW42" s="49"/>
      <c r="KXX42" s="49"/>
      <c r="KXZ42" s="49"/>
      <c r="KYG42" s="75"/>
      <c r="KYM42" s="49"/>
      <c r="KYN42" s="49"/>
      <c r="KYP42" s="49"/>
      <c r="KYW42" s="75"/>
      <c r="KZC42" s="49"/>
      <c r="KZD42" s="49"/>
      <c r="KZF42" s="49"/>
      <c r="KZM42" s="75"/>
      <c r="KZS42" s="49"/>
      <c r="KZT42" s="49"/>
      <c r="KZV42" s="49"/>
      <c r="LAC42" s="75"/>
      <c r="LAI42" s="49"/>
      <c r="LAJ42" s="49"/>
      <c r="LAL42" s="49"/>
      <c r="LAS42" s="75"/>
      <c r="LAY42" s="49"/>
      <c r="LAZ42" s="49"/>
      <c r="LBB42" s="49"/>
      <c r="LBI42" s="75"/>
      <c r="LBO42" s="49"/>
      <c r="LBP42" s="49"/>
      <c r="LBR42" s="49"/>
      <c r="LBY42" s="75"/>
      <c r="LCE42" s="49"/>
      <c r="LCF42" s="49"/>
      <c r="LCH42" s="49"/>
      <c r="LCO42" s="75"/>
      <c r="LCU42" s="49"/>
      <c r="LCV42" s="49"/>
      <c r="LCX42" s="49"/>
      <c r="LDE42" s="75"/>
      <c r="LDK42" s="49"/>
      <c r="LDL42" s="49"/>
      <c r="LDN42" s="49"/>
      <c r="LDU42" s="75"/>
      <c r="LEA42" s="49"/>
      <c r="LEB42" s="49"/>
      <c r="LED42" s="49"/>
      <c r="LEK42" s="75"/>
      <c r="LEQ42" s="49"/>
      <c r="LER42" s="49"/>
      <c r="LET42" s="49"/>
      <c r="LFA42" s="75"/>
      <c r="LFG42" s="49"/>
      <c r="LFH42" s="49"/>
      <c r="LFJ42" s="49"/>
      <c r="LFQ42" s="75"/>
      <c r="LFW42" s="49"/>
      <c r="LFX42" s="49"/>
      <c r="LFZ42" s="49"/>
      <c r="LGG42" s="75"/>
      <c r="LGM42" s="49"/>
      <c r="LGN42" s="49"/>
      <c r="LGP42" s="49"/>
      <c r="LGW42" s="75"/>
      <c r="LHC42" s="49"/>
      <c r="LHD42" s="49"/>
      <c r="LHF42" s="49"/>
      <c r="LHM42" s="75"/>
      <c r="LHS42" s="49"/>
      <c r="LHT42" s="49"/>
      <c r="LHV42" s="49"/>
      <c r="LIC42" s="75"/>
      <c r="LII42" s="49"/>
      <c r="LIJ42" s="49"/>
      <c r="LIL42" s="49"/>
      <c r="LIS42" s="75"/>
      <c r="LIY42" s="49"/>
      <c r="LIZ42" s="49"/>
      <c r="LJB42" s="49"/>
      <c r="LJI42" s="75"/>
      <c r="LJO42" s="49"/>
      <c r="LJP42" s="49"/>
      <c r="LJR42" s="49"/>
      <c r="LJY42" s="75"/>
      <c r="LKE42" s="49"/>
      <c r="LKF42" s="49"/>
      <c r="LKH42" s="49"/>
      <c r="LKO42" s="75"/>
      <c r="LKU42" s="49"/>
      <c r="LKV42" s="49"/>
      <c r="LKX42" s="49"/>
      <c r="LLE42" s="75"/>
      <c r="LLK42" s="49"/>
      <c r="LLL42" s="49"/>
      <c r="LLN42" s="49"/>
      <c r="LLU42" s="75"/>
      <c r="LMA42" s="49"/>
      <c r="LMB42" s="49"/>
      <c r="LMD42" s="49"/>
      <c r="LMK42" s="75"/>
      <c r="LMQ42" s="49"/>
      <c r="LMR42" s="49"/>
      <c r="LMT42" s="49"/>
      <c r="LNA42" s="75"/>
      <c r="LNG42" s="49"/>
      <c r="LNH42" s="49"/>
      <c r="LNJ42" s="49"/>
      <c r="LNQ42" s="75"/>
      <c r="LNW42" s="49"/>
      <c r="LNX42" s="49"/>
      <c r="LNZ42" s="49"/>
      <c r="LOG42" s="75"/>
      <c r="LOM42" s="49"/>
      <c r="LON42" s="49"/>
      <c r="LOP42" s="49"/>
      <c r="LOW42" s="75"/>
      <c r="LPC42" s="49"/>
      <c r="LPD42" s="49"/>
      <c r="LPF42" s="49"/>
      <c r="LPM42" s="75"/>
      <c r="LPS42" s="49"/>
      <c r="LPT42" s="49"/>
      <c r="LPV42" s="49"/>
      <c r="LQC42" s="75"/>
      <c r="LQI42" s="49"/>
      <c r="LQJ42" s="49"/>
      <c r="LQL42" s="49"/>
      <c r="LQS42" s="75"/>
      <c r="LQY42" s="49"/>
      <c r="LQZ42" s="49"/>
      <c r="LRB42" s="49"/>
      <c r="LRI42" s="75"/>
      <c r="LRO42" s="49"/>
      <c r="LRP42" s="49"/>
      <c r="LRR42" s="49"/>
      <c r="LRY42" s="75"/>
      <c r="LSE42" s="49"/>
      <c r="LSF42" s="49"/>
      <c r="LSH42" s="49"/>
      <c r="LSO42" s="75"/>
      <c r="LSU42" s="49"/>
      <c r="LSV42" s="49"/>
      <c r="LSX42" s="49"/>
      <c r="LTE42" s="75"/>
      <c r="LTK42" s="49"/>
      <c r="LTL42" s="49"/>
      <c r="LTN42" s="49"/>
      <c r="LTU42" s="75"/>
      <c r="LUA42" s="49"/>
      <c r="LUB42" s="49"/>
      <c r="LUD42" s="49"/>
      <c r="LUK42" s="75"/>
      <c r="LUQ42" s="49"/>
      <c r="LUR42" s="49"/>
      <c r="LUT42" s="49"/>
      <c r="LVA42" s="75"/>
      <c r="LVG42" s="49"/>
      <c r="LVH42" s="49"/>
      <c r="LVJ42" s="49"/>
      <c r="LVQ42" s="75"/>
      <c r="LVW42" s="49"/>
      <c r="LVX42" s="49"/>
      <c r="LVZ42" s="49"/>
      <c r="LWG42" s="75"/>
      <c r="LWM42" s="49"/>
      <c r="LWN42" s="49"/>
      <c r="LWP42" s="49"/>
      <c r="LWW42" s="75"/>
      <c r="LXC42" s="49"/>
      <c r="LXD42" s="49"/>
      <c r="LXF42" s="49"/>
      <c r="LXM42" s="75"/>
      <c r="LXS42" s="49"/>
      <c r="LXT42" s="49"/>
      <c r="LXV42" s="49"/>
      <c r="LYC42" s="75"/>
      <c r="LYI42" s="49"/>
      <c r="LYJ42" s="49"/>
      <c r="LYL42" s="49"/>
      <c r="LYS42" s="75"/>
      <c r="LYY42" s="49"/>
      <c r="LYZ42" s="49"/>
      <c r="LZB42" s="49"/>
      <c r="LZI42" s="75"/>
      <c r="LZO42" s="49"/>
      <c r="LZP42" s="49"/>
      <c r="LZR42" s="49"/>
      <c r="LZY42" s="75"/>
      <c r="MAE42" s="49"/>
      <c r="MAF42" s="49"/>
      <c r="MAH42" s="49"/>
      <c r="MAO42" s="75"/>
      <c r="MAU42" s="49"/>
      <c r="MAV42" s="49"/>
      <c r="MAX42" s="49"/>
      <c r="MBE42" s="75"/>
      <c r="MBK42" s="49"/>
      <c r="MBL42" s="49"/>
      <c r="MBN42" s="49"/>
      <c r="MBU42" s="75"/>
      <c r="MCA42" s="49"/>
      <c r="MCB42" s="49"/>
      <c r="MCD42" s="49"/>
      <c r="MCK42" s="75"/>
      <c r="MCQ42" s="49"/>
      <c r="MCR42" s="49"/>
      <c r="MCT42" s="49"/>
      <c r="MDA42" s="75"/>
      <c r="MDG42" s="49"/>
      <c r="MDH42" s="49"/>
      <c r="MDJ42" s="49"/>
      <c r="MDQ42" s="75"/>
      <c r="MDW42" s="49"/>
      <c r="MDX42" s="49"/>
      <c r="MDZ42" s="49"/>
      <c r="MEG42" s="75"/>
      <c r="MEM42" s="49"/>
      <c r="MEN42" s="49"/>
      <c r="MEP42" s="49"/>
      <c r="MEW42" s="75"/>
      <c r="MFC42" s="49"/>
      <c r="MFD42" s="49"/>
      <c r="MFF42" s="49"/>
      <c r="MFM42" s="75"/>
      <c r="MFS42" s="49"/>
      <c r="MFT42" s="49"/>
      <c r="MFV42" s="49"/>
      <c r="MGC42" s="75"/>
      <c r="MGI42" s="49"/>
      <c r="MGJ42" s="49"/>
      <c r="MGL42" s="49"/>
      <c r="MGS42" s="75"/>
      <c r="MGY42" s="49"/>
      <c r="MGZ42" s="49"/>
      <c r="MHB42" s="49"/>
      <c r="MHI42" s="75"/>
      <c r="MHO42" s="49"/>
      <c r="MHP42" s="49"/>
      <c r="MHR42" s="49"/>
      <c r="MHY42" s="75"/>
      <c r="MIE42" s="49"/>
      <c r="MIF42" s="49"/>
      <c r="MIH42" s="49"/>
      <c r="MIO42" s="75"/>
      <c r="MIU42" s="49"/>
      <c r="MIV42" s="49"/>
      <c r="MIX42" s="49"/>
      <c r="MJE42" s="75"/>
      <c r="MJK42" s="49"/>
      <c r="MJL42" s="49"/>
      <c r="MJN42" s="49"/>
      <c r="MJU42" s="75"/>
      <c r="MKA42" s="49"/>
      <c r="MKB42" s="49"/>
      <c r="MKD42" s="49"/>
      <c r="MKK42" s="75"/>
      <c r="MKQ42" s="49"/>
      <c r="MKR42" s="49"/>
      <c r="MKT42" s="49"/>
      <c r="MLA42" s="75"/>
      <c r="MLG42" s="49"/>
      <c r="MLH42" s="49"/>
      <c r="MLJ42" s="49"/>
      <c r="MLQ42" s="75"/>
      <c r="MLW42" s="49"/>
      <c r="MLX42" s="49"/>
      <c r="MLZ42" s="49"/>
      <c r="MMG42" s="75"/>
      <c r="MMM42" s="49"/>
      <c r="MMN42" s="49"/>
      <c r="MMP42" s="49"/>
      <c r="MMW42" s="75"/>
      <c r="MNC42" s="49"/>
      <c r="MND42" s="49"/>
      <c r="MNF42" s="49"/>
      <c r="MNM42" s="75"/>
      <c r="MNS42" s="49"/>
      <c r="MNT42" s="49"/>
      <c r="MNV42" s="49"/>
      <c r="MOC42" s="75"/>
      <c r="MOI42" s="49"/>
      <c r="MOJ42" s="49"/>
      <c r="MOL42" s="49"/>
      <c r="MOS42" s="75"/>
      <c r="MOY42" s="49"/>
      <c r="MOZ42" s="49"/>
      <c r="MPB42" s="49"/>
      <c r="MPI42" s="75"/>
      <c r="MPO42" s="49"/>
      <c r="MPP42" s="49"/>
      <c r="MPR42" s="49"/>
      <c r="MPY42" s="75"/>
      <c r="MQE42" s="49"/>
      <c r="MQF42" s="49"/>
      <c r="MQH42" s="49"/>
      <c r="MQO42" s="75"/>
      <c r="MQU42" s="49"/>
      <c r="MQV42" s="49"/>
      <c r="MQX42" s="49"/>
      <c r="MRE42" s="75"/>
      <c r="MRK42" s="49"/>
      <c r="MRL42" s="49"/>
      <c r="MRN42" s="49"/>
      <c r="MRU42" s="75"/>
      <c r="MSA42" s="49"/>
      <c r="MSB42" s="49"/>
      <c r="MSD42" s="49"/>
      <c r="MSK42" s="75"/>
      <c r="MSQ42" s="49"/>
      <c r="MSR42" s="49"/>
      <c r="MST42" s="49"/>
      <c r="MTA42" s="75"/>
      <c r="MTG42" s="49"/>
      <c r="MTH42" s="49"/>
      <c r="MTJ42" s="49"/>
      <c r="MTQ42" s="75"/>
      <c r="MTW42" s="49"/>
      <c r="MTX42" s="49"/>
      <c r="MTZ42" s="49"/>
      <c r="MUG42" s="75"/>
      <c r="MUM42" s="49"/>
      <c r="MUN42" s="49"/>
      <c r="MUP42" s="49"/>
      <c r="MUW42" s="75"/>
      <c r="MVC42" s="49"/>
      <c r="MVD42" s="49"/>
      <c r="MVF42" s="49"/>
      <c r="MVM42" s="75"/>
      <c r="MVS42" s="49"/>
      <c r="MVT42" s="49"/>
      <c r="MVV42" s="49"/>
      <c r="MWC42" s="75"/>
      <c r="MWI42" s="49"/>
      <c r="MWJ42" s="49"/>
      <c r="MWL42" s="49"/>
      <c r="MWS42" s="75"/>
      <c r="MWY42" s="49"/>
      <c r="MWZ42" s="49"/>
      <c r="MXB42" s="49"/>
      <c r="MXI42" s="75"/>
      <c r="MXO42" s="49"/>
      <c r="MXP42" s="49"/>
      <c r="MXR42" s="49"/>
      <c r="MXY42" s="75"/>
      <c r="MYE42" s="49"/>
      <c r="MYF42" s="49"/>
      <c r="MYH42" s="49"/>
      <c r="MYO42" s="75"/>
      <c r="MYU42" s="49"/>
      <c r="MYV42" s="49"/>
      <c r="MYX42" s="49"/>
      <c r="MZE42" s="75"/>
      <c r="MZK42" s="49"/>
      <c r="MZL42" s="49"/>
      <c r="MZN42" s="49"/>
      <c r="MZU42" s="75"/>
      <c r="NAA42" s="49"/>
      <c r="NAB42" s="49"/>
      <c r="NAD42" s="49"/>
      <c r="NAK42" s="75"/>
      <c r="NAQ42" s="49"/>
      <c r="NAR42" s="49"/>
      <c r="NAT42" s="49"/>
      <c r="NBA42" s="75"/>
      <c r="NBG42" s="49"/>
      <c r="NBH42" s="49"/>
      <c r="NBJ42" s="49"/>
      <c r="NBQ42" s="75"/>
      <c r="NBW42" s="49"/>
      <c r="NBX42" s="49"/>
      <c r="NBZ42" s="49"/>
      <c r="NCG42" s="75"/>
      <c r="NCM42" s="49"/>
      <c r="NCN42" s="49"/>
      <c r="NCP42" s="49"/>
      <c r="NCW42" s="75"/>
      <c r="NDC42" s="49"/>
      <c r="NDD42" s="49"/>
      <c r="NDF42" s="49"/>
      <c r="NDM42" s="75"/>
      <c r="NDS42" s="49"/>
      <c r="NDT42" s="49"/>
      <c r="NDV42" s="49"/>
      <c r="NEC42" s="75"/>
      <c r="NEI42" s="49"/>
      <c r="NEJ42" s="49"/>
      <c r="NEL42" s="49"/>
      <c r="NES42" s="75"/>
      <c r="NEY42" s="49"/>
      <c r="NEZ42" s="49"/>
      <c r="NFB42" s="49"/>
      <c r="NFI42" s="75"/>
      <c r="NFO42" s="49"/>
      <c r="NFP42" s="49"/>
      <c r="NFR42" s="49"/>
      <c r="NFY42" s="75"/>
      <c r="NGE42" s="49"/>
      <c r="NGF42" s="49"/>
      <c r="NGH42" s="49"/>
      <c r="NGO42" s="75"/>
      <c r="NGU42" s="49"/>
      <c r="NGV42" s="49"/>
      <c r="NGX42" s="49"/>
      <c r="NHE42" s="75"/>
      <c r="NHK42" s="49"/>
      <c r="NHL42" s="49"/>
      <c r="NHN42" s="49"/>
      <c r="NHU42" s="75"/>
      <c r="NIA42" s="49"/>
      <c r="NIB42" s="49"/>
      <c r="NID42" s="49"/>
      <c r="NIK42" s="75"/>
      <c r="NIQ42" s="49"/>
      <c r="NIR42" s="49"/>
      <c r="NIT42" s="49"/>
      <c r="NJA42" s="75"/>
      <c r="NJG42" s="49"/>
      <c r="NJH42" s="49"/>
      <c r="NJJ42" s="49"/>
      <c r="NJQ42" s="75"/>
      <c r="NJW42" s="49"/>
      <c r="NJX42" s="49"/>
      <c r="NJZ42" s="49"/>
      <c r="NKG42" s="75"/>
      <c r="NKM42" s="49"/>
      <c r="NKN42" s="49"/>
      <c r="NKP42" s="49"/>
      <c r="NKW42" s="75"/>
      <c r="NLC42" s="49"/>
      <c r="NLD42" s="49"/>
      <c r="NLF42" s="49"/>
      <c r="NLM42" s="75"/>
      <c r="NLS42" s="49"/>
      <c r="NLT42" s="49"/>
      <c r="NLV42" s="49"/>
      <c r="NMC42" s="75"/>
      <c r="NMI42" s="49"/>
      <c r="NMJ42" s="49"/>
      <c r="NML42" s="49"/>
      <c r="NMS42" s="75"/>
      <c r="NMY42" s="49"/>
      <c r="NMZ42" s="49"/>
      <c r="NNB42" s="49"/>
      <c r="NNI42" s="75"/>
      <c r="NNO42" s="49"/>
      <c r="NNP42" s="49"/>
      <c r="NNR42" s="49"/>
      <c r="NNY42" s="75"/>
      <c r="NOE42" s="49"/>
      <c r="NOF42" s="49"/>
      <c r="NOH42" s="49"/>
      <c r="NOO42" s="75"/>
      <c r="NOU42" s="49"/>
      <c r="NOV42" s="49"/>
      <c r="NOX42" s="49"/>
      <c r="NPE42" s="75"/>
      <c r="NPK42" s="49"/>
      <c r="NPL42" s="49"/>
      <c r="NPN42" s="49"/>
      <c r="NPU42" s="75"/>
      <c r="NQA42" s="49"/>
      <c r="NQB42" s="49"/>
      <c r="NQD42" s="49"/>
      <c r="NQK42" s="75"/>
      <c r="NQQ42" s="49"/>
      <c r="NQR42" s="49"/>
      <c r="NQT42" s="49"/>
      <c r="NRA42" s="75"/>
      <c r="NRG42" s="49"/>
      <c r="NRH42" s="49"/>
      <c r="NRJ42" s="49"/>
      <c r="NRQ42" s="75"/>
      <c r="NRW42" s="49"/>
      <c r="NRX42" s="49"/>
      <c r="NRZ42" s="49"/>
      <c r="NSG42" s="75"/>
      <c r="NSM42" s="49"/>
      <c r="NSN42" s="49"/>
      <c r="NSP42" s="49"/>
      <c r="NSW42" s="75"/>
      <c r="NTC42" s="49"/>
      <c r="NTD42" s="49"/>
      <c r="NTF42" s="49"/>
      <c r="NTM42" s="75"/>
      <c r="NTS42" s="49"/>
      <c r="NTT42" s="49"/>
      <c r="NTV42" s="49"/>
      <c r="NUC42" s="75"/>
      <c r="NUI42" s="49"/>
      <c r="NUJ42" s="49"/>
      <c r="NUL42" s="49"/>
      <c r="NUS42" s="75"/>
      <c r="NUY42" s="49"/>
      <c r="NUZ42" s="49"/>
      <c r="NVB42" s="49"/>
      <c r="NVI42" s="75"/>
      <c r="NVO42" s="49"/>
      <c r="NVP42" s="49"/>
      <c r="NVR42" s="49"/>
      <c r="NVY42" s="75"/>
      <c r="NWE42" s="49"/>
      <c r="NWF42" s="49"/>
      <c r="NWH42" s="49"/>
      <c r="NWO42" s="75"/>
      <c r="NWU42" s="49"/>
      <c r="NWV42" s="49"/>
      <c r="NWX42" s="49"/>
      <c r="NXE42" s="75"/>
      <c r="NXK42" s="49"/>
      <c r="NXL42" s="49"/>
      <c r="NXN42" s="49"/>
      <c r="NXU42" s="75"/>
      <c r="NYA42" s="49"/>
      <c r="NYB42" s="49"/>
      <c r="NYD42" s="49"/>
      <c r="NYK42" s="75"/>
      <c r="NYQ42" s="49"/>
      <c r="NYR42" s="49"/>
      <c r="NYT42" s="49"/>
      <c r="NZA42" s="75"/>
      <c r="NZG42" s="49"/>
      <c r="NZH42" s="49"/>
      <c r="NZJ42" s="49"/>
      <c r="NZQ42" s="75"/>
      <c r="NZW42" s="49"/>
      <c r="NZX42" s="49"/>
      <c r="NZZ42" s="49"/>
      <c r="OAG42" s="75"/>
      <c r="OAM42" s="49"/>
      <c r="OAN42" s="49"/>
      <c r="OAP42" s="49"/>
      <c r="OAW42" s="75"/>
      <c r="OBC42" s="49"/>
      <c r="OBD42" s="49"/>
      <c r="OBF42" s="49"/>
      <c r="OBM42" s="75"/>
      <c r="OBS42" s="49"/>
      <c r="OBT42" s="49"/>
      <c r="OBV42" s="49"/>
      <c r="OCC42" s="75"/>
      <c r="OCI42" s="49"/>
      <c r="OCJ42" s="49"/>
      <c r="OCL42" s="49"/>
      <c r="OCS42" s="75"/>
      <c r="OCY42" s="49"/>
      <c r="OCZ42" s="49"/>
      <c r="ODB42" s="49"/>
      <c r="ODI42" s="75"/>
      <c r="ODO42" s="49"/>
      <c r="ODP42" s="49"/>
      <c r="ODR42" s="49"/>
      <c r="ODY42" s="75"/>
      <c r="OEE42" s="49"/>
      <c r="OEF42" s="49"/>
      <c r="OEH42" s="49"/>
      <c r="OEO42" s="75"/>
      <c r="OEU42" s="49"/>
      <c r="OEV42" s="49"/>
      <c r="OEX42" s="49"/>
      <c r="OFE42" s="75"/>
      <c r="OFK42" s="49"/>
      <c r="OFL42" s="49"/>
      <c r="OFN42" s="49"/>
      <c r="OFU42" s="75"/>
      <c r="OGA42" s="49"/>
      <c r="OGB42" s="49"/>
      <c r="OGD42" s="49"/>
      <c r="OGK42" s="75"/>
      <c r="OGQ42" s="49"/>
      <c r="OGR42" s="49"/>
      <c r="OGT42" s="49"/>
      <c r="OHA42" s="75"/>
      <c r="OHG42" s="49"/>
      <c r="OHH42" s="49"/>
      <c r="OHJ42" s="49"/>
      <c r="OHQ42" s="75"/>
      <c r="OHW42" s="49"/>
      <c r="OHX42" s="49"/>
      <c r="OHZ42" s="49"/>
      <c r="OIG42" s="75"/>
      <c r="OIM42" s="49"/>
      <c r="OIN42" s="49"/>
      <c r="OIP42" s="49"/>
      <c r="OIW42" s="75"/>
      <c r="OJC42" s="49"/>
      <c r="OJD42" s="49"/>
      <c r="OJF42" s="49"/>
      <c r="OJM42" s="75"/>
      <c r="OJS42" s="49"/>
      <c r="OJT42" s="49"/>
      <c r="OJV42" s="49"/>
      <c r="OKC42" s="75"/>
      <c r="OKI42" s="49"/>
      <c r="OKJ42" s="49"/>
      <c r="OKL42" s="49"/>
      <c r="OKS42" s="75"/>
      <c r="OKY42" s="49"/>
      <c r="OKZ42" s="49"/>
      <c r="OLB42" s="49"/>
      <c r="OLI42" s="75"/>
      <c r="OLO42" s="49"/>
      <c r="OLP42" s="49"/>
      <c r="OLR42" s="49"/>
      <c r="OLY42" s="75"/>
      <c r="OME42" s="49"/>
      <c r="OMF42" s="49"/>
      <c r="OMH42" s="49"/>
      <c r="OMO42" s="75"/>
      <c r="OMU42" s="49"/>
      <c r="OMV42" s="49"/>
      <c r="OMX42" s="49"/>
      <c r="ONE42" s="75"/>
      <c r="ONK42" s="49"/>
      <c r="ONL42" s="49"/>
      <c r="ONN42" s="49"/>
      <c r="ONU42" s="75"/>
      <c r="OOA42" s="49"/>
      <c r="OOB42" s="49"/>
      <c r="OOD42" s="49"/>
      <c r="OOK42" s="75"/>
      <c r="OOQ42" s="49"/>
      <c r="OOR42" s="49"/>
      <c r="OOT42" s="49"/>
      <c r="OPA42" s="75"/>
      <c r="OPG42" s="49"/>
      <c r="OPH42" s="49"/>
      <c r="OPJ42" s="49"/>
      <c r="OPQ42" s="75"/>
      <c r="OPW42" s="49"/>
      <c r="OPX42" s="49"/>
      <c r="OPZ42" s="49"/>
      <c r="OQG42" s="75"/>
      <c r="OQM42" s="49"/>
      <c r="OQN42" s="49"/>
      <c r="OQP42" s="49"/>
      <c r="OQW42" s="75"/>
      <c r="ORC42" s="49"/>
      <c r="ORD42" s="49"/>
      <c r="ORF42" s="49"/>
      <c r="ORM42" s="75"/>
      <c r="ORS42" s="49"/>
      <c r="ORT42" s="49"/>
      <c r="ORV42" s="49"/>
      <c r="OSC42" s="75"/>
      <c r="OSI42" s="49"/>
      <c r="OSJ42" s="49"/>
      <c r="OSL42" s="49"/>
      <c r="OSS42" s="75"/>
      <c r="OSY42" s="49"/>
      <c r="OSZ42" s="49"/>
      <c r="OTB42" s="49"/>
      <c r="OTI42" s="75"/>
      <c r="OTO42" s="49"/>
      <c r="OTP42" s="49"/>
      <c r="OTR42" s="49"/>
      <c r="OTY42" s="75"/>
      <c r="OUE42" s="49"/>
      <c r="OUF42" s="49"/>
      <c r="OUH42" s="49"/>
      <c r="OUO42" s="75"/>
      <c r="OUU42" s="49"/>
      <c r="OUV42" s="49"/>
      <c r="OUX42" s="49"/>
      <c r="OVE42" s="75"/>
      <c r="OVK42" s="49"/>
      <c r="OVL42" s="49"/>
      <c r="OVN42" s="49"/>
      <c r="OVU42" s="75"/>
      <c r="OWA42" s="49"/>
      <c r="OWB42" s="49"/>
      <c r="OWD42" s="49"/>
      <c r="OWK42" s="75"/>
      <c r="OWQ42" s="49"/>
      <c r="OWR42" s="49"/>
      <c r="OWT42" s="49"/>
      <c r="OXA42" s="75"/>
      <c r="OXG42" s="49"/>
      <c r="OXH42" s="49"/>
      <c r="OXJ42" s="49"/>
      <c r="OXQ42" s="75"/>
      <c r="OXW42" s="49"/>
      <c r="OXX42" s="49"/>
      <c r="OXZ42" s="49"/>
      <c r="OYG42" s="75"/>
      <c r="OYM42" s="49"/>
      <c r="OYN42" s="49"/>
      <c r="OYP42" s="49"/>
      <c r="OYW42" s="75"/>
      <c r="OZC42" s="49"/>
      <c r="OZD42" s="49"/>
      <c r="OZF42" s="49"/>
      <c r="OZM42" s="75"/>
      <c r="OZS42" s="49"/>
      <c r="OZT42" s="49"/>
      <c r="OZV42" s="49"/>
      <c r="PAC42" s="75"/>
      <c r="PAI42" s="49"/>
      <c r="PAJ42" s="49"/>
      <c r="PAL42" s="49"/>
      <c r="PAS42" s="75"/>
      <c r="PAY42" s="49"/>
      <c r="PAZ42" s="49"/>
      <c r="PBB42" s="49"/>
      <c r="PBI42" s="75"/>
      <c r="PBO42" s="49"/>
      <c r="PBP42" s="49"/>
      <c r="PBR42" s="49"/>
      <c r="PBY42" s="75"/>
      <c r="PCE42" s="49"/>
      <c r="PCF42" s="49"/>
      <c r="PCH42" s="49"/>
      <c r="PCO42" s="75"/>
      <c r="PCU42" s="49"/>
      <c r="PCV42" s="49"/>
      <c r="PCX42" s="49"/>
      <c r="PDE42" s="75"/>
      <c r="PDK42" s="49"/>
      <c r="PDL42" s="49"/>
      <c r="PDN42" s="49"/>
      <c r="PDU42" s="75"/>
      <c r="PEA42" s="49"/>
      <c r="PEB42" s="49"/>
      <c r="PED42" s="49"/>
      <c r="PEK42" s="75"/>
      <c r="PEQ42" s="49"/>
      <c r="PER42" s="49"/>
      <c r="PET42" s="49"/>
      <c r="PFA42" s="75"/>
      <c r="PFG42" s="49"/>
      <c r="PFH42" s="49"/>
      <c r="PFJ42" s="49"/>
      <c r="PFQ42" s="75"/>
      <c r="PFW42" s="49"/>
      <c r="PFX42" s="49"/>
      <c r="PFZ42" s="49"/>
      <c r="PGG42" s="75"/>
      <c r="PGM42" s="49"/>
      <c r="PGN42" s="49"/>
      <c r="PGP42" s="49"/>
      <c r="PGW42" s="75"/>
      <c r="PHC42" s="49"/>
      <c r="PHD42" s="49"/>
      <c r="PHF42" s="49"/>
      <c r="PHM42" s="75"/>
      <c r="PHS42" s="49"/>
      <c r="PHT42" s="49"/>
      <c r="PHV42" s="49"/>
      <c r="PIC42" s="75"/>
      <c r="PII42" s="49"/>
      <c r="PIJ42" s="49"/>
      <c r="PIL42" s="49"/>
      <c r="PIS42" s="75"/>
      <c r="PIY42" s="49"/>
      <c r="PIZ42" s="49"/>
      <c r="PJB42" s="49"/>
      <c r="PJI42" s="75"/>
      <c r="PJO42" s="49"/>
      <c r="PJP42" s="49"/>
      <c r="PJR42" s="49"/>
      <c r="PJY42" s="75"/>
      <c r="PKE42" s="49"/>
      <c r="PKF42" s="49"/>
      <c r="PKH42" s="49"/>
      <c r="PKO42" s="75"/>
      <c r="PKU42" s="49"/>
      <c r="PKV42" s="49"/>
      <c r="PKX42" s="49"/>
      <c r="PLE42" s="75"/>
      <c r="PLK42" s="49"/>
      <c r="PLL42" s="49"/>
      <c r="PLN42" s="49"/>
      <c r="PLU42" s="75"/>
      <c r="PMA42" s="49"/>
      <c r="PMB42" s="49"/>
      <c r="PMD42" s="49"/>
      <c r="PMK42" s="75"/>
      <c r="PMQ42" s="49"/>
      <c r="PMR42" s="49"/>
      <c r="PMT42" s="49"/>
      <c r="PNA42" s="75"/>
      <c r="PNG42" s="49"/>
      <c r="PNH42" s="49"/>
      <c r="PNJ42" s="49"/>
      <c r="PNQ42" s="75"/>
      <c r="PNW42" s="49"/>
      <c r="PNX42" s="49"/>
      <c r="PNZ42" s="49"/>
      <c r="POG42" s="75"/>
      <c r="POM42" s="49"/>
      <c r="PON42" s="49"/>
      <c r="POP42" s="49"/>
      <c r="POW42" s="75"/>
      <c r="PPC42" s="49"/>
      <c r="PPD42" s="49"/>
      <c r="PPF42" s="49"/>
      <c r="PPM42" s="75"/>
      <c r="PPS42" s="49"/>
      <c r="PPT42" s="49"/>
      <c r="PPV42" s="49"/>
      <c r="PQC42" s="75"/>
      <c r="PQI42" s="49"/>
      <c r="PQJ42" s="49"/>
      <c r="PQL42" s="49"/>
      <c r="PQS42" s="75"/>
      <c r="PQY42" s="49"/>
      <c r="PQZ42" s="49"/>
      <c r="PRB42" s="49"/>
      <c r="PRI42" s="75"/>
      <c r="PRO42" s="49"/>
      <c r="PRP42" s="49"/>
      <c r="PRR42" s="49"/>
      <c r="PRY42" s="75"/>
      <c r="PSE42" s="49"/>
      <c r="PSF42" s="49"/>
      <c r="PSH42" s="49"/>
      <c r="PSO42" s="75"/>
      <c r="PSU42" s="49"/>
      <c r="PSV42" s="49"/>
      <c r="PSX42" s="49"/>
      <c r="PTE42" s="75"/>
      <c r="PTK42" s="49"/>
      <c r="PTL42" s="49"/>
      <c r="PTN42" s="49"/>
      <c r="PTU42" s="75"/>
      <c r="PUA42" s="49"/>
      <c r="PUB42" s="49"/>
      <c r="PUD42" s="49"/>
      <c r="PUK42" s="75"/>
      <c r="PUQ42" s="49"/>
      <c r="PUR42" s="49"/>
      <c r="PUT42" s="49"/>
      <c r="PVA42" s="75"/>
      <c r="PVG42" s="49"/>
      <c r="PVH42" s="49"/>
      <c r="PVJ42" s="49"/>
      <c r="PVQ42" s="75"/>
      <c r="PVW42" s="49"/>
      <c r="PVX42" s="49"/>
      <c r="PVZ42" s="49"/>
      <c r="PWG42" s="75"/>
      <c r="PWM42" s="49"/>
      <c r="PWN42" s="49"/>
      <c r="PWP42" s="49"/>
      <c r="PWW42" s="75"/>
      <c r="PXC42" s="49"/>
      <c r="PXD42" s="49"/>
      <c r="PXF42" s="49"/>
      <c r="PXM42" s="75"/>
      <c r="PXS42" s="49"/>
      <c r="PXT42" s="49"/>
      <c r="PXV42" s="49"/>
      <c r="PYC42" s="75"/>
      <c r="PYI42" s="49"/>
      <c r="PYJ42" s="49"/>
      <c r="PYL42" s="49"/>
      <c r="PYS42" s="75"/>
      <c r="PYY42" s="49"/>
      <c r="PYZ42" s="49"/>
      <c r="PZB42" s="49"/>
      <c r="PZI42" s="75"/>
      <c r="PZO42" s="49"/>
      <c r="PZP42" s="49"/>
      <c r="PZR42" s="49"/>
      <c r="PZY42" s="75"/>
      <c r="QAE42" s="49"/>
      <c r="QAF42" s="49"/>
      <c r="QAH42" s="49"/>
      <c r="QAO42" s="75"/>
      <c r="QAU42" s="49"/>
      <c r="QAV42" s="49"/>
      <c r="QAX42" s="49"/>
      <c r="QBE42" s="75"/>
      <c r="QBK42" s="49"/>
      <c r="QBL42" s="49"/>
      <c r="QBN42" s="49"/>
      <c r="QBU42" s="75"/>
      <c r="QCA42" s="49"/>
      <c r="QCB42" s="49"/>
      <c r="QCD42" s="49"/>
      <c r="QCK42" s="75"/>
      <c r="QCQ42" s="49"/>
      <c r="QCR42" s="49"/>
      <c r="QCT42" s="49"/>
      <c r="QDA42" s="75"/>
      <c r="QDG42" s="49"/>
      <c r="QDH42" s="49"/>
      <c r="QDJ42" s="49"/>
      <c r="QDQ42" s="75"/>
      <c r="QDW42" s="49"/>
      <c r="QDX42" s="49"/>
      <c r="QDZ42" s="49"/>
      <c r="QEG42" s="75"/>
      <c r="QEM42" s="49"/>
      <c r="QEN42" s="49"/>
      <c r="QEP42" s="49"/>
      <c r="QEW42" s="75"/>
      <c r="QFC42" s="49"/>
      <c r="QFD42" s="49"/>
      <c r="QFF42" s="49"/>
      <c r="QFM42" s="75"/>
      <c r="QFS42" s="49"/>
      <c r="QFT42" s="49"/>
      <c r="QFV42" s="49"/>
      <c r="QGC42" s="75"/>
      <c r="QGI42" s="49"/>
      <c r="QGJ42" s="49"/>
      <c r="QGL42" s="49"/>
      <c r="QGS42" s="75"/>
      <c r="QGY42" s="49"/>
      <c r="QGZ42" s="49"/>
      <c r="QHB42" s="49"/>
      <c r="QHI42" s="75"/>
      <c r="QHO42" s="49"/>
      <c r="QHP42" s="49"/>
      <c r="QHR42" s="49"/>
      <c r="QHY42" s="75"/>
      <c r="QIE42" s="49"/>
      <c r="QIF42" s="49"/>
      <c r="QIH42" s="49"/>
      <c r="QIO42" s="75"/>
      <c r="QIU42" s="49"/>
      <c r="QIV42" s="49"/>
      <c r="QIX42" s="49"/>
      <c r="QJE42" s="75"/>
      <c r="QJK42" s="49"/>
      <c r="QJL42" s="49"/>
      <c r="QJN42" s="49"/>
      <c r="QJU42" s="75"/>
      <c r="QKA42" s="49"/>
      <c r="QKB42" s="49"/>
      <c r="QKD42" s="49"/>
      <c r="QKK42" s="75"/>
      <c r="QKQ42" s="49"/>
      <c r="QKR42" s="49"/>
      <c r="QKT42" s="49"/>
      <c r="QLA42" s="75"/>
      <c r="QLG42" s="49"/>
      <c r="QLH42" s="49"/>
      <c r="QLJ42" s="49"/>
      <c r="QLQ42" s="75"/>
      <c r="QLW42" s="49"/>
      <c r="QLX42" s="49"/>
      <c r="QLZ42" s="49"/>
      <c r="QMG42" s="75"/>
      <c r="QMM42" s="49"/>
      <c r="QMN42" s="49"/>
      <c r="QMP42" s="49"/>
      <c r="QMW42" s="75"/>
      <c r="QNC42" s="49"/>
      <c r="QND42" s="49"/>
      <c r="QNF42" s="49"/>
      <c r="QNM42" s="75"/>
      <c r="QNS42" s="49"/>
      <c r="QNT42" s="49"/>
      <c r="QNV42" s="49"/>
      <c r="QOC42" s="75"/>
      <c r="QOI42" s="49"/>
      <c r="QOJ42" s="49"/>
      <c r="QOL42" s="49"/>
      <c r="QOS42" s="75"/>
      <c r="QOY42" s="49"/>
      <c r="QOZ42" s="49"/>
      <c r="QPB42" s="49"/>
      <c r="QPI42" s="75"/>
      <c r="QPO42" s="49"/>
      <c r="QPP42" s="49"/>
      <c r="QPR42" s="49"/>
      <c r="QPY42" s="75"/>
      <c r="QQE42" s="49"/>
      <c r="QQF42" s="49"/>
      <c r="QQH42" s="49"/>
      <c r="QQO42" s="75"/>
      <c r="QQU42" s="49"/>
      <c r="QQV42" s="49"/>
      <c r="QQX42" s="49"/>
      <c r="QRE42" s="75"/>
      <c r="QRK42" s="49"/>
      <c r="QRL42" s="49"/>
      <c r="QRN42" s="49"/>
      <c r="QRU42" s="75"/>
      <c r="QSA42" s="49"/>
      <c r="QSB42" s="49"/>
      <c r="QSD42" s="49"/>
      <c r="QSK42" s="75"/>
      <c r="QSQ42" s="49"/>
      <c r="QSR42" s="49"/>
      <c r="QST42" s="49"/>
      <c r="QTA42" s="75"/>
      <c r="QTG42" s="49"/>
      <c r="QTH42" s="49"/>
      <c r="QTJ42" s="49"/>
      <c r="QTQ42" s="75"/>
      <c r="QTW42" s="49"/>
      <c r="QTX42" s="49"/>
      <c r="QTZ42" s="49"/>
      <c r="QUG42" s="75"/>
      <c r="QUM42" s="49"/>
      <c r="QUN42" s="49"/>
      <c r="QUP42" s="49"/>
      <c r="QUW42" s="75"/>
      <c r="QVC42" s="49"/>
      <c r="QVD42" s="49"/>
      <c r="QVF42" s="49"/>
      <c r="QVM42" s="75"/>
      <c r="QVS42" s="49"/>
      <c r="QVT42" s="49"/>
      <c r="QVV42" s="49"/>
      <c r="QWC42" s="75"/>
      <c r="QWI42" s="49"/>
      <c r="QWJ42" s="49"/>
      <c r="QWL42" s="49"/>
      <c r="QWS42" s="75"/>
      <c r="QWY42" s="49"/>
      <c r="QWZ42" s="49"/>
      <c r="QXB42" s="49"/>
      <c r="QXI42" s="75"/>
      <c r="QXO42" s="49"/>
      <c r="QXP42" s="49"/>
      <c r="QXR42" s="49"/>
      <c r="QXY42" s="75"/>
      <c r="QYE42" s="49"/>
      <c r="QYF42" s="49"/>
      <c r="QYH42" s="49"/>
      <c r="QYO42" s="75"/>
      <c r="QYU42" s="49"/>
      <c r="QYV42" s="49"/>
      <c r="QYX42" s="49"/>
      <c r="QZE42" s="75"/>
      <c r="QZK42" s="49"/>
      <c r="QZL42" s="49"/>
      <c r="QZN42" s="49"/>
      <c r="QZU42" s="75"/>
      <c r="RAA42" s="49"/>
      <c r="RAB42" s="49"/>
      <c r="RAD42" s="49"/>
      <c r="RAK42" s="75"/>
      <c r="RAQ42" s="49"/>
      <c r="RAR42" s="49"/>
      <c r="RAT42" s="49"/>
      <c r="RBA42" s="75"/>
      <c r="RBG42" s="49"/>
      <c r="RBH42" s="49"/>
      <c r="RBJ42" s="49"/>
      <c r="RBQ42" s="75"/>
      <c r="RBW42" s="49"/>
      <c r="RBX42" s="49"/>
      <c r="RBZ42" s="49"/>
      <c r="RCG42" s="75"/>
      <c r="RCM42" s="49"/>
      <c r="RCN42" s="49"/>
      <c r="RCP42" s="49"/>
      <c r="RCW42" s="75"/>
      <c r="RDC42" s="49"/>
      <c r="RDD42" s="49"/>
      <c r="RDF42" s="49"/>
      <c r="RDM42" s="75"/>
      <c r="RDS42" s="49"/>
      <c r="RDT42" s="49"/>
      <c r="RDV42" s="49"/>
      <c r="REC42" s="75"/>
      <c r="REI42" s="49"/>
      <c r="REJ42" s="49"/>
      <c r="REL42" s="49"/>
      <c r="RES42" s="75"/>
      <c r="REY42" s="49"/>
      <c r="REZ42" s="49"/>
      <c r="RFB42" s="49"/>
      <c r="RFI42" s="75"/>
      <c r="RFO42" s="49"/>
      <c r="RFP42" s="49"/>
      <c r="RFR42" s="49"/>
      <c r="RFY42" s="75"/>
      <c r="RGE42" s="49"/>
      <c r="RGF42" s="49"/>
      <c r="RGH42" s="49"/>
      <c r="RGO42" s="75"/>
      <c r="RGU42" s="49"/>
      <c r="RGV42" s="49"/>
      <c r="RGX42" s="49"/>
      <c r="RHE42" s="75"/>
      <c r="RHK42" s="49"/>
      <c r="RHL42" s="49"/>
      <c r="RHN42" s="49"/>
      <c r="RHU42" s="75"/>
      <c r="RIA42" s="49"/>
      <c r="RIB42" s="49"/>
      <c r="RID42" s="49"/>
      <c r="RIK42" s="75"/>
      <c r="RIQ42" s="49"/>
      <c r="RIR42" s="49"/>
      <c r="RIT42" s="49"/>
      <c r="RJA42" s="75"/>
      <c r="RJG42" s="49"/>
      <c r="RJH42" s="49"/>
      <c r="RJJ42" s="49"/>
      <c r="RJQ42" s="75"/>
      <c r="RJW42" s="49"/>
      <c r="RJX42" s="49"/>
      <c r="RJZ42" s="49"/>
      <c r="RKG42" s="75"/>
      <c r="RKM42" s="49"/>
      <c r="RKN42" s="49"/>
      <c r="RKP42" s="49"/>
      <c r="RKW42" s="75"/>
      <c r="RLC42" s="49"/>
      <c r="RLD42" s="49"/>
      <c r="RLF42" s="49"/>
      <c r="RLM42" s="75"/>
      <c r="RLS42" s="49"/>
      <c r="RLT42" s="49"/>
      <c r="RLV42" s="49"/>
      <c r="RMC42" s="75"/>
      <c r="RMI42" s="49"/>
      <c r="RMJ42" s="49"/>
      <c r="RML42" s="49"/>
      <c r="RMS42" s="75"/>
      <c r="RMY42" s="49"/>
      <c r="RMZ42" s="49"/>
      <c r="RNB42" s="49"/>
      <c r="RNI42" s="75"/>
      <c r="RNO42" s="49"/>
      <c r="RNP42" s="49"/>
      <c r="RNR42" s="49"/>
      <c r="RNY42" s="75"/>
      <c r="ROE42" s="49"/>
      <c r="ROF42" s="49"/>
      <c r="ROH42" s="49"/>
      <c r="ROO42" s="75"/>
      <c r="ROU42" s="49"/>
      <c r="ROV42" s="49"/>
      <c r="ROX42" s="49"/>
      <c r="RPE42" s="75"/>
      <c r="RPK42" s="49"/>
      <c r="RPL42" s="49"/>
      <c r="RPN42" s="49"/>
      <c r="RPU42" s="75"/>
      <c r="RQA42" s="49"/>
      <c r="RQB42" s="49"/>
      <c r="RQD42" s="49"/>
      <c r="RQK42" s="75"/>
      <c r="RQQ42" s="49"/>
      <c r="RQR42" s="49"/>
      <c r="RQT42" s="49"/>
      <c r="RRA42" s="75"/>
      <c r="RRG42" s="49"/>
      <c r="RRH42" s="49"/>
      <c r="RRJ42" s="49"/>
      <c r="RRQ42" s="75"/>
      <c r="RRW42" s="49"/>
      <c r="RRX42" s="49"/>
      <c r="RRZ42" s="49"/>
      <c r="RSG42" s="75"/>
      <c r="RSM42" s="49"/>
      <c r="RSN42" s="49"/>
      <c r="RSP42" s="49"/>
      <c r="RSW42" s="75"/>
      <c r="RTC42" s="49"/>
      <c r="RTD42" s="49"/>
      <c r="RTF42" s="49"/>
      <c r="RTM42" s="75"/>
      <c r="RTS42" s="49"/>
      <c r="RTT42" s="49"/>
      <c r="RTV42" s="49"/>
      <c r="RUC42" s="75"/>
      <c r="RUI42" s="49"/>
      <c r="RUJ42" s="49"/>
      <c r="RUL42" s="49"/>
      <c r="RUS42" s="75"/>
      <c r="RUY42" s="49"/>
      <c r="RUZ42" s="49"/>
      <c r="RVB42" s="49"/>
      <c r="RVI42" s="75"/>
      <c r="RVO42" s="49"/>
      <c r="RVP42" s="49"/>
      <c r="RVR42" s="49"/>
      <c r="RVY42" s="75"/>
      <c r="RWE42" s="49"/>
      <c r="RWF42" s="49"/>
      <c r="RWH42" s="49"/>
      <c r="RWO42" s="75"/>
      <c r="RWU42" s="49"/>
      <c r="RWV42" s="49"/>
      <c r="RWX42" s="49"/>
      <c r="RXE42" s="75"/>
      <c r="RXK42" s="49"/>
      <c r="RXL42" s="49"/>
      <c r="RXN42" s="49"/>
      <c r="RXU42" s="75"/>
      <c r="RYA42" s="49"/>
      <c r="RYB42" s="49"/>
      <c r="RYD42" s="49"/>
      <c r="RYK42" s="75"/>
      <c r="RYQ42" s="49"/>
      <c r="RYR42" s="49"/>
      <c r="RYT42" s="49"/>
      <c r="RZA42" s="75"/>
      <c r="RZG42" s="49"/>
      <c r="RZH42" s="49"/>
      <c r="RZJ42" s="49"/>
      <c r="RZQ42" s="75"/>
      <c r="RZW42" s="49"/>
      <c r="RZX42" s="49"/>
      <c r="RZZ42" s="49"/>
      <c r="SAG42" s="75"/>
      <c r="SAM42" s="49"/>
      <c r="SAN42" s="49"/>
      <c r="SAP42" s="49"/>
      <c r="SAW42" s="75"/>
      <c r="SBC42" s="49"/>
      <c r="SBD42" s="49"/>
      <c r="SBF42" s="49"/>
      <c r="SBM42" s="75"/>
      <c r="SBS42" s="49"/>
      <c r="SBT42" s="49"/>
      <c r="SBV42" s="49"/>
      <c r="SCC42" s="75"/>
      <c r="SCI42" s="49"/>
      <c r="SCJ42" s="49"/>
      <c r="SCL42" s="49"/>
      <c r="SCS42" s="75"/>
      <c r="SCY42" s="49"/>
      <c r="SCZ42" s="49"/>
      <c r="SDB42" s="49"/>
      <c r="SDI42" s="75"/>
      <c r="SDO42" s="49"/>
      <c r="SDP42" s="49"/>
      <c r="SDR42" s="49"/>
      <c r="SDY42" s="75"/>
      <c r="SEE42" s="49"/>
      <c r="SEF42" s="49"/>
      <c r="SEH42" s="49"/>
      <c r="SEO42" s="75"/>
      <c r="SEU42" s="49"/>
      <c r="SEV42" s="49"/>
      <c r="SEX42" s="49"/>
      <c r="SFE42" s="75"/>
      <c r="SFK42" s="49"/>
      <c r="SFL42" s="49"/>
      <c r="SFN42" s="49"/>
      <c r="SFU42" s="75"/>
      <c r="SGA42" s="49"/>
      <c r="SGB42" s="49"/>
      <c r="SGD42" s="49"/>
      <c r="SGK42" s="75"/>
      <c r="SGQ42" s="49"/>
      <c r="SGR42" s="49"/>
      <c r="SGT42" s="49"/>
      <c r="SHA42" s="75"/>
      <c r="SHG42" s="49"/>
      <c r="SHH42" s="49"/>
      <c r="SHJ42" s="49"/>
      <c r="SHQ42" s="75"/>
      <c r="SHW42" s="49"/>
      <c r="SHX42" s="49"/>
      <c r="SHZ42" s="49"/>
      <c r="SIG42" s="75"/>
      <c r="SIM42" s="49"/>
      <c r="SIN42" s="49"/>
      <c r="SIP42" s="49"/>
      <c r="SIW42" s="75"/>
      <c r="SJC42" s="49"/>
      <c r="SJD42" s="49"/>
      <c r="SJF42" s="49"/>
      <c r="SJM42" s="75"/>
      <c r="SJS42" s="49"/>
      <c r="SJT42" s="49"/>
      <c r="SJV42" s="49"/>
      <c r="SKC42" s="75"/>
      <c r="SKI42" s="49"/>
      <c r="SKJ42" s="49"/>
      <c r="SKL42" s="49"/>
      <c r="SKS42" s="75"/>
      <c r="SKY42" s="49"/>
      <c r="SKZ42" s="49"/>
      <c r="SLB42" s="49"/>
      <c r="SLI42" s="75"/>
      <c r="SLO42" s="49"/>
      <c r="SLP42" s="49"/>
      <c r="SLR42" s="49"/>
      <c r="SLY42" s="75"/>
      <c r="SME42" s="49"/>
      <c r="SMF42" s="49"/>
      <c r="SMH42" s="49"/>
      <c r="SMO42" s="75"/>
      <c r="SMU42" s="49"/>
      <c r="SMV42" s="49"/>
      <c r="SMX42" s="49"/>
      <c r="SNE42" s="75"/>
      <c r="SNK42" s="49"/>
      <c r="SNL42" s="49"/>
      <c r="SNN42" s="49"/>
      <c r="SNU42" s="75"/>
      <c r="SOA42" s="49"/>
      <c r="SOB42" s="49"/>
      <c r="SOD42" s="49"/>
      <c r="SOK42" s="75"/>
      <c r="SOQ42" s="49"/>
      <c r="SOR42" s="49"/>
      <c r="SOT42" s="49"/>
      <c r="SPA42" s="75"/>
      <c r="SPG42" s="49"/>
      <c r="SPH42" s="49"/>
      <c r="SPJ42" s="49"/>
      <c r="SPQ42" s="75"/>
      <c r="SPW42" s="49"/>
      <c r="SPX42" s="49"/>
      <c r="SPZ42" s="49"/>
      <c r="SQG42" s="75"/>
      <c r="SQM42" s="49"/>
      <c r="SQN42" s="49"/>
      <c r="SQP42" s="49"/>
      <c r="SQW42" s="75"/>
      <c r="SRC42" s="49"/>
      <c r="SRD42" s="49"/>
      <c r="SRF42" s="49"/>
      <c r="SRM42" s="75"/>
      <c r="SRS42" s="49"/>
      <c r="SRT42" s="49"/>
      <c r="SRV42" s="49"/>
      <c r="SSC42" s="75"/>
      <c r="SSI42" s="49"/>
      <c r="SSJ42" s="49"/>
      <c r="SSL42" s="49"/>
      <c r="SSS42" s="75"/>
      <c r="SSY42" s="49"/>
      <c r="SSZ42" s="49"/>
      <c r="STB42" s="49"/>
      <c r="STI42" s="75"/>
      <c r="STO42" s="49"/>
      <c r="STP42" s="49"/>
      <c r="STR42" s="49"/>
      <c r="STY42" s="75"/>
      <c r="SUE42" s="49"/>
      <c r="SUF42" s="49"/>
      <c r="SUH42" s="49"/>
      <c r="SUO42" s="75"/>
      <c r="SUU42" s="49"/>
      <c r="SUV42" s="49"/>
      <c r="SUX42" s="49"/>
      <c r="SVE42" s="75"/>
      <c r="SVK42" s="49"/>
      <c r="SVL42" s="49"/>
      <c r="SVN42" s="49"/>
      <c r="SVU42" s="75"/>
      <c r="SWA42" s="49"/>
      <c r="SWB42" s="49"/>
      <c r="SWD42" s="49"/>
      <c r="SWK42" s="75"/>
      <c r="SWQ42" s="49"/>
      <c r="SWR42" s="49"/>
      <c r="SWT42" s="49"/>
      <c r="SXA42" s="75"/>
      <c r="SXG42" s="49"/>
      <c r="SXH42" s="49"/>
      <c r="SXJ42" s="49"/>
      <c r="SXQ42" s="75"/>
      <c r="SXW42" s="49"/>
      <c r="SXX42" s="49"/>
      <c r="SXZ42" s="49"/>
      <c r="SYG42" s="75"/>
      <c r="SYM42" s="49"/>
      <c r="SYN42" s="49"/>
      <c r="SYP42" s="49"/>
      <c r="SYW42" s="75"/>
      <c r="SZC42" s="49"/>
      <c r="SZD42" s="49"/>
      <c r="SZF42" s="49"/>
      <c r="SZM42" s="75"/>
      <c r="SZS42" s="49"/>
      <c r="SZT42" s="49"/>
      <c r="SZV42" s="49"/>
      <c r="TAC42" s="75"/>
      <c r="TAI42" s="49"/>
      <c r="TAJ42" s="49"/>
      <c r="TAL42" s="49"/>
      <c r="TAS42" s="75"/>
      <c r="TAY42" s="49"/>
      <c r="TAZ42" s="49"/>
      <c r="TBB42" s="49"/>
      <c r="TBI42" s="75"/>
      <c r="TBO42" s="49"/>
      <c r="TBP42" s="49"/>
      <c r="TBR42" s="49"/>
      <c r="TBY42" s="75"/>
      <c r="TCE42" s="49"/>
      <c r="TCF42" s="49"/>
      <c r="TCH42" s="49"/>
      <c r="TCO42" s="75"/>
      <c r="TCU42" s="49"/>
      <c r="TCV42" s="49"/>
      <c r="TCX42" s="49"/>
      <c r="TDE42" s="75"/>
      <c r="TDK42" s="49"/>
      <c r="TDL42" s="49"/>
      <c r="TDN42" s="49"/>
      <c r="TDU42" s="75"/>
      <c r="TEA42" s="49"/>
      <c r="TEB42" s="49"/>
      <c r="TED42" s="49"/>
      <c r="TEK42" s="75"/>
      <c r="TEQ42" s="49"/>
      <c r="TER42" s="49"/>
      <c r="TET42" s="49"/>
      <c r="TFA42" s="75"/>
      <c r="TFG42" s="49"/>
      <c r="TFH42" s="49"/>
      <c r="TFJ42" s="49"/>
      <c r="TFQ42" s="75"/>
      <c r="TFW42" s="49"/>
      <c r="TFX42" s="49"/>
      <c r="TFZ42" s="49"/>
      <c r="TGG42" s="75"/>
      <c r="TGM42" s="49"/>
      <c r="TGN42" s="49"/>
      <c r="TGP42" s="49"/>
      <c r="TGW42" s="75"/>
      <c r="THC42" s="49"/>
      <c r="THD42" s="49"/>
      <c r="THF42" s="49"/>
      <c r="THM42" s="75"/>
      <c r="THS42" s="49"/>
      <c r="THT42" s="49"/>
      <c r="THV42" s="49"/>
      <c r="TIC42" s="75"/>
      <c r="TII42" s="49"/>
      <c r="TIJ42" s="49"/>
      <c r="TIL42" s="49"/>
      <c r="TIS42" s="75"/>
      <c r="TIY42" s="49"/>
      <c r="TIZ42" s="49"/>
      <c r="TJB42" s="49"/>
      <c r="TJI42" s="75"/>
      <c r="TJO42" s="49"/>
      <c r="TJP42" s="49"/>
      <c r="TJR42" s="49"/>
      <c r="TJY42" s="75"/>
      <c r="TKE42" s="49"/>
      <c r="TKF42" s="49"/>
      <c r="TKH42" s="49"/>
      <c r="TKO42" s="75"/>
      <c r="TKU42" s="49"/>
      <c r="TKV42" s="49"/>
      <c r="TKX42" s="49"/>
      <c r="TLE42" s="75"/>
      <c r="TLK42" s="49"/>
      <c r="TLL42" s="49"/>
      <c r="TLN42" s="49"/>
      <c r="TLU42" s="75"/>
      <c r="TMA42" s="49"/>
      <c r="TMB42" s="49"/>
      <c r="TMD42" s="49"/>
      <c r="TMK42" s="75"/>
      <c r="TMQ42" s="49"/>
      <c r="TMR42" s="49"/>
      <c r="TMT42" s="49"/>
      <c r="TNA42" s="75"/>
      <c r="TNG42" s="49"/>
      <c r="TNH42" s="49"/>
      <c r="TNJ42" s="49"/>
      <c r="TNQ42" s="75"/>
      <c r="TNW42" s="49"/>
      <c r="TNX42" s="49"/>
      <c r="TNZ42" s="49"/>
      <c r="TOG42" s="75"/>
      <c r="TOM42" s="49"/>
      <c r="TON42" s="49"/>
      <c r="TOP42" s="49"/>
      <c r="TOW42" s="75"/>
      <c r="TPC42" s="49"/>
      <c r="TPD42" s="49"/>
      <c r="TPF42" s="49"/>
      <c r="TPM42" s="75"/>
      <c r="TPS42" s="49"/>
      <c r="TPT42" s="49"/>
      <c r="TPV42" s="49"/>
      <c r="TQC42" s="75"/>
      <c r="TQI42" s="49"/>
      <c r="TQJ42" s="49"/>
      <c r="TQL42" s="49"/>
      <c r="TQS42" s="75"/>
      <c r="TQY42" s="49"/>
      <c r="TQZ42" s="49"/>
      <c r="TRB42" s="49"/>
      <c r="TRI42" s="75"/>
      <c r="TRO42" s="49"/>
      <c r="TRP42" s="49"/>
      <c r="TRR42" s="49"/>
      <c r="TRY42" s="75"/>
      <c r="TSE42" s="49"/>
      <c r="TSF42" s="49"/>
      <c r="TSH42" s="49"/>
      <c r="TSO42" s="75"/>
      <c r="TSU42" s="49"/>
      <c r="TSV42" s="49"/>
      <c r="TSX42" s="49"/>
      <c r="TTE42" s="75"/>
      <c r="TTK42" s="49"/>
      <c r="TTL42" s="49"/>
      <c r="TTN42" s="49"/>
      <c r="TTU42" s="75"/>
      <c r="TUA42" s="49"/>
      <c r="TUB42" s="49"/>
      <c r="TUD42" s="49"/>
      <c r="TUK42" s="75"/>
      <c r="TUQ42" s="49"/>
      <c r="TUR42" s="49"/>
      <c r="TUT42" s="49"/>
      <c r="TVA42" s="75"/>
      <c r="TVG42" s="49"/>
      <c r="TVH42" s="49"/>
      <c r="TVJ42" s="49"/>
      <c r="TVQ42" s="75"/>
      <c r="TVW42" s="49"/>
      <c r="TVX42" s="49"/>
      <c r="TVZ42" s="49"/>
      <c r="TWG42" s="75"/>
      <c r="TWM42" s="49"/>
      <c r="TWN42" s="49"/>
      <c r="TWP42" s="49"/>
      <c r="TWW42" s="75"/>
      <c r="TXC42" s="49"/>
      <c r="TXD42" s="49"/>
      <c r="TXF42" s="49"/>
      <c r="TXM42" s="75"/>
      <c r="TXS42" s="49"/>
      <c r="TXT42" s="49"/>
      <c r="TXV42" s="49"/>
      <c r="TYC42" s="75"/>
      <c r="TYI42" s="49"/>
      <c r="TYJ42" s="49"/>
      <c r="TYL42" s="49"/>
      <c r="TYS42" s="75"/>
      <c r="TYY42" s="49"/>
      <c r="TYZ42" s="49"/>
      <c r="TZB42" s="49"/>
      <c r="TZI42" s="75"/>
      <c r="TZO42" s="49"/>
      <c r="TZP42" s="49"/>
      <c r="TZR42" s="49"/>
      <c r="TZY42" s="75"/>
      <c r="UAE42" s="49"/>
      <c r="UAF42" s="49"/>
      <c r="UAH42" s="49"/>
      <c r="UAO42" s="75"/>
      <c r="UAU42" s="49"/>
      <c r="UAV42" s="49"/>
      <c r="UAX42" s="49"/>
      <c r="UBE42" s="75"/>
      <c r="UBK42" s="49"/>
      <c r="UBL42" s="49"/>
      <c r="UBN42" s="49"/>
      <c r="UBU42" s="75"/>
      <c r="UCA42" s="49"/>
      <c r="UCB42" s="49"/>
      <c r="UCD42" s="49"/>
      <c r="UCK42" s="75"/>
      <c r="UCQ42" s="49"/>
      <c r="UCR42" s="49"/>
      <c r="UCT42" s="49"/>
      <c r="UDA42" s="75"/>
      <c r="UDG42" s="49"/>
      <c r="UDH42" s="49"/>
      <c r="UDJ42" s="49"/>
      <c r="UDQ42" s="75"/>
      <c r="UDW42" s="49"/>
      <c r="UDX42" s="49"/>
      <c r="UDZ42" s="49"/>
      <c r="UEG42" s="75"/>
      <c r="UEM42" s="49"/>
      <c r="UEN42" s="49"/>
      <c r="UEP42" s="49"/>
      <c r="UEW42" s="75"/>
      <c r="UFC42" s="49"/>
      <c r="UFD42" s="49"/>
      <c r="UFF42" s="49"/>
      <c r="UFM42" s="75"/>
      <c r="UFS42" s="49"/>
      <c r="UFT42" s="49"/>
      <c r="UFV42" s="49"/>
      <c r="UGC42" s="75"/>
      <c r="UGI42" s="49"/>
      <c r="UGJ42" s="49"/>
      <c r="UGL42" s="49"/>
      <c r="UGS42" s="75"/>
      <c r="UGY42" s="49"/>
      <c r="UGZ42" s="49"/>
      <c r="UHB42" s="49"/>
      <c r="UHI42" s="75"/>
      <c r="UHO42" s="49"/>
      <c r="UHP42" s="49"/>
      <c r="UHR42" s="49"/>
      <c r="UHY42" s="75"/>
      <c r="UIE42" s="49"/>
      <c r="UIF42" s="49"/>
      <c r="UIH42" s="49"/>
      <c r="UIO42" s="75"/>
      <c r="UIU42" s="49"/>
      <c r="UIV42" s="49"/>
      <c r="UIX42" s="49"/>
      <c r="UJE42" s="75"/>
      <c r="UJK42" s="49"/>
      <c r="UJL42" s="49"/>
      <c r="UJN42" s="49"/>
      <c r="UJU42" s="75"/>
      <c r="UKA42" s="49"/>
      <c r="UKB42" s="49"/>
      <c r="UKD42" s="49"/>
      <c r="UKK42" s="75"/>
      <c r="UKQ42" s="49"/>
      <c r="UKR42" s="49"/>
      <c r="UKT42" s="49"/>
      <c r="ULA42" s="75"/>
      <c r="ULG42" s="49"/>
      <c r="ULH42" s="49"/>
      <c r="ULJ42" s="49"/>
      <c r="ULQ42" s="75"/>
      <c r="ULW42" s="49"/>
      <c r="ULX42" s="49"/>
      <c r="ULZ42" s="49"/>
      <c r="UMG42" s="75"/>
      <c r="UMM42" s="49"/>
      <c r="UMN42" s="49"/>
      <c r="UMP42" s="49"/>
      <c r="UMW42" s="75"/>
      <c r="UNC42" s="49"/>
      <c r="UND42" s="49"/>
      <c r="UNF42" s="49"/>
      <c r="UNM42" s="75"/>
      <c r="UNS42" s="49"/>
      <c r="UNT42" s="49"/>
      <c r="UNV42" s="49"/>
      <c r="UOC42" s="75"/>
      <c r="UOI42" s="49"/>
      <c r="UOJ42" s="49"/>
      <c r="UOL42" s="49"/>
      <c r="UOS42" s="75"/>
      <c r="UOY42" s="49"/>
      <c r="UOZ42" s="49"/>
      <c r="UPB42" s="49"/>
      <c r="UPI42" s="75"/>
      <c r="UPO42" s="49"/>
      <c r="UPP42" s="49"/>
      <c r="UPR42" s="49"/>
      <c r="UPY42" s="75"/>
      <c r="UQE42" s="49"/>
      <c r="UQF42" s="49"/>
      <c r="UQH42" s="49"/>
      <c r="UQO42" s="75"/>
      <c r="UQU42" s="49"/>
      <c r="UQV42" s="49"/>
      <c r="UQX42" s="49"/>
      <c r="URE42" s="75"/>
      <c r="URK42" s="49"/>
      <c r="URL42" s="49"/>
      <c r="URN42" s="49"/>
      <c r="URU42" s="75"/>
      <c r="USA42" s="49"/>
      <c r="USB42" s="49"/>
      <c r="USD42" s="49"/>
      <c r="USK42" s="75"/>
      <c r="USQ42" s="49"/>
      <c r="USR42" s="49"/>
      <c r="UST42" s="49"/>
      <c r="UTA42" s="75"/>
      <c r="UTG42" s="49"/>
      <c r="UTH42" s="49"/>
      <c r="UTJ42" s="49"/>
      <c r="UTQ42" s="75"/>
      <c r="UTW42" s="49"/>
      <c r="UTX42" s="49"/>
      <c r="UTZ42" s="49"/>
      <c r="UUG42" s="75"/>
      <c r="UUM42" s="49"/>
      <c r="UUN42" s="49"/>
      <c r="UUP42" s="49"/>
      <c r="UUW42" s="75"/>
      <c r="UVC42" s="49"/>
      <c r="UVD42" s="49"/>
      <c r="UVF42" s="49"/>
      <c r="UVM42" s="75"/>
      <c r="UVS42" s="49"/>
      <c r="UVT42" s="49"/>
      <c r="UVV42" s="49"/>
      <c r="UWC42" s="75"/>
      <c r="UWI42" s="49"/>
      <c r="UWJ42" s="49"/>
      <c r="UWL42" s="49"/>
      <c r="UWS42" s="75"/>
      <c r="UWY42" s="49"/>
      <c r="UWZ42" s="49"/>
      <c r="UXB42" s="49"/>
      <c r="UXI42" s="75"/>
      <c r="UXO42" s="49"/>
      <c r="UXP42" s="49"/>
      <c r="UXR42" s="49"/>
      <c r="UXY42" s="75"/>
      <c r="UYE42" s="49"/>
      <c r="UYF42" s="49"/>
      <c r="UYH42" s="49"/>
      <c r="UYO42" s="75"/>
      <c r="UYU42" s="49"/>
      <c r="UYV42" s="49"/>
      <c r="UYX42" s="49"/>
      <c r="UZE42" s="75"/>
      <c r="UZK42" s="49"/>
      <c r="UZL42" s="49"/>
      <c r="UZN42" s="49"/>
      <c r="UZU42" s="75"/>
      <c r="VAA42" s="49"/>
      <c r="VAB42" s="49"/>
      <c r="VAD42" s="49"/>
      <c r="VAK42" s="75"/>
      <c r="VAQ42" s="49"/>
      <c r="VAR42" s="49"/>
      <c r="VAT42" s="49"/>
      <c r="VBA42" s="75"/>
      <c r="VBG42" s="49"/>
      <c r="VBH42" s="49"/>
      <c r="VBJ42" s="49"/>
      <c r="VBQ42" s="75"/>
      <c r="VBW42" s="49"/>
      <c r="VBX42" s="49"/>
      <c r="VBZ42" s="49"/>
      <c r="VCG42" s="75"/>
      <c r="VCM42" s="49"/>
      <c r="VCN42" s="49"/>
      <c r="VCP42" s="49"/>
      <c r="VCW42" s="75"/>
      <c r="VDC42" s="49"/>
      <c r="VDD42" s="49"/>
      <c r="VDF42" s="49"/>
      <c r="VDM42" s="75"/>
      <c r="VDS42" s="49"/>
      <c r="VDT42" s="49"/>
      <c r="VDV42" s="49"/>
      <c r="VEC42" s="75"/>
      <c r="VEI42" s="49"/>
      <c r="VEJ42" s="49"/>
      <c r="VEL42" s="49"/>
      <c r="VES42" s="75"/>
      <c r="VEY42" s="49"/>
      <c r="VEZ42" s="49"/>
      <c r="VFB42" s="49"/>
      <c r="VFI42" s="75"/>
      <c r="VFO42" s="49"/>
      <c r="VFP42" s="49"/>
      <c r="VFR42" s="49"/>
      <c r="VFY42" s="75"/>
      <c r="VGE42" s="49"/>
      <c r="VGF42" s="49"/>
      <c r="VGH42" s="49"/>
      <c r="VGO42" s="75"/>
      <c r="VGU42" s="49"/>
      <c r="VGV42" s="49"/>
      <c r="VGX42" s="49"/>
      <c r="VHE42" s="75"/>
      <c r="VHK42" s="49"/>
      <c r="VHL42" s="49"/>
      <c r="VHN42" s="49"/>
      <c r="VHU42" s="75"/>
      <c r="VIA42" s="49"/>
      <c r="VIB42" s="49"/>
      <c r="VID42" s="49"/>
      <c r="VIK42" s="75"/>
      <c r="VIQ42" s="49"/>
      <c r="VIR42" s="49"/>
      <c r="VIT42" s="49"/>
      <c r="VJA42" s="75"/>
      <c r="VJG42" s="49"/>
      <c r="VJH42" s="49"/>
      <c r="VJJ42" s="49"/>
      <c r="VJQ42" s="75"/>
      <c r="VJW42" s="49"/>
      <c r="VJX42" s="49"/>
      <c r="VJZ42" s="49"/>
      <c r="VKG42" s="75"/>
      <c r="VKM42" s="49"/>
      <c r="VKN42" s="49"/>
      <c r="VKP42" s="49"/>
      <c r="VKW42" s="75"/>
      <c r="VLC42" s="49"/>
      <c r="VLD42" s="49"/>
      <c r="VLF42" s="49"/>
      <c r="VLM42" s="75"/>
      <c r="VLS42" s="49"/>
      <c r="VLT42" s="49"/>
      <c r="VLV42" s="49"/>
      <c r="VMC42" s="75"/>
      <c r="VMI42" s="49"/>
      <c r="VMJ42" s="49"/>
      <c r="VML42" s="49"/>
      <c r="VMS42" s="75"/>
      <c r="VMY42" s="49"/>
      <c r="VMZ42" s="49"/>
      <c r="VNB42" s="49"/>
      <c r="VNI42" s="75"/>
      <c r="VNO42" s="49"/>
      <c r="VNP42" s="49"/>
      <c r="VNR42" s="49"/>
      <c r="VNY42" s="75"/>
      <c r="VOE42" s="49"/>
      <c r="VOF42" s="49"/>
      <c r="VOH42" s="49"/>
      <c r="VOO42" s="75"/>
      <c r="VOU42" s="49"/>
      <c r="VOV42" s="49"/>
      <c r="VOX42" s="49"/>
      <c r="VPE42" s="75"/>
      <c r="VPK42" s="49"/>
      <c r="VPL42" s="49"/>
      <c r="VPN42" s="49"/>
      <c r="VPU42" s="75"/>
      <c r="VQA42" s="49"/>
      <c r="VQB42" s="49"/>
      <c r="VQD42" s="49"/>
      <c r="VQK42" s="75"/>
      <c r="VQQ42" s="49"/>
      <c r="VQR42" s="49"/>
      <c r="VQT42" s="49"/>
      <c r="VRA42" s="75"/>
      <c r="VRG42" s="49"/>
      <c r="VRH42" s="49"/>
      <c r="VRJ42" s="49"/>
      <c r="VRQ42" s="75"/>
      <c r="VRW42" s="49"/>
      <c r="VRX42" s="49"/>
      <c r="VRZ42" s="49"/>
      <c r="VSG42" s="75"/>
      <c r="VSM42" s="49"/>
      <c r="VSN42" s="49"/>
      <c r="VSP42" s="49"/>
      <c r="VSW42" s="75"/>
      <c r="VTC42" s="49"/>
      <c r="VTD42" s="49"/>
      <c r="VTF42" s="49"/>
      <c r="VTM42" s="75"/>
      <c r="VTS42" s="49"/>
      <c r="VTT42" s="49"/>
      <c r="VTV42" s="49"/>
      <c r="VUC42" s="75"/>
      <c r="VUI42" s="49"/>
      <c r="VUJ42" s="49"/>
      <c r="VUL42" s="49"/>
      <c r="VUS42" s="75"/>
      <c r="VUY42" s="49"/>
      <c r="VUZ42" s="49"/>
      <c r="VVB42" s="49"/>
      <c r="VVI42" s="75"/>
      <c r="VVO42" s="49"/>
      <c r="VVP42" s="49"/>
      <c r="VVR42" s="49"/>
      <c r="VVY42" s="75"/>
      <c r="VWE42" s="49"/>
      <c r="VWF42" s="49"/>
      <c r="VWH42" s="49"/>
      <c r="VWO42" s="75"/>
      <c r="VWU42" s="49"/>
      <c r="VWV42" s="49"/>
      <c r="VWX42" s="49"/>
      <c r="VXE42" s="75"/>
      <c r="VXK42" s="49"/>
      <c r="VXL42" s="49"/>
      <c r="VXN42" s="49"/>
      <c r="VXU42" s="75"/>
      <c r="VYA42" s="49"/>
      <c r="VYB42" s="49"/>
      <c r="VYD42" s="49"/>
      <c r="VYK42" s="75"/>
      <c r="VYQ42" s="49"/>
      <c r="VYR42" s="49"/>
      <c r="VYT42" s="49"/>
      <c r="VZA42" s="75"/>
      <c r="VZG42" s="49"/>
      <c r="VZH42" s="49"/>
      <c r="VZJ42" s="49"/>
      <c r="VZQ42" s="75"/>
      <c r="VZW42" s="49"/>
      <c r="VZX42" s="49"/>
      <c r="VZZ42" s="49"/>
      <c r="WAG42" s="75"/>
      <c r="WAM42" s="49"/>
      <c r="WAN42" s="49"/>
      <c r="WAP42" s="49"/>
      <c r="WAW42" s="75"/>
      <c r="WBC42" s="49"/>
      <c r="WBD42" s="49"/>
      <c r="WBF42" s="49"/>
      <c r="WBM42" s="75"/>
      <c r="WBS42" s="49"/>
      <c r="WBT42" s="49"/>
      <c r="WBV42" s="49"/>
      <c r="WCC42" s="75"/>
      <c r="WCI42" s="49"/>
      <c r="WCJ42" s="49"/>
      <c r="WCL42" s="49"/>
      <c r="WCS42" s="75"/>
      <c r="WCY42" s="49"/>
      <c r="WCZ42" s="49"/>
      <c r="WDB42" s="49"/>
      <c r="WDI42" s="75"/>
      <c r="WDO42" s="49"/>
      <c r="WDP42" s="49"/>
      <c r="WDR42" s="49"/>
      <c r="WDY42" s="75"/>
      <c r="WEE42" s="49"/>
      <c r="WEF42" s="49"/>
      <c r="WEH42" s="49"/>
      <c r="WEO42" s="75"/>
      <c r="WEU42" s="49"/>
      <c r="WEV42" s="49"/>
      <c r="WEX42" s="49"/>
      <c r="WFE42" s="75"/>
      <c r="WFK42" s="49"/>
      <c r="WFL42" s="49"/>
      <c r="WFN42" s="49"/>
      <c r="WFU42" s="75"/>
      <c r="WGA42" s="49"/>
      <c r="WGB42" s="49"/>
      <c r="WGD42" s="49"/>
      <c r="WGK42" s="75"/>
      <c r="WGQ42" s="49"/>
      <c r="WGR42" s="49"/>
      <c r="WGT42" s="49"/>
      <c r="WHA42" s="75"/>
      <c r="WHG42" s="49"/>
      <c r="WHH42" s="49"/>
      <c r="WHJ42" s="49"/>
      <c r="WHQ42" s="75"/>
      <c r="WHW42" s="49"/>
      <c r="WHX42" s="49"/>
      <c r="WHZ42" s="49"/>
      <c r="WIG42" s="75"/>
      <c r="WIM42" s="49"/>
      <c r="WIN42" s="49"/>
      <c r="WIP42" s="49"/>
      <c r="WIW42" s="75"/>
      <c r="WJC42" s="49"/>
      <c r="WJD42" s="49"/>
      <c r="WJF42" s="49"/>
      <c r="WJM42" s="75"/>
      <c r="WJS42" s="49"/>
      <c r="WJT42" s="49"/>
      <c r="WJV42" s="49"/>
      <c r="WKC42" s="75"/>
      <c r="WKI42" s="49"/>
      <c r="WKJ42" s="49"/>
      <c r="WKL42" s="49"/>
      <c r="WKS42" s="75"/>
      <c r="WKY42" s="49"/>
      <c r="WKZ42" s="49"/>
      <c r="WLB42" s="49"/>
      <c r="WLI42" s="75"/>
      <c r="WLO42" s="49"/>
      <c r="WLP42" s="49"/>
      <c r="WLR42" s="49"/>
      <c r="WLY42" s="75"/>
      <c r="WME42" s="49"/>
      <c r="WMF42" s="49"/>
      <c r="WMH42" s="49"/>
      <c r="WMO42" s="75"/>
      <c r="WMU42" s="49"/>
      <c r="WMV42" s="49"/>
      <c r="WMX42" s="49"/>
      <c r="WNE42" s="75"/>
      <c r="WNK42" s="49"/>
      <c r="WNL42" s="49"/>
      <c r="WNN42" s="49"/>
      <c r="WNU42" s="75"/>
      <c r="WOA42" s="49"/>
      <c r="WOB42" s="49"/>
      <c r="WOD42" s="49"/>
      <c r="WOK42" s="75"/>
      <c r="WOQ42" s="49"/>
      <c r="WOR42" s="49"/>
      <c r="WOT42" s="49"/>
      <c r="WPA42" s="75"/>
      <c r="WPG42" s="49"/>
      <c r="WPH42" s="49"/>
      <c r="WPJ42" s="49"/>
      <c r="WPQ42" s="75"/>
      <c r="WPW42" s="49"/>
      <c r="WPX42" s="49"/>
      <c r="WPZ42" s="49"/>
      <c r="WQG42" s="75"/>
      <c r="WQM42" s="49"/>
      <c r="WQN42" s="49"/>
      <c r="WQP42" s="49"/>
      <c r="WQW42" s="75"/>
      <c r="WRC42" s="49"/>
      <c r="WRD42" s="49"/>
      <c r="WRF42" s="49"/>
      <c r="WRM42" s="75"/>
      <c r="WRS42" s="49"/>
      <c r="WRT42" s="49"/>
      <c r="WRV42" s="49"/>
      <c r="WSC42" s="75"/>
      <c r="WSI42" s="49"/>
      <c r="WSJ42" s="49"/>
      <c r="WSL42" s="49"/>
      <c r="WSS42" s="75"/>
      <c r="WSY42" s="49"/>
      <c r="WSZ42" s="49"/>
      <c r="WTB42" s="49"/>
      <c r="WTI42" s="75"/>
      <c r="WTO42" s="49"/>
      <c r="WTP42" s="49"/>
      <c r="WTR42" s="49"/>
      <c r="WTY42" s="75"/>
      <c r="WUE42" s="49"/>
      <c r="WUF42" s="49"/>
      <c r="WUH42" s="49"/>
      <c r="WUO42" s="75"/>
      <c r="WUU42" s="49"/>
      <c r="WUV42" s="49"/>
      <c r="WUX42" s="49"/>
      <c r="WVE42" s="75"/>
      <c r="WVK42" s="49"/>
      <c r="WVL42" s="49"/>
      <c r="WVN42" s="49"/>
      <c r="WVU42" s="75"/>
      <c r="WWA42" s="49"/>
      <c r="WWB42" s="49"/>
      <c r="WWD42" s="49"/>
      <c r="WWK42" s="75"/>
      <c r="WWQ42" s="49"/>
      <c r="WWR42" s="49"/>
      <c r="WWT42" s="49"/>
      <c r="WXA42" s="75"/>
      <c r="WXG42" s="49"/>
      <c r="WXH42" s="49"/>
      <c r="WXJ42" s="49"/>
      <c r="WXQ42" s="75"/>
      <c r="WXW42" s="49"/>
      <c r="WXX42" s="49"/>
      <c r="WXZ42" s="49"/>
      <c r="WYG42" s="75"/>
      <c r="WYM42" s="49"/>
      <c r="WYN42" s="49"/>
      <c r="WYP42" s="49"/>
      <c r="WYW42" s="75"/>
      <c r="WZC42" s="49"/>
      <c r="WZD42" s="49"/>
      <c r="WZF42" s="49"/>
      <c r="WZM42" s="75"/>
      <c r="WZS42" s="49"/>
      <c r="WZT42" s="49"/>
      <c r="WZV42" s="49"/>
      <c r="XAC42" s="75"/>
      <c r="XAI42" s="49"/>
      <c r="XAJ42" s="49"/>
      <c r="XAL42" s="49"/>
      <c r="XAS42" s="75"/>
      <c r="XAY42" s="49"/>
      <c r="XAZ42" s="49"/>
      <c r="XBB42" s="49"/>
      <c r="XBI42" s="75"/>
      <c r="XBO42" s="49"/>
      <c r="XBP42" s="49"/>
      <c r="XBR42" s="49"/>
      <c r="XBY42" s="75"/>
      <c r="XCE42" s="49"/>
      <c r="XCF42" s="49"/>
      <c r="XCH42" s="49"/>
      <c r="XCO42" s="75"/>
      <c r="XCU42" s="49"/>
      <c r="XCV42" s="49"/>
      <c r="XCX42" s="49"/>
      <c r="XDE42" s="75"/>
      <c r="XDK42" s="49"/>
      <c r="XDL42" s="49"/>
      <c r="XDN42" s="49"/>
      <c r="XDU42" s="75"/>
      <c r="XEA42" s="49"/>
      <c r="XEB42" s="49"/>
      <c r="XED42" s="49"/>
      <c r="XEK42" s="75"/>
      <c r="XEQ42" s="49"/>
      <c r="XER42" s="49"/>
      <c r="XET42" s="49"/>
      <c r="XFA42" s="75"/>
    </row>
    <row r="43" spans="1:1021 1027:2045 2051:3069 3075:4093 4099:5117 5123:6141 6147:7165 7171:8189 8195:9213 9219:10237 10243:11261 11267:12285 12291:13309 13315:14333 14339:15357 15363:16381" s="48" customFormat="1" x14ac:dyDescent="0.25">
      <c r="A43" s="48" t="s">
        <v>93</v>
      </c>
      <c r="B43" s="48" t="s">
        <v>94</v>
      </c>
      <c r="C43" s="49"/>
      <c r="D43" s="49">
        <v>555.79999999999995</v>
      </c>
      <c r="E43" s="48" t="s">
        <v>93</v>
      </c>
      <c r="F43" s="49">
        <v>555.79999999999995</v>
      </c>
      <c r="G43" s="48" t="s">
        <v>320</v>
      </c>
      <c r="H43" s="48" t="s">
        <v>321</v>
      </c>
      <c r="I43" s="48" t="s">
        <v>326</v>
      </c>
      <c r="J43" s="48" t="s">
        <v>280</v>
      </c>
      <c r="K43" s="48" t="s">
        <v>281</v>
      </c>
      <c r="L43" s="48" t="s">
        <v>282</v>
      </c>
      <c r="M43" s="75">
        <v>44656</v>
      </c>
      <c r="N43" s="48" t="s">
        <v>327</v>
      </c>
      <c r="O43" s="48" t="s">
        <v>282</v>
      </c>
      <c r="P43" s="48" t="s">
        <v>89</v>
      </c>
      <c r="Q43" s="76"/>
      <c r="R43" s="50" t="s">
        <v>91</v>
      </c>
      <c r="S43" s="49"/>
      <c r="T43" s="49"/>
      <c r="V43" s="49"/>
      <c r="AC43" s="75"/>
      <c r="AI43" s="49"/>
      <c r="AJ43" s="49"/>
      <c r="AL43" s="49"/>
      <c r="AS43" s="75"/>
      <c r="AY43" s="49"/>
      <c r="AZ43" s="49"/>
      <c r="BB43" s="49"/>
      <c r="BI43" s="75"/>
      <c r="BO43" s="49"/>
      <c r="BP43" s="49"/>
      <c r="BR43" s="49"/>
      <c r="BY43" s="75"/>
      <c r="CE43" s="49"/>
      <c r="CF43" s="49"/>
      <c r="CH43" s="49"/>
      <c r="CO43" s="75"/>
      <c r="CU43" s="49"/>
      <c r="CV43" s="49"/>
      <c r="CX43" s="49"/>
      <c r="DE43" s="75"/>
      <c r="DK43" s="49"/>
      <c r="DL43" s="49"/>
      <c r="DN43" s="49"/>
      <c r="DU43" s="75"/>
      <c r="EA43" s="49"/>
      <c r="EB43" s="49"/>
      <c r="ED43" s="49"/>
      <c r="EK43" s="75"/>
      <c r="EQ43" s="49"/>
      <c r="ER43" s="49"/>
      <c r="ET43" s="49"/>
      <c r="FA43" s="75"/>
      <c r="FG43" s="49"/>
      <c r="FH43" s="49"/>
      <c r="FJ43" s="49"/>
      <c r="FQ43" s="75"/>
      <c r="FW43" s="49"/>
      <c r="FX43" s="49"/>
      <c r="FZ43" s="49"/>
      <c r="GG43" s="75"/>
      <c r="GM43" s="49"/>
      <c r="GN43" s="49"/>
      <c r="GP43" s="49"/>
      <c r="GW43" s="75"/>
      <c r="HC43" s="49"/>
      <c r="HD43" s="49"/>
      <c r="HF43" s="49"/>
      <c r="HM43" s="75"/>
      <c r="HS43" s="49"/>
      <c r="HT43" s="49"/>
      <c r="HV43" s="49"/>
      <c r="IC43" s="75"/>
      <c r="II43" s="49"/>
      <c r="IJ43" s="49"/>
      <c r="IL43" s="49"/>
      <c r="IS43" s="75"/>
      <c r="IY43" s="49"/>
      <c r="IZ43" s="49"/>
      <c r="JB43" s="49"/>
      <c r="JI43" s="75"/>
      <c r="JO43" s="49"/>
      <c r="JP43" s="49"/>
      <c r="JR43" s="49"/>
      <c r="JY43" s="75"/>
      <c r="KE43" s="49"/>
      <c r="KF43" s="49"/>
      <c r="KH43" s="49"/>
      <c r="KO43" s="75"/>
      <c r="KU43" s="49"/>
      <c r="KV43" s="49"/>
      <c r="KX43" s="49"/>
      <c r="LE43" s="75"/>
      <c r="LK43" s="49"/>
      <c r="LL43" s="49"/>
      <c r="LN43" s="49"/>
      <c r="LU43" s="75"/>
      <c r="MA43" s="49"/>
      <c r="MB43" s="49"/>
      <c r="MD43" s="49"/>
      <c r="MK43" s="75"/>
      <c r="MQ43" s="49"/>
      <c r="MR43" s="49"/>
      <c r="MT43" s="49"/>
      <c r="NA43" s="75"/>
      <c r="NG43" s="49"/>
      <c r="NH43" s="49"/>
      <c r="NJ43" s="49"/>
      <c r="NQ43" s="75"/>
      <c r="NW43" s="49"/>
      <c r="NX43" s="49"/>
      <c r="NZ43" s="49"/>
      <c r="OG43" s="75"/>
      <c r="OM43" s="49"/>
      <c r="ON43" s="49"/>
      <c r="OP43" s="49"/>
      <c r="OW43" s="75"/>
      <c r="PC43" s="49"/>
      <c r="PD43" s="49"/>
      <c r="PF43" s="49"/>
      <c r="PM43" s="75"/>
      <c r="PS43" s="49"/>
      <c r="PT43" s="49"/>
      <c r="PV43" s="49"/>
      <c r="QC43" s="75"/>
      <c r="QI43" s="49"/>
      <c r="QJ43" s="49"/>
      <c r="QL43" s="49"/>
      <c r="QS43" s="75"/>
      <c r="QY43" s="49"/>
      <c r="QZ43" s="49"/>
      <c r="RB43" s="49"/>
      <c r="RI43" s="75"/>
      <c r="RO43" s="49"/>
      <c r="RP43" s="49"/>
      <c r="RR43" s="49"/>
      <c r="RY43" s="75"/>
      <c r="SE43" s="49"/>
      <c r="SF43" s="49"/>
      <c r="SH43" s="49"/>
      <c r="SO43" s="75"/>
      <c r="SU43" s="49"/>
      <c r="SV43" s="49"/>
      <c r="SX43" s="49"/>
      <c r="TE43" s="75"/>
      <c r="TK43" s="49"/>
      <c r="TL43" s="49"/>
      <c r="TN43" s="49"/>
      <c r="TU43" s="75"/>
      <c r="UA43" s="49"/>
      <c r="UB43" s="49"/>
      <c r="UD43" s="49"/>
      <c r="UK43" s="75"/>
      <c r="UQ43" s="49"/>
      <c r="UR43" s="49"/>
      <c r="UT43" s="49"/>
      <c r="VA43" s="75"/>
      <c r="VG43" s="49"/>
      <c r="VH43" s="49"/>
      <c r="VJ43" s="49"/>
      <c r="VQ43" s="75"/>
      <c r="VW43" s="49"/>
      <c r="VX43" s="49"/>
      <c r="VZ43" s="49"/>
      <c r="WG43" s="75"/>
      <c r="WM43" s="49"/>
      <c r="WN43" s="49"/>
      <c r="WP43" s="49"/>
      <c r="WW43" s="75"/>
      <c r="XC43" s="49"/>
      <c r="XD43" s="49"/>
      <c r="XF43" s="49"/>
      <c r="XM43" s="75"/>
      <c r="XS43" s="49"/>
      <c r="XT43" s="49"/>
      <c r="XV43" s="49"/>
      <c r="YC43" s="75"/>
      <c r="YI43" s="49"/>
      <c r="YJ43" s="49"/>
      <c r="YL43" s="49"/>
      <c r="YS43" s="75"/>
      <c r="YY43" s="49"/>
      <c r="YZ43" s="49"/>
      <c r="ZB43" s="49"/>
      <c r="ZI43" s="75"/>
      <c r="ZO43" s="49"/>
      <c r="ZP43" s="49"/>
      <c r="ZR43" s="49"/>
      <c r="ZY43" s="75"/>
      <c r="AAE43" s="49"/>
      <c r="AAF43" s="49"/>
      <c r="AAH43" s="49"/>
      <c r="AAO43" s="75"/>
      <c r="AAU43" s="49"/>
      <c r="AAV43" s="49"/>
      <c r="AAX43" s="49"/>
      <c r="ABE43" s="75"/>
      <c r="ABK43" s="49"/>
      <c r="ABL43" s="49"/>
      <c r="ABN43" s="49"/>
      <c r="ABU43" s="75"/>
      <c r="ACA43" s="49"/>
      <c r="ACB43" s="49"/>
      <c r="ACD43" s="49"/>
      <c r="ACK43" s="75"/>
      <c r="ACQ43" s="49"/>
      <c r="ACR43" s="49"/>
      <c r="ACT43" s="49"/>
      <c r="ADA43" s="75"/>
      <c r="ADG43" s="49"/>
      <c r="ADH43" s="49"/>
      <c r="ADJ43" s="49"/>
      <c r="ADQ43" s="75"/>
      <c r="ADW43" s="49"/>
      <c r="ADX43" s="49"/>
      <c r="ADZ43" s="49"/>
      <c r="AEG43" s="75"/>
      <c r="AEM43" s="49"/>
      <c r="AEN43" s="49"/>
      <c r="AEP43" s="49"/>
      <c r="AEW43" s="75"/>
      <c r="AFC43" s="49"/>
      <c r="AFD43" s="49"/>
      <c r="AFF43" s="49"/>
      <c r="AFM43" s="75"/>
      <c r="AFS43" s="49"/>
      <c r="AFT43" s="49"/>
      <c r="AFV43" s="49"/>
      <c r="AGC43" s="75"/>
      <c r="AGI43" s="49"/>
      <c r="AGJ43" s="49"/>
      <c r="AGL43" s="49"/>
      <c r="AGS43" s="75"/>
      <c r="AGY43" s="49"/>
      <c r="AGZ43" s="49"/>
      <c r="AHB43" s="49"/>
      <c r="AHI43" s="75"/>
      <c r="AHO43" s="49"/>
      <c r="AHP43" s="49"/>
      <c r="AHR43" s="49"/>
      <c r="AHY43" s="75"/>
      <c r="AIE43" s="49"/>
      <c r="AIF43" s="49"/>
      <c r="AIH43" s="49"/>
      <c r="AIO43" s="75"/>
      <c r="AIU43" s="49"/>
      <c r="AIV43" s="49"/>
      <c r="AIX43" s="49"/>
      <c r="AJE43" s="75"/>
      <c r="AJK43" s="49"/>
      <c r="AJL43" s="49"/>
      <c r="AJN43" s="49"/>
      <c r="AJU43" s="75"/>
      <c r="AKA43" s="49"/>
      <c r="AKB43" s="49"/>
      <c r="AKD43" s="49"/>
      <c r="AKK43" s="75"/>
      <c r="AKQ43" s="49"/>
      <c r="AKR43" s="49"/>
      <c r="AKT43" s="49"/>
      <c r="ALA43" s="75"/>
      <c r="ALG43" s="49"/>
      <c r="ALH43" s="49"/>
      <c r="ALJ43" s="49"/>
      <c r="ALQ43" s="75"/>
      <c r="ALW43" s="49"/>
      <c r="ALX43" s="49"/>
      <c r="ALZ43" s="49"/>
      <c r="AMG43" s="75"/>
      <c r="AMM43" s="49"/>
      <c r="AMN43" s="49"/>
      <c r="AMP43" s="49"/>
      <c r="AMW43" s="75"/>
      <c r="ANC43" s="49"/>
      <c r="AND43" s="49"/>
      <c r="ANF43" s="49"/>
      <c r="ANM43" s="75"/>
      <c r="ANS43" s="49"/>
      <c r="ANT43" s="49"/>
      <c r="ANV43" s="49"/>
      <c r="AOC43" s="75"/>
      <c r="AOI43" s="49"/>
      <c r="AOJ43" s="49"/>
      <c r="AOL43" s="49"/>
      <c r="AOS43" s="75"/>
      <c r="AOY43" s="49"/>
      <c r="AOZ43" s="49"/>
      <c r="APB43" s="49"/>
      <c r="API43" s="75"/>
      <c r="APO43" s="49"/>
      <c r="APP43" s="49"/>
      <c r="APR43" s="49"/>
      <c r="APY43" s="75"/>
      <c r="AQE43" s="49"/>
      <c r="AQF43" s="49"/>
      <c r="AQH43" s="49"/>
      <c r="AQO43" s="75"/>
      <c r="AQU43" s="49"/>
      <c r="AQV43" s="49"/>
      <c r="AQX43" s="49"/>
      <c r="ARE43" s="75"/>
      <c r="ARK43" s="49"/>
      <c r="ARL43" s="49"/>
      <c r="ARN43" s="49"/>
      <c r="ARU43" s="75"/>
      <c r="ASA43" s="49"/>
      <c r="ASB43" s="49"/>
      <c r="ASD43" s="49"/>
      <c r="ASK43" s="75"/>
      <c r="ASQ43" s="49"/>
      <c r="ASR43" s="49"/>
      <c r="AST43" s="49"/>
      <c r="ATA43" s="75"/>
      <c r="ATG43" s="49"/>
      <c r="ATH43" s="49"/>
      <c r="ATJ43" s="49"/>
      <c r="ATQ43" s="75"/>
      <c r="ATW43" s="49"/>
      <c r="ATX43" s="49"/>
      <c r="ATZ43" s="49"/>
      <c r="AUG43" s="75"/>
      <c r="AUM43" s="49"/>
      <c r="AUN43" s="49"/>
      <c r="AUP43" s="49"/>
      <c r="AUW43" s="75"/>
      <c r="AVC43" s="49"/>
      <c r="AVD43" s="49"/>
      <c r="AVF43" s="49"/>
      <c r="AVM43" s="75"/>
      <c r="AVS43" s="49"/>
      <c r="AVT43" s="49"/>
      <c r="AVV43" s="49"/>
      <c r="AWC43" s="75"/>
      <c r="AWI43" s="49"/>
      <c r="AWJ43" s="49"/>
      <c r="AWL43" s="49"/>
      <c r="AWS43" s="75"/>
      <c r="AWY43" s="49"/>
      <c r="AWZ43" s="49"/>
      <c r="AXB43" s="49"/>
      <c r="AXI43" s="75"/>
      <c r="AXO43" s="49"/>
      <c r="AXP43" s="49"/>
      <c r="AXR43" s="49"/>
      <c r="AXY43" s="75"/>
      <c r="AYE43" s="49"/>
      <c r="AYF43" s="49"/>
      <c r="AYH43" s="49"/>
      <c r="AYO43" s="75"/>
      <c r="AYU43" s="49"/>
      <c r="AYV43" s="49"/>
      <c r="AYX43" s="49"/>
      <c r="AZE43" s="75"/>
      <c r="AZK43" s="49"/>
      <c r="AZL43" s="49"/>
      <c r="AZN43" s="49"/>
      <c r="AZU43" s="75"/>
      <c r="BAA43" s="49"/>
      <c r="BAB43" s="49"/>
      <c r="BAD43" s="49"/>
      <c r="BAK43" s="75"/>
      <c r="BAQ43" s="49"/>
      <c r="BAR43" s="49"/>
      <c r="BAT43" s="49"/>
      <c r="BBA43" s="75"/>
      <c r="BBG43" s="49"/>
      <c r="BBH43" s="49"/>
      <c r="BBJ43" s="49"/>
      <c r="BBQ43" s="75"/>
      <c r="BBW43" s="49"/>
      <c r="BBX43" s="49"/>
      <c r="BBZ43" s="49"/>
      <c r="BCG43" s="75"/>
      <c r="BCM43" s="49"/>
      <c r="BCN43" s="49"/>
      <c r="BCP43" s="49"/>
      <c r="BCW43" s="75"/>
      <c r="BDC43" s="49"/>
      <c r="BDD43" s="49"/>
      <c r="BDF43" s="49"/>
      <c r="BDM43" s="75"/>
      <c r="BDS43" s="49"/>
      <c r="BDT43" s="49"/>
      <c r="BDV43" s="49"/>
      <c r="BEC43" s="75"/>
      <c r="BEI43" s="49"/>
      <c r="BEJ43" s="49"/>
      <c r="BEL43" s="49"/>
      <c r="BES43" s="75"/>
      <c r="BEY43" s="49"/>
      <c r="BEZ43" s="49"/>
      <c r="BFB43" s="49"/>
      <c r="BFI43" s="75"/>
      <c r="BFO43" s="49"/>
      <c r="BFP43" s="49"/>
      <c r="BFR43" s="49"/>
      <c r="BFY43" s="75"/>
      <c r="BGE43" s="49"/>
      <c r="BGF43" s="49"/>
      <c r="BGH43" s="49"/>
      <c r="BGO43" s="75"/>
      <c r="BGU43" s="49"/>
      <c r="BGV43" s="49"/>
      <c r="BGX43" s="49"/>
      <c r="BHE43" s="75"/>
      <c r="BHK43" s="49"/>
      <c r="BHL43" s="49"/>
      <c r="BHN43" s="49"/>
      <c r="BHU43" s="75"/>
      <c r="BIA43" s="49"/>
      <c r="BIB43" s="49"/>
      <c r="BID43" s="49"/>
      <c r="BIK43" s="75"/>
      <c r="BIQ43" s="49"/>
      <c r="BIR43" s="49"/>
      <c r="BIT43" s="49"/>
      <c r="BJA43" s="75"/>
      <c r="BJG43" s="49"/>
      <c r="BJH43" s="49"/>
      <c r="BJJ43" s="49"/>
      <c r="BJQ43" s="75"/>
      <c r="BJW43" s="49"/>
      <c r="BJX43" s="49"/>
      <c r="BJZ43" s="49"/>
      <c r="BKG43" s="75"/>
      <c r="BKM43" s="49"/>
      <c r="BKN43" s="49"/>
      <c r="BKP43" s="49"/>
      <c r="BKW43" s="75"/>
      <c r="BLC43" s="49"/>
      <c r="BLD43" s="49"/>
      <c r="BLF43" s="49"/>
      <c r="BLM43" s="75"/>
      <c r="BLS43" s="49"/>
      <c r="BLT43" s="49"/>
      <c r="BLV43" s="49"/>
      <c r="BMC43" s="75"/>
      <c r="BMI43" s="49"/>
      <c r="BMJ43" s="49"/>
      <c r="BML43" s="49"/>
      <c r="BMS43" s="75"/>
      <c r="BMY43" s="49"/>
      <c r="BMZ43" s="49"/>
      <c r="BNB43" s="49"/>
      <c r="BNI43" s="75"/>
      <c r="BNO43" s="49"/>
      <c r="BNP43" s="49"/>
      <c r="BNR43" s="49"/>
      <c r="BNY43" s="75"/>
      <c r="BOE43" s="49"/>
      <c r="BOF43" s="49"/>
      <c r="BOH43" s="49"/>
      <c r="BOO43" s="75"/>
      <c r="BOU43" s="49"/>
      <c r="BOV43" s="49"/>
      <c r="BOX43" s="49"/>
      <c r="BPE43" s="75"/>
      <c r="BPK43" s="49"/>
      <c r="BPL43" s="49"/>
      <c r="BPN43" s="49"/>
      <c r="BPU43" s="75"/>
      <c r="BQA43" s="49"/>
      <c r="BQB43" s="49"/>
      <c r="BQD43" s="49"/>
      <c r="BQK43" s="75"/>
      <c r="BQQ43" s="49"/>
      <c r="BQR43" s="49"/>
      <c r="BQT43" s="49"/>
      <c r="BRA43" s="75"/>
      <c r="BRG43" s="49"/>
      <c r="BRH43" s="49"/>
      <c r="BRJ43" s="49"/>
      <c r="BRQ43" s="75"/>
      <c r="BRW43" s="49"/>
      <c r="BRX43" s="49"/>
      <c r="BRZ43" s="49"/>
      <c r="BSG43" s="75"/>
      <c r="BSM43" s="49"/>
      <c r="BSN43" s="49"/>
      <c r="BSP43" s="49"/>
      <c r="BSW43" s="75"/>
      <c r="BTC43" s="49"/>
      <c r="BTD43" s="49"/>
      <c r="BTF43" s="49"/>
      <c r="BTM43" s="75"/>
      <c r="BTS43" s="49"/>
      <c r="BTT43" s="49"/>
      <c r="BTV43" s="49"/>
      <c r="BUC43" s="75"/>
      <c r="BUI43" s="49"/>
      <c r="BUJ43" s="49"/>
      <c r="BUL43" s="49"/>
      <c r="BUS43" s="75"/>
      <c r="BUY43" s="49"/>
      <c r="BUZ43" s="49"/>
      <c r="BVB43" s="49"/>
      <c r="BVI43" s="75"/>
      <c r="BVO43" s="49"/>
      <c r="BVP43" s="49"/>
      <c r="BVR43" s="49"/>
      <c r="BVY43" s="75"/>
      <c r="BWE43" s="49"/>
      <c r="BWF43" s="49"/>
      <c r="BWH43" s="49"/>
      <c r="BWO43" s="75"/>
      <c r="BWU43" s="49"/>
      <c r="BWV43" s="49"/>
      <c r="BWX43" s="49"/>
      <c r="BXE43" s="75"/>
      <c r="BXK43" s="49"/>
      <c r="BXL43" s="49"/>
      <c r="BXN43" s="49"/>
      <c r="BXU43" s="75"/>
      <c r="BYA43" s="49"/>
      <c r="BYB43" s="49"/>
      <c r="BYD43" s="49"/>
      <c r="BYK43" s="75"/>
      <c r="BYQ43" s="49"/>
      <c r="BYR43" s="49"/>
      <c r="BYT43" s="49"/>
      <c r="BZA43" s="75"/>
      <c r="BZG43" s="49"/>
      <c r="BZH43" s="49"/>
      <c r="BZJ43" s="49"/>
      <c r="BZQ43" s="75"/>
      <c r="BZW43" s="49"/>
      <c r="BZX43" s="49"/>
      <c r="BZZ43" s="49"/>
      <c r="CAG43" s="75"/>
      <c r="CAM43" s="49"/>
      <c r="CAN43" s="49"/>
      <c r="CAP43" s="49"/>
      <c r="CAW43" s="75"/>
      <c r="CBC43" s="49"/>
      <c r="CBD43" s="49"/>
      <c r="CBF43" s="49"/>
      <c r="CBM43" s="75"/>
      <c r="CBS43" s="49"/>
      <c r="CBT43" s="49"/>
      <c r="CBV43" s="49"/>
      <c r="CCC43" s="75"/>
      <c r="CCI43" s="49"/>
      <c r="CCJ43" s="49"/>
      <c r="CCL43" s="49"/>
      <c r="CCS43" s="75"/>
      <c r="CCY43" s="49"/>
      <c r="CCZ43" s="49"/>
      <c r="CDB43" s="49"/>
      <c r="CDI43" s="75"/>
      <c r="CDO43" s="49"/>
      <c r="CDP43" s="49"/>
      <c r="CDR43" s="49"/>
      <c r="CDY43" s="75"/>
      <c r="CEE43" s="49"/>
      <c r="CEF43" s="49"/>
      <c r="CEH43" s="49"/>
      <c r="CEO43" s="75"/>
      <c r="CEU43" s="49"/>
      <c r="CEV43" s="49"/>
      <c r="CEX43" s="49"/>
      <c r="CFE43" s="75"/>
      <c r="CFK43" s="49"/>
      <c r="CFL43" s="49"/>
      <c r="CFN43" s="49"/>
      <c r="CFU43" s="75"/>
      <c r="CGA43" s="49"/>
      <c r="CGB43" s="49"/>
      <c r="CGD43" s="49"/>
      <c r="CGK43" s="75"/>
      <c r="CGQ43" s="49"/>
      <c r="CGR43" s="49"/>
      <c r="CGT43" s="49"/>
      <c r="CHA43" s="75"/>
      <c r="CHG43" s="49"/>
      <c r="CHH43" s="49"/>
      <c r="CHJ43" s="49"/>
      <c r="CHQ43" s="75"/>
      <c r="CHW43" s="49"/>
      <c r="CHX43" s="49"/>
      <c r="CHZ43" s="49"/>
      <c r="CIG43" s="75"/>
      <c r="CIM43" s="49"/>
      <c r="CIN43" s="49"/>
      <c r="CIP43" s="49"/>
      <c r="CIW43" s="75"/>
      <c r="CJC43" s="49"/>
      <c r="CJD43" s="49"/>
      <c r="CJF43" s="49"/>
      <c r="CJM43" s="75"/>
      <c r="CJS43" s="49"/>
      <c r="CJT43" s="49"/>
      <c r="CJV43" s="49"/>
      <c r="CKC43" s="75"/>
      <c r="CKI43" s="49"/>
      <c r="CKJ43" s="49"/>
      <c r="CKL43" s="49"/>
      <c r="CKS43" s="75"/>
      <c r="CKY43" s="49"/>
      <c r="CKZ43" s="49"/>
      <c r="CLB43" s="49"/>
      <c r="CLI43" s="75"/>
      <c r="CLO43" s="49"/>
      <c r="CLP43" s="49"/>
      <c r="CLR43" s="49"/>
      <c r="CLY43" s="75"/>
      <c r="CME43" s="49"/>
      <c r="CMF43" s="49"/>
      <c r="CMH43" s="49"/>
      <c r="CMO43" s="75"/>
      <c r="CMU43" s="49"/>
      <c r="CMV43" s="49"/>
      <c r="CMX43" s="49"/>
      <c r="CNE43" s="75"/>
      <c r="CNK43" s="49"/>
      <c r="CNL43" s="49"/>
      <c r="CNN43" s="49"/>
      <c r="CNU43" s="75"/>
      <c r="COA43" s="49"/>
      <c r="COB43" s="49"/>
      <c r="COD43" s="49"/>
      <c r="COK43" s="75"/>
      <c r="COQ43" s="49"/>
      <c r="COR43" s="49"/>
      <c r="COT43" s="49"/>
      <c r="CPA43" s="75"/>
      <c r="CPG43" s="49"/>
      <c r="CPH43" s="49"/>
      <c r="CPJ43" s="49"/>
      <c r="CPQ43" s="75"/>
      <c r="CPW43" s="49"/>
      <c r="CPX43" s="49"/>
      <c r="CPZ43" s="49"/>
      <c r="CQG43" s="75"/>
      <c r="CQM43" s="49"/>
      <c r="CQN43" s="49"/>
      <c r="CQP43" s="49"/>
      <c r="CQW43" s="75"/>
      <c r="CRC43" s="49"/>
      <c r="CRD43" s="49"/>
      <c r="CRF43" s="49"/>
      <c r="CRM43" s="75"/>
      <c r="CRS43" s="49"/>
      <c r="CRT43" s="49"/>
      <c r="CRV43" s="49"/>
      <c r="CSC43" s="75"/>
      <c r="CSI43" s="49"/>
      <c r="CSJ43" s="49"/>
      <c r="CSL43" s="49"/>
      <c r="CSS43" s="75"/>
      <c r="CSY43" s="49"/>
      <c r="CSZ43" s="49"/>
      <c r="CTB43" s="49"/>
      <c r="CTI43" s="75"/>
      <c r="CTO43" s="49"/>
      <c r="CTP43" s="49"/>
      <c r="CTR43" s="49"/>
      <c r="CTY43" s="75"/>
      <c r="CUE43" s="49"/>
      <c r="CUF43" s="49"/>
      <c r="CUH43" s="49"/>
      <c r="CUO43" s="75"/>
      <c r="CUU43" s="49"/>
      <c r="CUV43" s="49"/>
      <c r="CUX43" s="49"/>
      <c r="CVE43" s="75"/>
      <c r="CVK43" s="49"/>
      <c r="CVL43" s="49"/>
      <c r="CVN43" s="49"/>
      <c r="CVU43" s="75"/>
      <c r="CWA43" s="49"/>
      <c r="CWB43" s="49"/>
      <c r="CWD43" s="49"/>
      <c r="CWK43" s="75"/>
      <c r="CWQ43" s="49"/>
      <c r="CWR43" s="49"/>
      <c r="CWT43" s="49"/>
      <c r="CXA43" s="75"/>
      <c r="CXG43" s="49"/>
      <c r="CXH43" s="49"/>
      <c r="CXJ43" s="49"/>
      <c r="CXQ43" s="75"/>
      <c r="CXW43" s="49"/>
      <c r="CXX43" s="49"/>
      <c r="CXZ43" s="49"/>
      <c r="CYG43" s="75"/>
      <c r="CYM43" s="49"/>
      <c r="CYN43" s="49"/>
      <c r="CYP43" s="49"/>
      <c r="CYW43" s="75"/>
      <c r="CZC43" s="49"/>
      <c r="CZD43" s="49"/>
      <c r="CZF43" s="49"/>
      <c r="CZM43" s="75"/>
      <c r="CZS43" s="49"/>
      <c r="CZT43" s="49"/>
      <c r="CZV43" s="49"/>
      <c r="DAC43" s="75"/>
      <c r="DAI43" s="49"/>
      <c r="DAJ43" s="49"/>
      <c r="DAL43" s="49"/>
      <c r="DAS43" s="75"/>
      <c r="DAY43" s="49"/>
      <c r="DAZ43" s="49"/>
      <c r="DBB43" s="49"/>
      <c r="DBI43" s="75"/>
      <c r="DBO43" s="49"/>
      <c r="DBP43" s="49"/>
      <c r="DBR43" s="49"/>
      <c r="DBY43" s="75"/>
      <c r="DCE43" s="49"/>
      <c r="DCF43" s="49"/>
      <c r="DCH43" s="49"/>
      <c r="DCO43" s="75"/>
      <c r="DCU43" s="49"/>
      <c r="DCV43" s="49"/>
      <c r="DCX43" s="49"/>
      <c r="DDE43" s="75"/>
      <c r="DDK43" s="49"/>
      <c r="DDL43" s="49"/>
      <c r="DDN43" s="49"/>
      <c r="DDU43" s="75"/>
      <c r="DEA43" s="49"/>
      <c r="DEB43" s="49"/>
      <c r="DED43" s="49"/>
      <c r="DEK43" s="75"/>
      <c r="DEQ43" s="49"/>
      <c r="DER43" s="49"/>
      <c r="DET43" s="49"/>
      <c r="DFA43" s="75"/>
      <c r="DFG43" s="49"/>
      <c r="DFH43" s="49"/>
      <c r="DFJ43" s="49"/>
      <c r="DFQ43" s="75"/>
      <c r="DFW43" s="49"/>
      <c r="DFX43" s="49"/>
      <c r="DFZ43" s="49"/>
      <c r="DGG43" s="75"/>
      <c r="DGM43" s="49"/>
      <c r="DGN43" s="49"/>
      <c r="DGP43" s="49"/>
      <c r="DGW43" s="75"/>
      <c r="DHC43" s="49"/>
      <c r="DHD43" s="49"/>
      <c r="DHF43" s="49"/>
      <c r="DHM43" s="75"/>
      <c r="DHS43" s="49"/>
      <c r="DHT43" s="49"/>
      <c r="DHV43" s="49"/>
      <c r="DIC43" s="75"/>
      <c r="DII43" s="49"/>
      <c r="DIJ43" s="49"/>
      <c r="DIL43" s="49"/>
      <c r="DIS43" s="75"/>
      <c r="DIY43" s="49"/>
      <c r="DIZ43" s="49"/>
      <c r="DJB43" s="49"/>
      <c r="DJI43" s="75"/>
      <c r="DJO43" s="49"/>
      <c r="DJP43" s="49"/>
      <c r="DJR43" s="49"/>
      <c r="DJY43" s="75"/>
      <c r="DKE43" s="49"/>
      <c r="DKF43" s="49"/>
      <c r="DKH43" s="49"/>
      <c r="DKO43" s="75"/>
      <c r="DKU43" s="49"/>
      <c r="DKV43" s="49"/>
      <c r="DKX43" s="49"/>
      <c r="DLE43" s="75"/>
      <c r="DLK43" s="49"/>
      <c r="DLL43" s="49"/>
      <c r="DLN43" s="49"/>
      <c r="DLU43" s="75"/>
      <c r="DMA43" s="49"/>
      <c r="DMB43" s="49"/>
      <c r="DMD43" s="49"/>
      <c r="DMK43" s="75"/>
      <c r="DMQ43" s="49"/>
      <c r="DMR43" s="49"/>
      <c r="DMT43" s="49"/>
      <c r="DNA43" s="75"/>
      <c r="DNG43" s="49"/>
      <c r="DNH43" s="49"/>
      <c r="DNJ43" s="49"/>
      <c r="DNQ43" s="75"/>
      <c r="DNW43" s="49"/>
      <c r="DNX43" s="49"/>
      <c r="DNZ43" s="49"/>
      <c r="DOG43" s="75"/>
      <c r="DOM43" s="49"/>
      <c r="DON43" s="49"/>
      <c r="DOP43" s="49"/>
      <c r="DOW43" s="75"/>
      <c r="DPC43" s="49"/>
      <c r="DPD43" s="49"/>
      <c r="DPF43" s="49"/>
      <c r="DPM43" s="75"/>
      <c r="DPS43" s="49"/>
      <c r="DPT43" s="49"/>
      <c r="DPV43" s="49"/>
      <c r="DQC43" s="75"/>
      <c r="DQI43" s="49"/>
      <c r="DQJ43" s="49"/>
      <c r="DQL43" s="49"/>
      <c r="DQS43" s="75"/>
      <c r="DQY43" s="49"/>
      <c r="DQZ43" s="49"/>
      <c r="DRB43" s="49"/>
      <c r="DRI43" s="75"/>
      <c r="DRO43" s="49"/>
      <c r="DRP43" s="49"/>
      <c r="DRR43" s="49"/>
      <c r="DRY43" s="75"/>
      <c r="DSE43" s="49"/>
      <c r="DSF43" s="49"/>
      <c r="DSH43" s="49"/>
      <c r="DSO43" s="75"/>
      <c r="DSU43" s="49"/>
      <c r="DSV43" s="49"/>
      <c r="DSX43" s="49"/>
      <c r="DTE43" s="75"/>
      <c r="DTK43" s="49"/>
      <c r="DTL43" s="49"/>
      <c r="DTN43" s="49"/>
      <c r="DTU43" s="75"/>
      <c r="DUA43" s="49"/>
      <c r="DUB43" s="49"/>
      <c r="DUD43" s="49"/>
      <c r="DUK43" s="75"/>
      <c r="DUQ43" s="49"/>
      <c r="DUR43" s="49"/>
      <c r="DUT43" s="49"/>
      <c r="DVA43" s="75"/>
      <c r="DVG43" s="49"/>
      <c r="DVH43" s="49"/>
      <c r="DVJ43" s="49"/>
      <c r="DVQ43" s="75"/>
      <c r="DVW43" s="49"/>
      <c r="DVX43" s="49"/>
      <c r="DVZ43" s="49"/>
      <c r="DWG43" s="75"/>
      <c r="DWM43" s="49"/>
      <c r="DWN43" s="49"/>
      <c r="DWP43" s="49"/>
      <c r="DWW43" s="75"/>
      <c r="DXC43" s="49"/>
      <c r="DXD43" s="49"/>
      <c r="DXF43" s="49"/>
      <c r="DXM43" s="75"/>
      <c r="DXS43" s="49"/>
      <c r="DXT43" s="49"/>
      <c r="DXV43" s="49"/>
      <c r="DYC43" s="75"/>
      <c r="DYI43" s="49"/>
      <c r="DYJ43" s="49"/>
      <c r="DYL43" s="49"/>
      <c r="DYS43" s="75"/>
      <c r="DYY43" s="49"/>
      <c r="DYZ43" s="49"/>
      <c r="DZB43" s="49"/>
      <c r="DZI43" s="75"/>
      <c r="DZO43" s="49"/>
      <c r="DZP43" s="49"/>
      <c r="DZR43" s="49"/>
      <c r="DZY43" s="75"/>
      <c r="EAE43" s="49"/>
      <c r="EAF43" s="49"/>
      <c r="EAH43" s="49"/>
      <c r="EAO43" s="75"/>
      <c r="EAU43" s="49"/>
      <c r="EAV43" s="49"/>
      <c r="EAX43" s="49"/>
      <c r="EBE43" s="75"/>
      <c r="EBK43" s="49"/>
      <c r="EBL43" s="49"/>
      <c r="EBN43" s="49"/>
      <c r="EBU43" s="75"/>
      <c r="ECA43" s="49"/>
      <c r="ECB43" s="49"/>
      <c r="ECD43" s="49"/>
      <c r="ECK43" s="75"/>
      <c r="ECQ43" s="49"/>
      <c r="ECR43" s="49"/>
      <c r="ECT43" s="49"/>
      <c r="EDA43" s="75"/>
      <c r="EDG43" s="49"/>
      <c r="EDH43" s="49"/>
      <c r="EDJ43" s="49"/>
      <c r="EDQ43" s="75"/>
      <c r="EDW43" s="49"/>
      <c r="EDX43" s="49"/>
      <c r="EDZ43" s="49"/>
      <c r="EEG43" s="75"/>
      <c r="EEM43" s="49"/>
      <c r="EEN43" s="49"/>
      <c r="EEP43" s="49"/>
      <c r="EEW43" s="75"/>
      <c r="EFC43" s="49"/>
      <c r="EFD43" s="49"/>
      <c r="EFF43" s="49"/>
      <c r="EFM43" s="75"/>
      <c r="EFS43" s="49"/>
      <c r="EFT43" s="49"/>
      <c r="EFV43" s="49"/>
      <c r="EGC43" s="75"/>
      <c r="EGI43" s="49"/>
      <c r="EGJ43" s="49"/>
      <c r="EGL43" s="49"/>
      <c r="EGS43" s="75"/>
      <c r="EGY43" s="49"/>
      <c r="EGZ43" s="49"/>
      <c r="EHB43" s="49"/>
      <c r="EHI43" s="75"/>
      <c r="EHO43" s="49"/>
      <c r="EHP43" s="49"/>
      <c r="EHR43" s="49"/>
      <c r="EHY43" s="75"/>
      <c r="EIE43" s="49"/>
      <c r="EIF43" s="49"/>
      <c r="EIH43" s="49"/>
      <c r="EIO43" s="75"/>
      <c r="EIU43" s="49"/>
      <c r="EIV43" s="49"/>
      <c r="EIX43" s="49"/>
      <c r="EJE43" s="75"/>
      <c r="EJK43" s="49"/>
      <c r="EJL43" s="49"/>
      <c r="EJN43" s="49"/>
      <c r="EJU43" s="75"/>
      <c r="EKA43" s="49"/>
      <c r="EKB43" s="49"/>
      <c r="EKD43" s="49"/>
      <c r="EKK43" s="75"/>
      <c r="EKQ43" s="49"/>
      <c r="EKR43" s="49"/>
      <c r="EKT43" s="49"/>
      <c r="ELA43" s="75"/>
      <c r="ELG43" s="49"/>
      <c r="ELH43" s="49"/>
      <c r="ELJ43" s="49"/>
      <c r="ELQ43" s="75"/>
      <c r="ELW43" s="49"/>
      <c r="ELX43" s="49"/>
      <c r="ELZ43" s="49"/>
      <c r="EMG43" s="75"/>
      <c r="EMM43" s="49"/>
      <c r="EMN43" s="49"/>
      <c r="EMP43" s="49"/>
      <c r="EMW43" s="75"/>
      <c r="ENC43" s="49"/>
      <c r="END43" s="49"/>
      <c r="ENF43" s="49"/>
      <c r="ENM43" s="75"/>
      <c r="ENS43" s="49"/>
      <c r="ENT43" s="49"/>
      <c r="ENV43" s="49"/>
      <c r="EOC43" s="75"/>
      <c r="EOI43" s="49"/>
      <c r="EOJ43" s="49"/>
      <c r="EOL43" s="49"/>
      <c r="EOS43" s="75"/>
      <c r="EOY43" s="49"/>
      <c r="EOZ43" s="49"/>
      <c r="EPB43" s="49"/>
      <c r="EPI43" s="75"/>
      <c r="EPO43" s="49"/>
      <c r="EPP43" s="49"/>
      <c r="EPR43" s="49"/>
      <c r="EPY43" s="75"/>
      <c r="EQE43" s="49"/>
      <c r="EQF43" s="49"/>
      <c r="EQH43" s="49"/>
      <c r="EQO43" s="75"/>
      <c r="EQU43" s="49"/>
      <c r="EQV43" s="49"/>
      <c r="EQX43" s="49"/>
      <c r="ERE43" s="75"/>
      <c r="ERK43" s="49"/>
      <c r="ERL43" s="49"/>
      <c r="ERN43" s="49"/>
      <c r="ERU43" s="75"/>
      <c r="ESA43" s="49"/>
      <c r="ESB43" s="49"/>
      <c r="ESD43" s="49"/>
      <c r="ESK43" s="75"/>
      <c r="ESQ43" s="49"/>
      <c r="ESR43" s="49"/>
      <c r="EST43" s="49"/>
      <c r="ETA43" s="75"/>
      <c r="ETG43" s="49"/>
      <c r="ETH43" s="49"/>
      <c r="ETJ43" s="49"/>
      <c r="ETQ43" s="75"/>
      <c r="ETW43" s="49"/>
      <c r="ETX43" s="49"/>
      <c r="ETZ43" s="49"/>
      <c r="EUG43" s="75"/>
      <c r="EUM43" s="49"/>
      <c r="EUN43" s="49"/>
      <c r="EUP43" s="49"/>
      <c r="EUW43" s="75"/>
      <c r="EVC43" s="49"/>
      <c r="EVD43" s="49"/>
      <c r="EVF43" s="49"/>
      <c r="EVM43" s="75"/>
      <c r="EVS43" s="49"/>
      <c r="EVT43" s="49"/>
      <c r="EVV43" s="49"/>
      <c r="EWC43" s="75"/>
      <c r="EWI43" s="49"/>
      <c r="EWJ43" s="49"/>
      <c r="EWL43" s="49"/>
      <c r="EWS43" s="75"/>
      <c r="EWY43" s="49"/>
      <c r="EWZ43" s="49"/>
      <c r="EXB43" s="49"/>
      <c r="EXI43" s="75"/>
      <c r="EXO43" s="49"/>
      <c r="EXP43" s="49"/>
      <c r="EXR43" s="49"/>
      <c r="EXY43" s="75"/>
      <c r="EYE43" s="49"/>
      <c r="EYF43" s="49"/>
      <c r="EYH43" s="49"/>
      <c r="EYO43" s="75"/>
      <c r="EYU43" s="49"/>
      <c r="EYV43" s="49"/>
      <c r="EYX43" s="49"/>
      <c r="EZE43" s="75"/>
      <c r="EZK43" s="49"/>
      <c r="EZL43" s="49"/>
      <c r="EZN43" s="49"/>
      <c r="EZU43" s="75"/>
      <c r="FAA43" s="49"/>
      <c r="FAB43" s="49"/>
      <c r="FAD43" s="49"/>
      <c r="FAK43" s="75"/>
      <c r="FAQ43" s="49"/>
      <c r="FAR43" s="49"/>
      <c r="FAT43" s="49"/>
      <c r="FBA43" s="75"/>
      <c r="FBG43" s="49"/>
      <c r="FBH43" s="49"/>
      <c r="FBJ43" s="49"/>
      <c r="FBQ43" s="75"/>
      <c r="FBW43" s="49"/>
      <c r="FBX43" s="49"/>
      <c r="FBZ43" s="49"/>
      <c r="FCG43" s="75"/>
      <c r="FCM43" s="49"/>
      <c r="FCN43" s="49"/>
      <c r="FCP43" s="49"/>
      <c r="FCW43" s="75"/>
      <c r="FDC43" s="49"/>
      <c r="FDD43" s="49"/>
      <c r="FDF43" s="49"/>
      <c r="FDM43" s="75"/>
      <c r="FDS43" s="49"/>
      <c r="FDT43" s="49"/>
      <c r="FDV43" s="49"/>
      <c r="FEC43" s="75"/>
      <c r="FEI43" s="49"/>
      <c r="FEJ43" s="49"/>
      <c r="FEL43" s="49"/>
      <c r="FES43" s="75"/>
      <c r="FEY43" s="49"/>
      <c r="FEZ43" s="49"/>
      <c r="FFB43" s="49"/>
      <c r="FFI43" s="75"/>
      <c r="FFO43" s="49"/>
      <c r="FFP43" s="49"/>
      <c r="FFR43" s="49"/>
      <c r="FFY43" s="75"/>
      <c r="FGE43" s="49"/>
      <c r="FGF43" s="49"/>
      <c r="FGH43" s="49"/>
      <c r="FGO43" s="75"/>
      <c r="FGU43" s="49"/>
      <c r="FGV43" s="49"/>
      <c r="FGX43" s="49"/>
      <c r="FHE43" s="75"/>
      <c r="FHK43" s="49"/>
      <c r="FHL43" s="49"/>
      <c r="FHN43" s="49"/>
      <c r="FHU43" s="75"/>
      <c r="FIA43" s="49"/>
      <c r="FIB43" s="49"/>
      <c r="FID43" s="49"/>
      <c r="FIK43" s="75"/>
      <c r="FIQ43" s="49"/>
      <c r="FIR43" s="49"/>
      <c r="FIT43" s="49"/>
      <c r="FJA43" s="75"/>
      <c r="FJG43" s="49"/>
      <c r="FJH43" s="49"/>
      <c r="FJJ43" s="49"/>
      <c r="FJQ43" s="75"/>
      <c r="FJW43" s="49"/>
      <c r="FJX43" s="49"/>
      <c r="FJZ43" s="49"/>
      <c r="FKG43" s="75"/>
      <c r="FKM43" s="49"/>
      <c r="FKN43" s="49"/>
      <c r="FKP43" s="49"/>
      <c r="FKW43" s="75"/>
      <c r="FLC43" s="49"/>
      <c r="FLD43" s="49"/>
      <c r="FLF43" s="49"/>
      <c r="FLM43" s="75"/>
      <c r="FLS43" s="49"/>
      <c r="FLT43" s="49"/>
      <c r="FLV43" s="49"/>
      <c r="FMC43" s="75"/>
      <c r="FMI43" s="49"/>
      <c r="FMJ43" s="49"/>
      <c r="FML43" s="49"/>
      <c r="FMS43" s="75"/>
      <c r="FMY43" s="49"/>
      <c r="FMZ43" s="49"/>
      <c r="FNB43" s="49"/>
      <c r="FNI43" s="75"/>
      <c r="FNO43" s="49"/>
      <c r="FNP43" s="49"/>
      <c r="FNR43" s="49"/>
      <c r="FNY43" s="75"/>
      <c r="FOE43" s="49"/>
      <c r="FOF43" s="49"/>
      <c r="FOH43" s="49"/>
      <c r="FOO43" s="75"/>
      <c r="FOU43" s="49"/>
      <c r="FOV43" s="49"/>
      <c r="FOX43" s="49"/>
      <c r="FPE43" s="75"/>
      <c r="FPK43" s="49"/>
      <c r="FPL43" s="49"/>
      <c r="FPN43" s="49"/>
      <c r="FPU43" s="75"/>
      <c r="FQA43" s="49"/>
      <c r="FQB43" s="49"/>
      <c r="FQD43" s="49"/>
      <c r="FQK43" s="75"/>
      <c r="FQQ43" s="49"/>
      <c r="FQR43" s="49"/>
      <c r="FQT43" s="49"/>
      <c r="FRA43" s="75"/>
      <c r="FRG43" s="49"/>
      <c r="FRH43" s="49"/>
      <c r="FRJ43" s="49"/>
      <c r="FRQ43" s="75"/>
      <c r="FRW43" s="49"/>
      <c r="FRX43" s="49"/>
      <c r="FRZ43" s="49"/>
      <c r="FSG43" s="75"/>
      <c r="FSM43" s="49"/>
      <c r="FSN43" s="49"/>
      <c r="FSP43" s="49"/>
      <c r="FSW43" s="75"/>
      <c r="FTC43" s="49"/>
      <c r="FTD43" s="49"/>
      <c r="FTF43" s="49"/>
      <c r="FTM43" s="75"/>
      <c r="FTS43" s="49"/>
      <c r="FTT43" s="49"/>
      <c r="FTV43" s="49"/>
      <c r="FUC43" s="75"/>
      <c r="FUI43" s="49"/>
      <c r="FUJ43" s="49"/>
      <c r="FUL43" s="49"/>
      <c r="FUS43" s="75"/>
      <c r="FUY43" s="49"/>
      <c r="FUZ43" s="49"/>
      <c r="FVB43" s="49"/>
      <c r="FVI43" s="75"/>
      <c r="FVO43" s="49"/>
      <c r="FVP43" s="49"/>
      <c r="FVR43" s="49"/>
      <c r="FVY43" s="75"/>
      <c r="FWE43" s="49"/>
      <c r="FWF43" s="49"/>
      <c r="FWH43" s="49"/>
      <c r="FWO43" s="75"/>
      <c r="FWU43" s="49"/>
      <c r="FWV43" s="49"/>
      <c r="FWX43" s="49"/>
      <c r="FXE43" s="75"/>
      <c r="FXK43" s="49"/>
      <c r="FXL43" s="49"/>
      <c r="FXN43" s="49"/>
      <c r="FXU43" s="75"/>
      <c r="FYA43" s="49"/>
      <c r="FYB43" s="49"/>
      <c r="FYD43" s="49"/>
      <c r="FYK43" s="75"/>
      <c r="FYQ43" s="49"/>
      <c r="FYR43" s="49"/>
      <c r="FYT43" s="49"/>
      <c r="FZA43" s="75"/>
      <c r="FZG43" s="49"/>
      <c r="FZH43" s="49"/>
      <c r="FZJ43" s="49"/>
      <c r="FZQ43" s="75"/>
      <c r="FZW43" s="49"/>
      <c r="FZX43" s="49"/>
      <c r="FZZ43" s="49"/>
      <c r="GAG43" s="75"/>
      <c r="GAM43" s="49"/>
      <c r="GAN43" s="49"/>
      <c r="GAP43" s="49"/>
      <c r="GAW43" s="75"/>
      <c r="GBC43" s="49"/>
      <c r="GBD43" s="49"/>
      <c r="GBF43" s="49"/>
      <c r="GBM43" s="75"/>
      <c r="GBS43" s="49"/>
      <c r="GBT43" s="49"/>
      <c r="GBV43" s="49"/>
      <c r="GCC43" s="75"/>
      <c r="GCI43" s="49"/>
      <c r="GCJ43" s="49"/>
      <c r="GCL43" s="49"/>
      <c r="GCS43" s="75"/>
      <c r="GCY43" s="49"/>
      <c r="GCZ43" s="49"/>
      <c r="GDB43" s="49"/>
      <c r="GDI43" s="75"/>
      <c r="GDO43" s="49"/>
      <c r="GDP43" s="49"/>
      <c r="GDR43" s="49"/>
      <c r="GDY43" s="75"/>
      <c r="GEE43" s="49"/>
      <c r="GEF43" s="49"/>
      <c r="GEH43" s="49"/>
      <c r="GEO43" s="75"/>
      <c r="GEU43" s="49"/>
      <c r="GEV43" s="49"/>
      <c r="GEX43" s="49"/>
      <c r="GFE43" s="75"/>
      <c r="GFK43" s="49"/>
      <c r="GFL43" s="49"/>
      <c r="GFN43" s="49"/>
      <c r="GFU43" s="75"/>
      <c r="GGA43" s="49"/>
      <c r="GGB43" s="49"/>
      <c r="GGD43" s="49"/>
      <c r="GGK43" s="75"/>
      <c r="GGQ43" s="49"/>
      <c r="GGR43" s="49"/>
      <c r="GGT43" s="49"/>
      <c r="GHA43" s="75"/>
      <c r="GHG43" s="49"/>
      <c r="GHH43" s="49"/>
      <c r="GHJ43" s="49"/>
      <c r="GHQ43" s="75"/>
      <c r="GHW43" s="49"/>
      <c r="GHX43" s="49"/>
      <c r="GHZ43" s="49"/>
      <c r="GIG43" s="75"/>
      <c r="GIM43" s="49"/>
      <c r="GIN43" s="49"/>
      <c r="GIP43" s="49"/>
      <c r="GIW43" s="75"/>
      <c r="GJC43" s="49"/>
      <c r="GJD43" s="49"/>
      <c r="GJF43" s="49"/>
      <c r="GJM43" s="75"/>
      <c r="GJS43" s="49"/>
      <c r="GJT43" s="49"/>
      <c r="GJV43" s="49"/>
      <c r="GKC43" s="75"/>
      <c r="GKI43" s="49"/>
      <c r="GKJ43" s="49"/>
      <c r="GKL43" s="49"/>
      <c r="GKS43" s="75"/>
      <c r="GKY43" s="49"/>
      <c r="GKZ43" s="49"/>
      <c r="GLB43" s="49"/>
      <c r="GLI43" s="75"/>
      <c r="GLO43" s="49"/>
      <c r="GLP43" s="49"/>
      <c r="GLR43" s="49"/>
      <c r="GLY43" s="75"/>
      <c r="GME43" s="49"/>
      <c r="GMF43" s="49"/>
      <c r="GMH43" s="49"/>
      <c r="GMO43" s="75"/>
      <c r="GMU43" s="49"/>
      <c r="GMV43" s="49"/>
      <c r="GMX43" s="49"/>
      <c r="GNE43" s="75"/>
      <c r="GNK43" s="49"/>
      <c r="GNL43" s="49"/>
      <c r="GNN43" s="49"/>
      <c r="GNU43" s="75"/>
      <c r="GOA43" s="49"/>
      <c r="GOB43" s="49"/>
      <c r="GOD43" s="49"/>
      <c r="GOK43" s="75"/>
      <c r="GOQ43" s="49"/>
      <c r="GOR43" s="49"/>
      <c r="GOT43" s="49"/>
      <c r="GPA43" s="75"/>
      <c r="GPG43" s="49"/>
      <c r="GPH43" s="49"/>
      <c r="GPJ43" s="49"/>
      <c r="GPQ43" s="75"/>
      <c r="GPW43" s="49"/>
      <c r="GPX43" s="49"/>
      <c r="GPZ43" s="49"/>
      <c r="GQG43" s="75"/>
      <c r="GQM43" s="49"/>
      <c r="GQN43" s="49"/>
      <c r="GQP43" s="49"/>
      <c r="GQW43" s="75"/>
      <c r="GRC43" s="49"/>
      <c r="GRD43" s="49"/>
      <c r="GRF43" s="49"/>
      <c r="GRM43" s="75"/>
      <c r="GRS43" s="49"/>
      <c r="GRT43" s="49"/>
      <c r="GRV43" s="49"/>
      <c r="GSC43" s="75"/>
      <c r="GSI43" s="49"/>
      <c r="GSJ43" s="49"/>
      <c r="GSL43" s="49"/>
      <c r="GSS43" s="75"/>
      <c r="GSY43" s="49"/>
      <c r="GSZ43" s="49"/>
      <c r="GTB43" s="49"/>
      <c r="GTI43" s="75"/>
      <c r="GTO43" s="49"/>
      <c r="GTP43" s="49"/>
      <c r="GTR43" s="49"/>
      <c r="GTY43" s="75"/>
      <c r="GUE43" s="49"/>
      <c r="GUF43" s="49"/>
      <c r="GUH43" s="49"/>
      <c r="GUO43" s="75"/>
      <c r="GUU43" s="49"/>
      <c r="GUV43" s="49"/>
      <c r="GUX43" s="49"/>
      <c r="GVE43" s="75"/>
      <c r="GVK43" s="49"/>
      <c r="GVL43" s="49"/>
      <c r="GVN43" s="49"/>
      <c r="GVU43" s="75"/>
      <c r="GWA43" s="49"/>
      <c r="GWB43" s="49"/>
      <c r="GWD43" s="49"/>
      <c r="GWK43" s="75"/>
      <c r="GWQ43" s="49"/>
      <c r="GWR43" s="49"/>
      <c r="GWT43" s="49"/>
      <c r="GXA43" s="75"/>
      <c r="GXG43" s="49"/>
      <c r="GXH43" s="49"/>
      <c r="GXJ43" s="49"/>
      <c r="GXQ43" s="75"/>
      <c r="GXW43" s="49"/>
      <c r="GXX43" s="49"/>
      <c r="GXZ43" s="49"/>
      <c r="GYG43" s="75"/>
      <c r="GYM43" s="49"/>
      <c r="GYN43" s="49"/>
      <c r="GYP43" s="49"/>
      <c r="GYW43" s="75"/>
      <c r="GZC43" s="49"/>
      <c r="GZD43" s="49"/>
      <c r="GZF43" s="49"/>
      <c r="GZM43" s="75"/>
      <c r="GZS43" s="49"/>
      <c r="GZT43" s="49"/>
      <c r="GZV43" s="49"/>
      <c r="HAC43" s="75"/>
      <c r="HAI43" s="49"/>
      <c r="HAJ43" s="49"/>
      <c r="HAL43" s="49"/>
      <c r="HAS43" s="75"/>
      <c r="HAY43" s="49"/>
      <c r="HAZ43" s="49"/>
      <c r="HBB43" s="49"/>
      <c r="HBI43" s="75"/>
      <c r="HBO43" s="49"/>
      <c r="HBP43" s="49"/>
      <c r="HBR43" s="49"/>
      <c r="HBY43" s="75"/>
      <c r="HCE43" s="49"/>
      <c r="HCF43" s="49"/>
      <c r="HCH43" s="49"/>
      <c r="HCO43" s="75"/>
      <c r="HCU43" s="49"/>
      <c r="HCV43" s="49"/>
      <c r="HCX43" s="49"/>
      <c r="HDE43" s="75"/>
      <c r="HDK43" s="49"/>
      <c r="HDL43" s="49"/>
      <c r="HDN43" s="49"/>
      <c r="HDU43" s="75"/>
      <c r="HEA43" s="49"/>
      <c r="HEB43" s="49"/>
      <c r="HED43" s="49"/>
      <c r="HEK43" s="75"/>
      <c r="HEQ43" s="49"/>
      <c r="HER43" s="49"/>
      <c r="HET43" s="49"/>
      <c r="HFA43" s="75"/>
      <c r="HFG43" s="49"/>
      <c r="HFH43" s="49"/>
      <c r="HFJ43" s="49"/>
      <c r="HFQ43" s="75"/>
      <c r="HFW43" s="49"/>
      <c r="HFX43" s="49"/>
      <c r="HFZ43" s="49"/>
      <c r="HGG43" s="75"/>
      <c r="HGM43" s="49"/>
      <c r="HGN43" s="49"/>
      <c r="HGP43" s="49"/>
      <c r="HGW43" s="75"/>
      <c r="HHC43" s="49"/>
      <c r="HHD43" s="49"/>
      <c r="HHF43" s="49"/>
      <c r="HHM43" s="75"/>
      <c r="HHS43" s="49"/>
      <c r="HHT43" s="49"/>
      <c r="HHV43" s="49"/>
      <c r="HIC43" s="75"/>
      <c r="HII43" s="49"/>
      <c r="HIJ43" s="49"/>
      <c r="HIL43" s="49"/>
      <c r="HIS43" s="75"/>
      <c r="HIY43" s="49"/>
      <c r="HIZ43" s="49"/>
      <c r="HJB43" s="49"/>
      <c r="HJI43" s="75"/>
      <c r="HJO43" s="49"/>
      <c r="HJP43" s="49"/>
      <c r="HJR43" s="49"/>
      <c r="HJY43" s="75"/>
      <c r="HKE43" s="49"/>
      <c r="HKF43" s="49"/>
      <c r="HKH43" s="49"/>
      <c r="HKO43" s="75"/>
      <c r="HKU43" s="49"/>
      <c r="HKV43" s="49"/>
      <c r="HKX43" s="49"/>
      <c r="HLE43" s="75"/>
      <c r="HLK43" s="49"/>
      <c r="HLL43" s="49"/>
      <c r="HLN43" s="49"/>
      <c r="HLU43" s="75"/>
      <c r="HMA43" s="49"/>
      <c r="HMB43" s="49"/>
      <c r="HMD43" s="49"/>
      <c r="HMK43" s="75"/>
      <c r="HMQ43" s="49"/>
      <c r="HMR43" s="49"/>
      <c r="HMT43" s="49"/>
      <c r="HNA43" s="75"/>
      <c r="HNG43" s="49"/>
      <c r="HNH43" s="49"/>
      <c r="HNJ43" s="49"/>
      <c r="HNQ43" s="75"/>
      <c r="HNW43" s="49"/>
      <c r="HNX43" s="49"/>
      <c r="HNZ43" s="49"/>
      <c r="HOG43" s="75"/>
      <c r="HOM43" s="49"/>
      <c r="HON43" s="49"/>
      <c r="HOP43" s="49"/>
      <c r="HOW43" s="75"/>
      <c r="HPC43" s="49"/>
      <c r="HPD43" s="49"/>
      <c r="HPF43" s="49"/>
      <c r="HPM43" s="75"/>
      <c r="HPS43" s="49"/>
      <c r="HPT43" s="49"/>
      <c r="HPV43" s="49"/>
      <c r="HQC43" s="75"/>
      <c r="HQI43" s="49"/>
      <c r="HQJ43" s="49"/>
      <c r="HQL43" s="49"/>
      <c r="HQS43" s="75"/>
      <c r="HQY43" s="49"/>
      <c r="HQZ43" s="49"/>
      <c r="HRB43" s="49"/>
      <c r="HRI43" s="75"/>
      <c r="HRO43" s="49"/>
      <c r="HRP43" s="49"/>
      <c r="HRR43" s="49"/>
      <c r="HRY43" s="75"/>
      <c r="HSE43" s="49"/>
      <c r="HSF43" s="49"/>
      <c r="HSH43" s="49"/>
      <c r="HSO43" s="75"/>
      <c r="HSU43" s="49"/>
      <c r="HSV43" s="49"/>
      <c r="HSX43" s="49"/>
      <c r="HTE43" s="75"/>
      <c r="HTK43" s="49"/>
      <c r="HTL43" s="49"/>
      <c r="HTN43" s="49"/>
      <c r="HTU43" s="75"/>
      <c r="HUA43" s="49"/>
      <c r="HUB43" s="49"/>
      <c r="HUD43" s="49"/>
      <c r="HUK43" s="75"/>
      <c r="HUQ43" s="49"/>
      <c r="HUR43" s="49"/>
      <c r="HUT43" s="49"/>
      <c r="HVA43" s="75"/>
      <c r="HVG43" s="49"/>
      <c r="HVH43" s="49"/>
      <c r="HVJ43" s="49"/>
      <c r="HVQ43" s="75"/>
      <c r="HVW43" s="49"/>
      <c r="HVX43" s="49"/>
      <c r="HVZ43" s="49"/>
      <c r="HWG43" s="75"/>
      <c r="HWM43" s="49"/>
      <c r="HWN43" s="49"/>
      <c r="HWP43" s="49"/>
      <c r="HWW43" s="75"/>
      <c r="HXC43" s="49"/>
      <c r="HXD43" s="49"/>
      <c r="HXF43" s="49"/>
      <c r="HXM43" s="75"/>
      <c r="HXS43" s="49"/>
      <c r="HXT43" s="49"/>
      <c r="HXV43" s="49"/>
      <c r="HYC43" s="75"/>
      <c r="HYI43" s="49"/>
      <c r="HYJ43" s="49"/>
      <c r="HYL43" s="49"/>
      <c r="HYS43" s="75"/>
      <c r="HYY43" s="49"/>
      <c r="HYZ43" s="49"/>
      <c r="HZB43" s="49"/>
      <c r="HZI43" s="75"/>
      <c r="HZO43" s="49"/>
      <c r="HZP43" s="49"/>
      <c r="HZR43" s="49"/>
      <c r="HZY43" s="75"/>
      <c r="IAE43" s="49"/>
      <c r="IAF43" s="49"/>
      <c r="IAH43" s="49"/>
      <c r="IAO43" s="75"/>
      <c r="IAU43" s="49"/>
      <c r="IAV43" s="49"/>
      <c r="IAX43" s="49"/>
      <c r="IBE43" s="75"/>
      <c r="IBK43" s="49"/>
      <c r="IBL43" s="49"/>
      <c r="IBN43" s="49"/>
      <c r="IBU43" s="75"/>
      <c r="ICA43" s="49"/>
      <c r="ICB43" s="49"/>
      <c r="ICD43" s="49"/>
      <c r="ICK43" s="75"/>
      <c r="ICQ43" s="49"/>
      <c r="ICR43" s="49"/>
      <c r="ICT43" s="49"/>
      <c r="IDA43" s="75"/>
      <c r="IDG43" s="49"/>
      <c r="IDH43" s="49"/>
      <c r="IDJ43" s="49"/>
      <c r="IDQ43" s="75"/>
      <c r="IDW43" s="49"/>
      <c r="IDX43" s="49"/>
      <c r="IDZ43" s="49"/>
      <c r="IEG43" s="75"/>
      <c r="IEM43" s="49"/>
      <c r="IEN43" s="49"/>
      <c r="IEP43" s="49"/>
      <c r="IEW43" s="75"/>
      <c r="IFC43" s="49"/>
      <c r="IFD43" s="49"/>
      <c r="IFF43" s="49"/>
      <c r="IFM43" s="75"/>
      <c r="IFS43" s="49"/>
      <c r="IFT43" s="49"/>
      <c r="IFV43" s="49"/>
      <c r="IGC43" s="75"/>
      <c r="IGI43" s="49"/>
      <c r="IGJ43" s="49"/>
      <c r="IGL43" s="49"/>
      <c r="IGS43" s="75"/>
      <c r="IGY43" s="49"/>
      <c r="IGZ43" s="49"/>
      <c r="IHB43" s="49"/>
      <c r="IHI43" s="75"/>
      <c r="IHO43" s="49"/>
      <c r="IHP43" s="49"/>
      <c r="IHR43" s="49"/>
      <c r="IHY43" s="75"/>
      <c r="IIE43" s="49"/>
      <c r="IIF43" s="49"/>
      <c r="IIH43" s="49"/>
      <c r="IIO43" s="75"/>
      <c r="IIU43" s="49"/>
      <c r="IIV43" s="49"/>
      <c r="IIX43" s="49"/>
      <c r="IJE43" s="75"/>
      <c r="IJK43" s="49"/>
      <c r="IJL43" s="49"/>
      <c r="IJN43" s="49"/>
      <c r="IJU43" s="75"/>
      <c r="IKA43" s="49"/>
      <c r="IKB43" s="49"/>
      <c r="IKD43" s="49"/>
      <c r="IKK43" s="75"/>
      <c r="IKQ43" s="49"/>
      <c r="IKR43" s="49"/>
      <c r="IKT43" s="49"/>
      <c r="ILA43" s="75"/>
      <c r="ILG43" s="49"/>
      <c r="ILH43" s="49"/>
      <c r="ILJ43" s="49"/>
      <c r="ILQ43" s="75"/>
      <c r="ILW43" s="49"/>
      <c r="ILX43" s="49"/>
      <c r="ILZ43" s="49"/>
      <c r="IMG43" s="75"/>
      <c r="IMM43" s="49"/>
      <c r="IMN43" s="49"/>
      <c r="IMP43" s="49"/>
      <c r="IMW43" s="75"/>
      <c r="INC43" s="49"/>
      <c r="IND43" s="49"/>
      <c r="INF43" s="49"/>
      <c r="INM43" s="75"/>
      <c r="INS43" s="49"/>
      <c r="INT43" s="49"/>
      <c r="INV43" s="49"/>
      <c r="IOC43" s="75"/>
      <c r="IOI43" s="49"/>
      <c r="IOJ43" s="49"/>
      <c r="IOL43" s="49"/>
      <c r="IOS43" s="75"/>
      <c r="IOY43" s="49"/>
      <c r="IOZ43" s="49"/>
      <c r="IPB43" s="49"/>
      <c r="IPI43" s="75"/>
      <c r="IPO43" s="49"/>
      <c r="IPP43" s="49"/>
      <c r="IPR43" s="49"/>
      <c r="IPY43" s="75"/>
      <c r="IQE43" s="49"/>
      <c r="IQF43" s="49"/>
      <c r="IQH43" s="49"/>
      <c r="IQO43" s="75"/>
      <c r="IQU43" s="49"/>
      <c r="IQV43" s="49"/>
      <c r="IQX43" s="49"/>
      <c r="IRE43" s="75"/>
      <c r="IRK43" s="49"/>
      <c r="IRL43" s="49"/>
      <c r="IRN43" s="49"/>
      <c r="IRU43" s="75"/>
      <c r="ISA43" s="49"/>
      <c r="ISB43" s="49"/>
      <c r="ISD43" s="49"/>
      <c r="ISK43" s="75"/>
      <c r="ISQ43" s="49"/>
      <c r="ISR43" s="49"/>
      <c r="IST43" s="49"/>
      <c r="ITA43" s="75"/>
      <c r="ITG43" s="49"/>
      <c r="ITH43" s="49"/>
      <c r="ITJ43" s="49"/>
      <c r="ITQ43" s="75"/>
      <c r="ITW43" s="49"/>
      <c r="ITX43" s="49"/>
      <c r="ITZ43" s="49"/>
      <c r="IUG43" s="75"/>
      <c r="IUM43" s="49"/>
      <c r="IUN43" s="49"/>
      <c r="IUP43" s="49"/>
      <c r="IUW43" s="75"/>
      <c r="IVC43" s="49"/>
      <c r="IVD43" s="49"/>
      <c r="IVF43" s="49"/>
      <c r="IVM43" s="75"/>
      <c r="IVS43" s="49"/>
      <c r="IVT43" s="49"/>
      <c r="IVV43" s="49"/>
      <c r="IWC43" s="75"/>
      <c r="IWI43" s="49"/>
      <c r="IWJ43" s="49"/>
      <c r="IWL43" s="49"/>
      <c r="IWS43" s="75"/>
      <c r="IWY43" s="49"/>
      <c r="IWZ43" s="49"/>
      <c r="IXB43" s="49"/>
      <c r="IXI43" s="75"/>
      <c r="IXO43" s="49"/>
      <c r="IXP43" s="49"/>
      <c r="IXR43" s="49"/>
      <c r="IXY43" s="75"/>
      <c r="IYE43" s="49"/>
      <c r="IYF43" s="49"/>
      <c r="IYH43" s="49"/>
      <c r="IYO43" s="75"/>
      <c r="IYU43" s="49"/>
      <c r="IYV43" s="49"/>
      <c r="IYX43" s="49"/>
      <c r="IZE43" s="75"/>
      <c r="IZK43" s="49"/>
      <c r="IZL43" s="49"/>
      <c r="IZN43" s="49"/>
      <c r="IZU43" s="75"/>
      <c r="JAA43" s="49"/>
      <c r="JAB43" s="49"/>
      <c r="JAD43" s="49"/>
      <c r="JAK43" s="75"/>
      <c r="JAQ43" s="49"/>
      <c r="JAR43" s="49"/>
      <c r="JAT43" s="49"/>
      <c r="JBA43" s="75"/>
      <c r="JBG43" s="49"/>
      <c r="JBH43" s="49"/>
      <c r="JBJ43" s="49"/>
      <c r="JBQ43" s="75"/>
      <c r="JBW43" s="49"/>
      <c r="JBX43" s="49"/>
      <c r="JBZ43" s="49"/>
      <c r="JCG43" s="75"/>
      <c r="JCM43" s="49"/>
      <c r="JCN43" s="49"/>
      <c r="JCP43" s="49"/>
      <c r="JCW43" s="75"/>
      <c r="JDC43" s="49"/>
      <c r="JDD43" s="49"/>
      <c r="JDF43" s="49"/>
      <c r="JDM43" s="75"/>
      <c r="JDS43" s="49"/>
      <c r="JDT43" s="49"/>
      <c r="JDV43" s="49"/>
      <c r="JEC43" s="75"/>
      <c r="JEI43" s="49"/>
      <c r="JEJ43" s="49"/>
      <c r="JEL43" s="49"/>
      <c r="JES43" s="75"/>
      <c r="JEY43" s="49"/>
      <c r="JEZ43" s="49"/>
      <c r="JFB43" s="49"/>
      <c r="JFI43" s="75"/>
      <c r="JFO43" s="49"/>
      <c r="JFP43" s="49"/>
      <c r="JFR43" s="49"/>
      <c r="JFY43" s="75"/>
      <c r="JGE43" s="49"/>
      <c r="JGF43" s="49"/>
      <c r="JGH43" s="49"/>
      <c r="JGO43" s="75"/>
      <c r="JGU43" s="49"/>
      <c r="JGV43" s="49"/>
      <c r="JGX43" s="49"/>
      <c r="JHE43" s="75"/>
      <c r="JHK43" s="49"/>
      <c r="JHL43" s="49"/>
      <c r="JHN43" s="49"/>
      <c r="JHU43" s="75"/>
      <c r="JIA43" s="49"/>
      <c r="JIB43" s="49"/>
      <c r="JID43" s="49"/>
      <c r="JIK43" s="75"/>
      <c r="JIQ43" s="49"/>
      <c r="JIR43" s="49"/>
      <c r="JIT43" s="49"/>
      <c r="JJA43" s="75"/>
      <c r="JJG43" s="49"/>
      <c r="JJH43" s="49"/>
      <c r="JJJ43" s="49"/>
      <c r="JJQ43" s="75"/>
      <c r="JJW43" s="49"/>
      <c r="JJX43" s="49"/>
      <c r="JJZ43" s="49"/>
      <c r="JKG43" s="75"/>
      <c r="JKM43" s="49"/>
      <c r="JKN43" s="49"/>
      <c r="JKP43" s="49"/>
      <c r="JKW43" s="75"/>
      <c r="JLC43" s="49"/>
      <c r="JLD43" s="49"/>
      <c r="JLF43" s="49"/>
      <c r="JLM43" s="75"/>
      <c r="JLS43" s="49"/>
      <c r="JLT43" s="49"/>
      <c r="JLV43" s="49"/>
      <c r="JMC43" s="75"/>
      <c r="JMI43" s="49"/>
      <c r="JMJ43" s="49"/>
      <c r="JML43" s="49"/>
      <c r="JMS43" s="75"/>
      <c r="JMY43" s="49"/>
      <c r="JMZ43" s="49"/>
      <c r="JNB43" s="49"/>
      <c r="JNI43" s="75"/>
      <c r="JNO43" s="49"/>
      <c r="JNP43" s="49"/>
      <c r="JNR43" s="49"/>
      <c r="JNY43" s="75"/>
      <c r="JOE43" s="49"/>
      <c r="JOF43" s="49"/>
      <c r="JOH43" s="49"/>
      <c r="JOO43" s="75"/>
      <c r="JOU43" s="49"/>
      <c r="JOV43" s="49"/>
      <c r="JOX43" s="49"/>
      <c r="JPE43" s="75"/>
      <c r="JPK43" s="49"/>
      <c r="JPL43" s="49"/>
      <c r="JPN43" s="49"/>
      <c r="JPU43" s="75"/>
      <c r="JQA43" s="49"/>
      <c r="JQB43" s="49"/>
      <c r="JQD43" s="49"/>
      <c r="JQK43" s="75"/>
      <c r="JQQ43" s="49"/>
      <c r="JQR43" s="49"/>
      <c r="JQT43" s="49"/>
      <c r="JRA43" s="75"/>
      <c r="JRG43" s="49"/>
      <c r="JRH43" s="49"/>
      <c r="JRJ43" s="49"/>
      <c r="JRQ43" s="75"/>
      <c r="JRW43" s="49"/>
      <c r="JRX43" s="49"/>
      <c r="JRZ43" s="49"/>
      <c r="JSG43" s="75"/>
      <c r="JSM43" s="49"/>
      <c r="JSN43" s="49"/>
      <c r="JSP43" s="49"/>
      <c r="JSW43" s="75"/>
      <c r="JTC43" s="49"/>
      <c r="JTD43" s="49"/>
      <c r="JTF43" s="49"/>
      <c r="JTM43" s="75"/>
      <c r="JTS43" s="49"/>
      <c r="JTT43" s="49"/>
      <c r="JTV43" s="49"/>
      <c r="JUC43" s="75"/>
      <c r="JUI43" s="49"/>
      <c r="JUJ43" s="49"/>
      <c r="JUL43" s="49"/>
      <c r="JUS43" s="75"/>
      <c r="JUY43" s="49"/>
      <c r="JUZ43" s="49"/>
      <c r="JVB43" s="49"/>
      <c r="JVI43" s="75"/>
      <c r="JVO43" s="49"/>
      <c r="JVP43" s="49"/>
      <c r="JVR43" s="49"/>
      <c r="JVY43" s="75"/>
      <c r="JWE43" s="49"/>
      <c r="JWF43" s="49"/>
      <c r="JWH43" s="49"/>
      <c r="JWO43" s="75"/>
      <c r="JWU43" s="49"/>
      <c r="JWV43" s="49"/>
      <c r="JWX43" s="49"/>
      <c r="JXE43" s="75"/>
      <c r="JXK43" s="49"/>
      <c r="JXL43" s="49"/>
      <c r="JXN43" s="49"/>
      <c r="JXU43" s="75"/>
      <c r="JYA43" s="49"/>
      <c r="JYB43" s="49"/>
      <c r="JYD43" s="49"/>
      <c r="JYK43" s="75"/>
      <c r="JYQ43" s="49"/>
      <c r="JYR43" s="49"/>
      <c r="JYT43" s="49"/>
      <c r="JZA43" s="75"/>
      <c r="JZG43" s="49"/>
      <c r="JZH43" s="49"/>
      <c r="JZJ43" s="49"/>
      <c r="JZQ43" s="75"/>
      <c r="JZW43" s="49"/>
      <c r="JZX43" s="49"/>
      <c r="JZZ43" s="49"/>
      <c r="KAG43" s="75"/>
      <c r="KAM43" s="49"/>
      <c r="KAN43" s="49"/>
      <c r="KAP43" s="49"/>
      <c r="KAW43" s="75"/>
      <c r="KBC43" s="49"/>
      <c r="KBD43" s="49"/>
      <c r="KBF43" s="49"/>
      <c r="KBM43" s="75"/>
      <c r="KBS43" s="49"/>
      <c r="KBT43" s="49"/>
      <c r="KBV43" s="49"/>
      <c r="KCC43" s="75"/>
      <c r="KCI43" s="49"/>
      <c r="KCJ43" s="49"/>
      <c r="KCL43" s="49"/>
      <c r="KCS43" s="75"/>
      <c r="KCY43" s="49"/>
      <c r="KCZ43" s="49"/>
      <c r="KDB43" s="49"/>
      <c r="KDI43" s="75"/>
      <c r="KDO43" s="49"/>
      <c r="KDP43" s="49"/>
      <c r="KDR43" s="49"/>
      <c r="KDY43" s="75"/>
      <c r="KEE43" s="49"/>
      <c r="KEF43" s="49"/>
      <c r="KEH43" s="49"/>
      <c r="KEO43" s="75"/>
      <c r="KEU43" s="49"/>
      <c r="KEV43" s="49"/>
      <c r="KEX43" s="49"/>
      <c r="KFE43" s="75"/>
      <c r="KFK43" s="49"/>
      <c r="KFL43" s="49"/>
      <c r="KFN43" s="49"/>
      <c r="KFU43" s="75"/>
      <c r="KGA43" s="49"/>
      <c r="KGB43" s="49"/>
      <c r="KGD43" s="49"/>
      <c r="KGK43" s="75"/>
      <c r="KGQ43" s="49"/>
      <c r="KGR43" s="49"/>
      <c r="KGT43" s="49"/>
      <c r="KHA43" s="75"/>
      <c r="KHG43" s="49"/>
      <c r="KHH43" s="49"/>
      <c r="KHJ43" s="49"/>
      <c r="KHQ43" s="75"/>
      <c r="KHW43" s="49"/>
      <c r="KHX43" s="49"/>
      <c r="KHZ43" s="49"/>
      <c r="KIG43" s="75"/>
      <c r="KIM43" s="49"/>
      <c r="KIN43" s="49"/>
      <c r="KIP43" s="49"/>
      <c r="KIW43" s="75"/>
      <c r="KJC43" s="49"/>
      <c r="KJD43" s="49"/>
      <c r="KJF43" s="49"/>
      <c r="KJM43" s="75"/>
      <c r="KJS43" s="49"/>
      <c r="KJT43" s="49"/>
      <c r="KJV43" s="49"/>
      <c r="KKC43" s="75"/>
      <c r="KKI43" s="49"/>
      <c r="KKJ43" s="49"/>
      <c r="KKL43" s="49"/>
      <c r="KKS43" s="75"/>
      <c r="KKY43" s="49"/>
      <c r="KKZ43" s="49"/>
      <c r="KLB43" s="49"/>
      <c r="KLI43" s="75"/>
      <c r="KLO43" s="49"/>
      <c r="KLP43" s="49"/>
      <c r="KLR43" s="49"/>
      <c r="KLY43" s="75"/>
      <c r="KME43" s="49"/>
      <c r="KMF43" s="49"/>
      <c r="KMH43" s="49"/>
      <c r="KMO43" s="75"/>
      <c r="KMU43" s="49"/>
      <c r="KMV43" s="49"/>
      <c r="KMX43" s="49"/>
      <c r="KNE43" s="75"/>
      <c r="KNK43" s="49"/>
      <c r="KNL43" s="49"/>
      <c r="KNN43" s="49"/>
      <c r="KNU43" s="75"/>
      <c r="KOA43" s="49"/>
      <c r="KOB43" s="49"/>
      <c r="KOD43" s="49"/>
      <c r="KOK43" s="75"/>
      <c r="KOQ43" s="49"/>
      <c r="KOR43" s="49"/>
      <c r="KOT43" s="49"/>
      <c r="KPA43" s="75"/>
      <c r="KPG43" s="49"/>
      <c r="KPH43" s="49"/>
      <c r="KPJ43" s="49"/>
      <c r="KPQ43" s="75"/>
      <c r="KPW43" s="49"/>
      <c r="KPX43" s="49"/>
      <c r="KPZ43" s="49"/>
      <c r="KQG43" s="75"/>
      <c r="KQM43" s="49"/>
      <c r="KQN43" s="49"/>
      <c r="KQP43" s="49"/>
      <c r="KQW43" s="75"/>
      <c r="KRC43" s="49"/>
      <c r="KRD43" s="49"/>
      <c r="KRF43" s="49"/>
      <c r="KRM43" s="75"/>
      <c r="KRS43" s="49"/>
      <c r="KRT43" s="49"/>
      <c r="KRV43" s="49"/>
      <c r="KSC43" s="75"/>
      <c r="KSI43" s="49"/>
      <c r="KSJ43" s="49"/>
      <c r="KSL43" s="49"/>
      <c r="KSS43" s="75"/>
      <c r="KSY43" s="49"/>
      <c r="KSZ43" s="49"/>
      <c r="KTB43" s="49"/>
      <c r="KTI43" s="75"/>
      <c r="KTO43" s="49"/>
      <c r="KTP43" s="49"/>
      <c r="KTR43" s="49"/>
      <c r="KTY43" s="75"/>
      <c r="KUE43" s="49"/>
      <c r="KUF43" s="49"/>
      <c r="KUH43" s="49"/>
      <c r="KUO43" s="75"/>
      <c r="KUU43" s="49"/>
      <c r="KUV43" s="49"/>
      <c r="KUX43" s="49"/>
      <c r="KVE43" s="75"/>
      <c r="KVK43" s="49"/>
      <c r="KVL43" s="49"/>
      <c r="KVN43" s="49"/>
      <c r="KVU43" s="75"/>
      <c r="KWA43" s="49"/>
      <c r="KWB43" s="49"/>
      <c r="KWD43" s="49"/>
      <c r="KWK43" s="75"/>
      <c r="KWQ43" s="49"/>
      <c r="KWR43" s="49"/>
      <c r="KWT43" s="49"/>
      <c r="KXA43" s="75"/>
      <c r="KXG43" s="49"/>
      <c r="KXH43" s="49"/>
      <c r="KXJ43" s="49"/>
      <c r="KXQ43" s="75"/>
      <c r="KXW43" s="49"/>
      <c r="KXX43" s="49"/>
      <c r="KXZ43" s="49"/>
      <c r="KYG43" s="75"/>
      <c r="KYM43" s="49"/>
      <c r="KYN43" s="49"/>
      <c r="KYP43" s="49"/>
      <c r="KYW43" s="75"/>
      <c r="KZC43" s="49"/>
      <c r="KZD43" s="49"/>
      <c r="KZF43" s="49"/>
      <c r="KZM43" s="75"/>
      <c r="KZS43" s="49"/>
      <c r="KZT43" s="49"/>
      <c r="KZV43" s="49"/>
      <c r="LAC43" s="75"/>
      <c r="LAI43" s="49"/>
      <c r="LAJ43" s="49"/>
      <c r="LAL43" s="49"/>
      <c r="LAS43" s="75"/>
      <c r="LAY43" s="49"/>
      <c r="LAZ43" s="49"/>
      <c r="LBB43" s="49"/>
      <c r="LBI43" s="75"/>
      <c r="LBO43" s="49"/>
      <c r="LBP43" s="49"/>
      <c r="LBR43" s="49"/>
      <c r="LBY43" s="75"/>
      <c r="LCE43" s="49"/>
      <c r="LCF43" s="49"/>
      <c r="LCH43" s="49"/>
      <c r="LCO43" s="75"/>
      <c r="LCU43" s="49"/>
      <c r="LCV43" s="49"/>
      <c r="LCX43" s="49"/>
      <c r="LDE43" s="75"/>
      <c r="LDK43" s="49"/>
      <c r="LDL43" s="49"/>
      <c r="LDN43" s="49"/>
      <c r="LDU43" s="75"/>
      <c r="LEA43" s="49"/>
      <c r="LEB43" s="49"/>
      <c r="LED43" s="49"/>
      <c r="LEK43" s="75"/>
      <c r="LEQ43" s="49"/>
      <c r="LER43" s="49"/>
      <c r="LET43" s="49"/>
      <c r="LFA43" s="75"/>
      <c r="LFG43" s="49"/>
      <c r="LFH43" s="49"/>
      <c r="LFJ43" s="49"/>
      <c r="LFQ43" s="75"/>
      <c r="LFW43" s="49"/>
      <c r="LFX43" s="49"/>
      <c r="LFZ43" s="49"/>
      <c r="LGG43" s="75"/>
      <c r="LGM43" s="49"/>
      <c r="LGN43" s="49"/>
      <c r="LGP43" s="49"/>
      <c r="LGW43" s="75"/>
      <c r="LHC43" s="49"/>
      <c r="LHD43" s="49"/>
      <c r="LHF43" s="49"/>
      <c r="LHM43" s="75"/>
      <c r="LHS43" s="49"/>
      <c r="LHT43" s="49"/>
      <c r="LHV43" s="49"/>
      <c r="LIC43" s="75"/>
      <c r="LII43" s="49"/>
      <c r="LIJ43" s="49"/>
      <c r="LIL43" s="49"/>
      <c r="LIS43" s="75"/>
      <c r="LIY43" s="49"/>
      <c r="LIZ43" s="49"/>
      <c r="LJB43" s="49"/>
      <c r="LJI43" s="75"/>
      <c r="LJO43" s="49"/>
      <c r="LJP43" s="49"/>
      <c r="LJR43" s="49"/>
      <c r="LJY43" s="75"/>
      <c r="LKE43" s="49"/>
      <c r="LKF43" s="49"/>
      <c r="LKH43" s="49"/>
      <c r="LKO43" s="75"/>
      <c r="LKU43" s="49"/>
      <c r="LKV43" s="49"/>
      <c r="LKX43" s="49"/>
      <c r="LLE43" s="75"/>
      <c r="LLK43" s="49"/>
      <c r="LLL43" s="49"/>
      <c r="LLN43" s="49"/>
      <c r="LLU43" s="75"/>
      <c r="LMA43" s="49"/>
      <c r="LMB43" s="49"/>
      <c r="LMD43" s="49"/>
      <c r="LMK43" s="75"/>
      <c r="LMQ43" s="49"/>
      <c r="LMR43" s="49"/>
      <c r="LMT43" s="49"/>
      <c r="LNA43" s="75"/>
      <c r="LNG43" s="49"/>
      <c r="LNH43" s="49"/>
      <c r="LNJ43" s="49"/>
      <c r="LNQ43" s="75"/>
      <c r="LNW43" s="49"/>
      <c r="LNX43" s="49"/>
      <c r="LNZ43" s="49"/>
      <c r="LOG43" s="75"/>
      <c r="LOM43" s="49"/>
      <c r="LON43" s="49"/>
      <c r="LOP43" s="49"/>
      <c r="LOW43" s="75"/>
      <c r="LPC43" s="49"/>
      <c r="LPD43" s="49"/>
      <c r="LPF43" s="49"/>
      <c r="LPM43" s="75"/>
      <c r="LPS43" s="49"/>
      <c r="LPT43" s="49"/>
      <c r="LPV43" s="49"/>
      <c r="LQC43" s="75"/>
      <c r="LQI43" s="49"/>
      <c r="LQJ43" s="49"/>
      <c r="LQL43" s="49"/>
      <c r="LQS43" s="75"/>
      <c r="LQY43" s="49"/>
      <c r="LQZ43" s="49"/>
      <c r="LRB43" s="49"/>
      <c r="LRI43" s="75"/>
      <c r="LRO43" s="49"/>
      <c r="LRP43" s="49"/>
      <c r="LRR43" s="49"/>
      <c r="LRY43" s="75"/>
      <c r="LSE43" s="49"/>
      <c r="LSF43" s="49"/>
      <c r="LSH43" s="49"/>
      <c r="LSO43" s="75"/>
      <c r="LSU43" s="49"/>
      <c r="LSV43" s="49"/>
      <c r="LSX43" s="49"/>
      <c r="LTE43" s="75"/>
      <c r="LTK43" s="49"/>
      <c r="LTL43" s="49"/>
      <c r="LTN43" s="49"/>
      <c r="LTU43" s="75"/>
      <c r="LUA43" s="49"/>
      <c r="LUB43" s="49"/>
      <c r="LUD43" s="49"/>
      <c r="LUK43" s="75"/>
      <c r="LUQ43" s="49"/>
      <c r="LUR43" s="49"/>
      <c r="LUT43" s="49"/>
      <c r="LVA43" s="75"/>
      <c r="LVG43" s="49"/>
      <c r="LVH43" s="49"/>
      <c r="LVJ43" s="49"/>
      <c r="LVQ43" s="75"/>
      <c r="LVW43" s="49"/>
      <c r="LVX43" s="49"/>
      <c r="LVZ43" s="49"/>
      <c r="LWG43" s="75"/>
      <c r="LWM43" s="49"/>
      <c r="LWN43" s="49"/>
      <c r="LWP43" s="49"/>
      <c r="LWW43" s="75"/>
      <c r="LXC43" s="49"/>
      <c r="LXD43" s="49"/>
      <c r="LXF43" s="49"/>
      <c r="LXM43" s="75"/>
      <c r="LXS43" s="49"/>
      <c r="LXT43" s="49"/>
      <c r="LXV43" s="49"/>
      <c r="LYC43" s="75"/>
      <c r="LYI43" s="49"/>
      <c r="LYJ43" s="49"/>
      <c r="LYL43" s="49"/>
      <c r="LYS43" s="75"/>
      <c r="LYY43" s="49"/>
      <c r="LYZ43" s="49"/>
      <c r="LZB43" s="49"/>
      <c r="LZI43" s="75"/>
      <c r="LZO43" s="49"/>
      <c r="LZP43" s="49"/>
      <c r="LZR43" s="49"/>
      <c r="LZY43" s="75"/>
      <c r="MAE43" s="49"/>
      <c r="MAF43" s="49"/>
      <c r="MAH43" s="49"/>
      <c r="MAO43" s="75"/>
      <c r="MAU43" s="49"/>
      <c r="MAV43" s="49"/>
      <c r="MAX43" s="49"/>
      <c r="MBE43" s="75"/>
      <c r="MBK43" s="49"/>
      <c r="MBL43" s="49"/>
      <c r="MBN43" s="49"/>
      <c r="MBU43" s="75"/>
      <c r="MCA43" s="49"/>
      <c r="MCB43" s="49"/>
      <c r="MCD43" s="49"/>
      <c r="MCK43" s="75"/>
      <c r="MCQ43" s="49"/>
      <c r="MCR43" s="49"/>
      <c r="MCT43" s="49"/>
      <c r="MDA43" s="75"/>
      <c r="MDG43" s="49"/>
      <c r="MDH43" s="49"/>
      <c r="MDJ43" s="49"/>
      <c r="MDQ43" s="75"/>
      <c r="MDW43" s="49"/>
      <c r="MDX43" s="49"/>
      <c r="MDZ43" s="49"/>
      <c r="MEG43" s="75"/>
      <c r="MEM43" s="49"/>
      <c r="MEN43" s="49"/>
      <c r="MEP43" s="49"/>
      <c r="MEW43" s="75"/>
      <c r="MFC43" s="49"/>
      <c r="MFD43" s="49"/>
      <c r="MFF43" s="49"/>
      <c r="MFM43" s="75"/>
      <c r="MFS43" s="49"/>
      <c r="MFT43" s="49"/>
      <c r="MFV43" s="49"/>
      <c r="MGC43" s="75"/>
      <c r="MGI43" s="49"/>
      <c r="MGJ43" s="49"/>
      <c r="MGL43" s="49"/>
      <c r="MGS43" s="75"/>
      <c r="MGY43" s="49"/>
      <c r="MGZ43" s="49"/>
      <c r="MHB43" s="49"/>
      <c r="MHI43" s="75"/>
      <c r="MHO43" s="49"/>
      <c r="MHP43" s="49"/>
      <c r="MHR43" s="49"/>
      <c r="MHY43" s="75"/>
      <c r="MIE43" s="49"/>
      <c r="MIF43" s="49"/>
      <c r="MIH43" s="49"/>
      <c r="MIO43" s="75"/>
      <c r="MIU43" s="49"/>
      <c r="MIV43" s="49"/>
      <c r="MIX43" s="49"/>
      <c r="MJE43" s="75"/>
      <c r="MJK43" s="49"/>
      <c r="MJL43" s="49"/>
      <c r="MJN43" s="49"/>
      <c r="MJU43" s="75"/>
      <c r="MKA43" s="49"/>
      <c r="MKB43" s="49"/>
      <c r="MKD43" s="49"/>
      <c r="MKK43" s="75"/>
      <c r="MKQ43" s="49"/>
      <c r="MKR43" s="49"/>
      <c r="MKT43" s="49"/>
      <c r="MLA43" s="75"/>
      <c r="MLG43" s="49"/>
      <c r="MLH43" s="49"/>
      <c r="MLJ43" s="49"/>
      <c r="MLQ43" s="75"/>
      <c r="MLW43" s="49"/>
      <c r="MLX43" s="49"/>
      <c r="MLZ43" s="49"/>
      <c r="MMG43" s="75"/>
      <c r="MMM43" s="49"/>
      <c r="MMN43" s="49"/>
      <c r="MMP43" s="49"/>
      <c r="MMW43" s="75"/>
      <c r="MNC43" s="49"/>
      <c r="MND43" s="49"/>
      <c r="MNF43" s="49"/>
      <c r="MNM43" s="75"/>
      <c r="MNS43" s="49"/>
      <c r="MNT43" s="49"/>
      <c r="MNV43" s="49"/>
      <c r="MOC43" s="75"/>
      <c r="MOI43" s="49"/>
      <c r="MOJ43" s="49"/>
      <c r="MOL43" s="49"/>
      <c r="MOS43" s="75"/>
      <c r="MOY43" s="49"/>
      <c r="MOZ43" s="49"/>
      <c r="MPB43" s="49"/>
      <c r="MPI43" s="75"/>
      <c r="MPO43" s="49"/>
      <c r="MPP43" s="49"/>
      <c r="MPR43" s="49"/>
      <c r="MPY43" s="75"/>
      <c r="MQE43" s="49"/>
      <c r="MQF43" s="49"/>
      <c r="MQH43" s="49"/>
      <c r="MQO43" s="75"/>
      <c r="MQU43" s="49"/>
      <c r="MQV43" s="49"/>
      <c r="MQX43" s="49"/>
      <c r="MRE43" s="75"/>
      <c r="MRK43" s="49"/>
      <c r="MRL43" s="49"/>
      <c r="MRN43" s="49"/>
      <c r="MRU43" s="75"/>
      <c r="MSA43" s="49"/>
      <c r="MSB43" s="49"/>
      <c r="MSD43" s="49"/>
      <c r="MSK43" s="75"/>
      <c r="MSQ43" s="49"/>
      <c r="MSR43" s="49"/>
      <c r="MST43" s="49"/>
      <c r="MTA43" s="75"/>
      <c r="MTG43" s="49"/>
      <c r="MTH43" s="49"/>
      <c r="MTJ43" s="49"/>
      <c r="MTQ43" s="75"/>
      <c r="MTW43" s="49"/>
      <c r="MTX43" s="49"/>
      <c r="MTZ43" s="49"/>
      <c r="MUG43" s="75"/>
      <c r="MUM43" s="49"/>
      <c r="MUN43" s="49"/>
      <c r="MUP43" s="49"/>
      <c r="MUW43" s="75"/>
      <c r="MVC43" s="49"/>
      <c r="MVD43" s="49"/>
      <c r="MVF43" s="49"/>
      <c r="MVM43" s="75"/>
      <c r="MVS43" s="49"/>
      <c r="MVT43" s="49"/>
      <c r="MVV43" s="49"/>
      <c r="MWC43" s="75"/>
      <c r="MWI43" s="49"/>
      <c r="MWJ43" s="49"/>
      <c r="MWL43" s="49"/>
      <c r="MWS43" s="75"/>
      <c r="MWY43" s="49"/>
      <c r="MWZ43" s="49"/>
      <c r="MXB43" s="49"/>
      <c r="MXI43" s="75"/>
      <c r="MXO43" s="49"/>
      <c r="MXP43" s="49"/>
      <c r="MXR43" s="49"/>
      <c r="MXY43" s="75"/>
      <c r="MYE43" s="49"/>
      <c r="MYF43" s="49"/>
      <c r="MYH43" s="49"/>
      <c r="MYO43" s="75"/>
      <c r="MYU43" s="49"/>
      <c r="MYV43" s="49"/>
      <c r="MYX43" s="49"/>
      <c r="MZE43" s="75"/>
      <c r="MZK43" s="49"/>
      <c r="MZL43" s="49"/>
      <c r="MZN43" s="49"/>
      <c r="MZU43" s="75"/>
      <c r="NAA43" s="49"/>
      <c r="NAB43" s="49"/>
      <c r="NAD43" s="49"/>
      <c r="NAK43" s="75"/>
      <c r="NAQ43" s="49"/>
      <c r="NAR43" s="49"/>
      <c r="NAT43" s="49"/>
      <c r="NBA43" s="75"/>
      <c r="NBG43" s="49"/>
      <c r="NBH43" s="49"/>
      <c r="NBJ43" s="49"/>
      <c r="NBQ43" s="75"/>
      <c r="NBW43" s="49"/>
      <c r="NBX43" s="49"/>
      <c r="NBZ43" s="49"/>
      <c r="NCG43" s="75"/>
      <c r="NCM43" s="49"/>
      <c r="NCN43" s="49"/>
      <c r="NCP43" s="49"/>
      <c r="NCW43" s="75"/>
      <c r="NDC43" s="49"/>
      <c r="NDD43" s="49"/>
      <c r="NDF43" s="49"/>
      <c r="NDM43" s="75"/>
      <c r="NDS43" s="49"/>
      <c r="NDT43" s="49"/>
      <c r="NDV43" s="49"/>
      <c r="NEC43" s="75"/>
      <c r="NEI43" s="49"/>
      <c r="NEJ43" s="49"/>
      <c r="NEL43" s="49"/>
      <c r="NES43" s="75"/>
      <c r="NEY43" s="49"/>
      <c r="NEZ43" s="49"/>
      <c r="NFB43" s="49"/>
      <c r="NFI43" s="75"/>
      <c r="NFO43" s="49"/>
      <c r="NFP43" s="49"/>
      <c r="NFR43" s="49"/>
      <c r="NFY43" s="75"/>
      <c r="NGE43" s="49"/>
      <c r="NGF43" s="49"/>
      <c r="NGH43" s="49"/>
      <c r="NGO43" s="75"/>
      <c r="NGU43" s="49"/>
      <c r="NGV43" s="49"/>
      <c r="NGX43" s="49"/>
      <c r="NHE43" s="75"/>
      <c r="NHK43" s="49"/>
      <c r="NHL43" s="49"/>
      <c r="NHN43" s="49"/>
      <c r="NHU43" s="75"/>
      <c r="NIA43" s="49"/>
      <c r="NIB43" s="49"/>
      <c r="NID43" s="49"/>
      <c r="NIK43" s="75"/>
      <c r="NIQ43" s="49"/>
      <c r="NIR43" s="49"/>
      <c r="NIT43" s="49"/>
      <c r="NJA43" s="75"/>
      <c r="NJG43" s="49"/>
      <c r="NJH43" s="49"/>
      <c r="NJJ43" s="49"/>
      <c r="NJQ43" s="75"/>
      <c r="NJW43" s="49"/>
      <c r="NJX43" s="49"/>
      <c r="NJZ43" s="49"/>
      <c r="NKG43" s="75"/>
      <c r="NKM43" s="49"/>
      <c r="NKN43" s="49"/>
      <c r="NKP43" s="49"/>
      <c r="NKW43" s="75"/>
      <c r="NLC43" s="49"/>
      <c r="NLD43" s="49"/>
      <c r="NLF43" s="49"/>
      <c r="NLM43" s="75"/>
      <c r="NLS43" s="49"/>
      <c r="NLT43" s="49"/>
      <c r="NLV43" s="49"/>
      <c r="NMC43" s="75"/>
      <c r="NMI43" s="49"/>
      <c r="NMJ43" s="49"/>
      <c r="NML43" s="49"/>
      <c r="NMS43" s="75"/>
      <c r="NMY43" s="49"/>
      <c r="NMZ43" s="49"/>
      <c r="NNB43" s="49"/>
      <c r="NNI43" s="75"/>
      <c r="NNO43" s="49"/>
      <c r="NNP43" s="49"/>
      <c r="NNR43" s="49"/>
      <c r="NNY43" s="75"/>
      <c r="NOE43" s="49"/>
      <c r="NOF43" s="49"/>
      <c r="NOH43" s="49"/>
      <c r="NOO43" s="75"/>
      <c r="NOU43" s="49"/>
      <c r="NOV43" s="49"/>
      <c r="NOX43" s="49"/>
      <c r="NPE43" s="75"/>
      <c r="NPK43" s="49"/>
      <c r="NPL43" s="49"/>
      <c r="NPN43" s="49"/>
      <c r="NPU43" s="75"/>
      <c r="NQA43" s="49"/>
      <c r="NQB43" s="49"/>
      <c r="NQD43" s="49"/>
      <c r="NQK43" s="75"/>
      <c r="NQQ43" s="49"/>
      <c r="NQR43" s="49"/>
      <c r="NQT43" s="49"/>
      <c r="NRA43" s="75"/>
      <c r="NRG43" s="49"/>
      <c r="NRH43" s="49"/>
      <c r="NRJ43" s="49"/>
      <c r="NRQ43" s="75"/>
      <c r="NRW43" s="49"/>
      <c r="NRX43" s="49"/>
      <c r="NRZ43" s="49"/>
      <c r="NSG43" s="75"/>
      <c r="NSM43" s="49"/>
      <c r="NSN43" s="49"/>
      <c r="NSP43" s="49"/>
      <c r="NSW43" s="75"/>
      <c r="NTC43" s="49"/>
      <c r="NTD43" s="49"/>
      <c r="NTF43" s="49"/>
      <c r="NTM43" s="75"/>
      <c r="NTS43" s="49"/>
      <c r="NTT43" s="49"/>
      <c r="NTV43" s="49"/>
      <c r="NUC43" s="75"/>
      <c r="NUI43" s="49"/>
      <c r="NUJ43" s="49"/>
      <c r="NUL43" s="49"/>
      <c r="NUS43" s="75"/>
      <c r="NUY43" s="49"/>
      <c r="NUZ43" s="49"/>
      <c r="NVB43" s="49"/>
      <c r="NVI43" s="75"/>
      <c r="NVO43" s="49"/>
      <c r="NVP43" s="49"/>
      <c r="NVR43" s="49"/>
      <c r="NVY43" s="75"/>
      <c r="NWE43" s="49"/>
      <c r="NWF43" s="49"/>
      <c r="NWH43" s="49"/>
      <c r="NWO43" s="75"/>
      <c r="NWU43" s="49"/>
      <c r="NWV43" s="49"/>
      <c r="NWX43" s="49"/>
      <c r="NXE43" s="75"/>
      <c r="NXK43" s="49"/>
      <c r="NXL43" s="49"/>
      <c r="NXN43" s="49"/>
      <c r="NXU43" s="75"/>
      <c r="NYA43" s="49"/>
      <c r="NYB43" s="49"/>
      <c r="NYD43" s="49"/>
      <c r="NYK43" s="75"/>
      <c r="NYQ43" s="49"/>
      <c r="NYR43" s="49"/>
      <c r="NYT43" s="49"/>
      <c r="NZA43" s="75"/>
      <c r="NZG43" s="49"/>
      <c r="NZH43" s="49"/>
      <c r="NZJ43" s="49"/>
      <c r="NZQ43" s="75"/>
      <c r="NZW43" s="49"/>
      <c r="NZX43" s="49"/>
      <c r="NZZ43" s="49"/>
      <c r="OAG43" s="75"/>
      <c r="OAM43" s="49"/>
      <c r="OAN43" s="49"/>
      <c r="OAP43" s="49"/>
      <c r="OAW43" s="75"/>
      <c r="OBC43" s="49"/>
      <c r="OBD43" s="49"/>
      <c r="OBF43" s="49"/>
      <c r="OBM43" s="75"/>
      <c r="OBS43" s="49"/>
      <c r="OBT43" s="49"/>
      <c r="OBV43" s="49"/>
      <c r="OCC43" s="75"/>
      <c r="OCI43" s="49"/>
      <c r="OCJ43" s="49"/>
      <c r="OCL43" s="49"/>
      <c r="OCS43" s="75"/>
      <c r="OCY43" s="49"/>
      <c r="OCZ43" s="49"/>
      <c r="ODB43" s="49"/>
      <c r="ODI43" s="75"/>
      <c r="ODO43" s="49"/>
      <c r="ODP43" s="49"/>
      <c r="ODR43" s="49"/>
      <c r="ODY43" s="75"/>
      <c r="OEE43" s="49"/>
      <c r="OEF43" s="49"/>
      <c r="OEH43" s="49"/>
      <c r="OEO43" s="75"/>
      <c r="OEU43" s="49"/>
      <c r="OEV43" s="49"/>
      <c r="OEX43" s="49"/>
      <c r="OFE43" s="75"/>
      <c r="OFK43" s="49"/>
      <c r="OFL43" s="49"/>
      <c r="OFN43" s="49"/>
      <c r="OFU43" s="75"/>
      <c r="OGA43" s="49"/>
      <c r="OGB43" s="49"/>
      <c r="OGD43" s="49"/>
      <c r="OGK43" s="75"/>
      <c r="OGQ43" s="49"/>
      <c r="OGR43" s="49"/>
      <c r="OGT43" s="49"/>
      <c r="OHA43" s="75"/>
      <c r="OHG43" s="49"/>
      <c r="OHH43" s="49"/>
      <c r="OHJ43" s="49"/>
      <c r="OHQ43" s="75"/>
      <c r="OHW43" s="49"/>
      <c r="OHX43" s="49"/>
      <c r="OHZ43" s="49"/>
      <c r="OIG43" s="75"/>
      <c r="OIM43" s="49"/>
      <c r="OIN43" s="49"/>
      <c r="OIP43" s="49"/>
      <c r="OIW43" s="75"/>
      <c r="OJC43" s="49"/>
      <c r="OJD43" s="49"/>
      <c r="OJF43" s="49"/>
      <c r="OJM43" s="75"/>
      <c r="OJS43" s="49"/>
      <c r="OJT43" s="49"/>
      <c r="OJV43" s="49"/>
      <c r="OKC43" s="75"/>
      <c r="OKI43" s="49"/>
      <c r="OKJ43" s="49"/>
      <c r="OKL43" s="49"/>
      <c r="OKS43" s="75"/>
      <c r="OKY43" s="49"/>
      <c r="OKZ43" s="49"/>
      <c r="OLB43" s="49"/>
      <c r="OLI43" s="75"/>
      <c r="OLO43" s="49"/>
      <c r="OLP43" s="49"/>
      <c r="OLR43" s="49"/>
      <c r="OLY43" s="75"/>
      <c r="OME43" s="49"/>
      <c r="OMF43" s="49"/>
      <c r="OMH43" s="49"/>
      <c r="OMO43" s="75"/>
      <c r="OMU43" s="49"/>
      <c r="OMV43" s="49"/>
      <c r="OMX43" s="49"/>
      <c r="ONE43" s="75"/>
      <c r="ONK43" s="49"/>
      <c r="ONL43" s="49"/>
      <c r="ONN43" s="49"/>
      <c r="ONU43" s="75"/>
      <c r="OOA43" s="49"/>
      <c r="OOB43" s="49"/>
      <c r="OOD43" s="49"/>
      <c r="OOK43" s="75"/>
      <c r="OOQ43" s="49"/>
      <c r="OOR43" s="49"/>
      <c r="OOT43" s="49"/>
      <c r="OPA43" s="75"/>
      <c r="OPG43" s="49"/>
      <c r="OPH43" s="49"/>
      <c r="OPJ43" s="49"/>
      <c r="OPQ43" s="75"/>
      <c r="OPW43" s="49"/>
      <c r="OPX43" s="49"/>
      <c r="OPZ43" s="49"/>
      <c r="OQG43" s="75"/>
      <c r="OQM43" s="49"/>
      <c r="OQN43" s="49"/>
      <c r="OQP43" s="49"/>
      <c r="OQW43" s="75"/>
      <c r="ORC43" s="49"/>
      <c r="ORD43" s="49"/>
      <c r="ORF43" s="49"/>
      <c r="ORM43" s="75"/>
      <c r="ORS43" s="49"/>
      <c r="ORT43" s="49"/>
      <c r="ORV43" s="49"/>
      <c r="OSC43" s="75"/>
      <c r="OSI43" s="49"/>
      <c r="OSJ43" s="49"/>
      <c r="OSL43" s="49"/>
      <c r="OSS43" s="75"/>
      <c r="OSY43" s="49"/>
      <c r="OSZ43" s="49"/>
      <c r="OTB43" s="49"/>
      <c r="OTI43" s="75"/>
      <c r="OTO43" s="49"/>
      <c r="OTP43" s="49"/>
      <c r="OTR43" s="49"/>
      <c r="OTY43" s="75"/>
      <c r="OUE43" s="49"/>
      <c r="OUF43" s="49"/>
      <c r="OUH43" s="49"/>
      <c r="OUO43" s="75"/>
      <c r="OUU43" s="49"/>
      <c r="OUV43" s="49"/>
      <c r="OUX43" s="49"/>
      <c r="OVE43" s="75"/>
      <c r="OVK43" s="49"/>
      <c r="OVL43" s="49"/>
      <c r="OVN43" s="49"/>
      <c r="OVU43" s="75"/>
      <c r="OWA43" s="49"/>
      <c r="OWB43" s="49"/>
      <c r="OWD43" s="49"/>
      <c r="OWK43" s="75"/>
      <c r="OWQ43" s="49"/>
      <c r="OWR43" s="49"/>
      <c r="OWT43" s="49"/>
      <c r="OXA43" s="75"/>
      <c r="OXG43" s="49"/>
      <c r="OXH43" s="49"/>
      <c r="OXJ43" s="49"/>
      <c r="OXQ43" s="75"/>
      <c r="OXW43" s="49"/>
      <c r="OXX43" s="49"/>
      <c r="OXZ43" s="49"/>
      <c r="OYG43" s="75"/>
      <c r="OYM43" s="49"/>
      <c r="OYN43" s="49"/>
      <c r="OYP43" s="49"/>
      <c r="OYW43" s="75"/>
      <c r="OZC43" s="49"/>
      <c r="OZD43" s="49"/>
      <c r="OZF43" s="49"/>
      <c r="OZM43" s="75"/>
      <c r="OZS43" s="49"/>
      <c r="OZT43" s="49"/>
      <c r="OZV43" s="49"/>
      <c r="PAC43" s="75"/>
      <c r="PAI43" s="49"/>
      <c r="PAJ43" s="49"/>
      <c r="PAL43" s="49"/>
      <c r="PAS43" s="75"/>
      <c r="PAY43" s="49"/>
      <c r="PAZ43" s="49"/>
      <c r="PBB43" s="49"/>
      <c r="PBI43" s="75"/>
      <c r="PBO43" s="49"/>
      <c r="PBP43" s="49"/>
      <c r="PBR43" s="49"/>
      <c r="PBY43" s="75"/>
      <c r="PCE43" s="49"/>
      <c r="PCF43" s="49"/>
      <c r="PCH43" s="49"/>
      <c r="PCO43" s="75"/>
      <c r="PCU43" s="49"/>
      <c r="PCV43" s="49"/>
      <c r="PCX43" s="49"/>
      <c r="PDE43" s="75"/>
      <c r="PDK43" s="49"/>
      <c r="PDL43" s="49"/>
      <c r="PDN43" s="49"/>
      <c r="PDU43" s="75"/>
      <c r="PEA43" s="49"/>
      <c r="PEB43" s="49"/>
      <c r="PED43" s="49"/>
      <c r="PEK43" s="75"/>
      <c r="PEQ43" s="49"/>
      <c r="PER43" s="49"/>
      <c r="PET43" s="49"/>
      <c r="PFA43" s="75"/>
      <c r="PFG43" s="49"/>
      <c r="PFH43" s="49"/>
      <c r="PFJ43" s="49"/>
      <c r="PFQ43" s="75"/>
      <c r="PFW43" s="49"/>
      <c r="PFX43" s="49"/>
      <c r="PFZ43" s="49"/>
      <c r="PGG43" s="75"/>
      <c r="PGM43" s="49"/>
      <c r="PGN43" s="49"/>
      <c r="PGP43" s="49"/>
      <c r="PGW43" s="75"/>
      <c r="PHC43" s="49"/>
      <c r="PHD43" s="49"/>
      <c r="PHF43" s="49"/>
      <c r="PHM43" s="75"/>
      <c r="PHS43" s="49"/>
      <c r="PHT43" s="49"/>
      <c r="PHV43" s="49"/>
      <c r="PIC43" s="75"/>
      <c r="PII43" s="49"/>
      <c r="PIJ43" s="49"/>
      <c r="PIL43" s="49"/>
      <c r="PIS43" s="75"/>
      <c r="PIY43" s="49"/>
      <c r="PIZ43" s="49"/>
      <c r="PJB43" s="49"/>
      <c r="PJI43" s="75"/>
      <c r="PJO43" s="49"/>
      <c r="PJP43" s="49"/>
      <c r="PJR43" s="49"/>
      <c r="PJY43" s="75"/>
      <c r="PKE43" s="49"/>
      <c r="PKF43" s="49"/>
      <c r="PKH43" s="49"/>
      <c r="PKO43" s="75"/>
      <c r="PKU43" s="49"/>
      <c r="PKV43" s="49"/>
      <c r="PKX43" s="49"/>
      <c r="PLE43" s="75"/>
      <c r="PLK43" s="49"/>
      <c r="PLL43" s="49"/>
      <c r="PLN43" s="49"/>
      <c r="PLU43" s="75"/>
      <c r="PMA43" s="49"/>
      <c r="PMB43" s="49"/>
      <c r="PMD43" s="49"/>
      <c r="PMK43" s="75"/>
      <c r="PMQ43" s="49"/>
      <c r="PMR43" s="49"/>
      <c r="PMT43" s="49"/>
      <c r="PNA43" s="75"/>
      <c r="PNG43" s="49"/>
      <c r="PNH43" s="49"/>
      <c r="PNJ43" s="49"/>
      <c r="PNQ43" s="75"/>
      <c r="PNW43" s="49"/>
      <c r="PNX43" s="49"/>
      <c r="PNZ43" s="49"/>
      <c r="POG43" s="75"/>
      <c r="POM43" s="49"/>
      <c r="PON43" s="49"/>
      <c r="POP43" s="49"/>
      <c r="POW43" s="75"/>
      <c r="PPC43" s="49"/>
      <c r="PPD43" s="49"/>
      <c r="PPF43" s="49"/>
      <c r="PPM43" s="75"/>
      <c r="PPS43" s="49"/>
      <c r="PPT43" s="49"/>
      <c r="PPV43" s="49"/>
      <c r="PQC43" s="75"/>
      <c r="PQI43" s="49"/>
      <c r="PQJ43" s="49"/>
      <c r="PQL43" s="49"/>
      <c r="PQS43" s="75"/>
      <c r="PQY43" s="49"/>
      <c r="PQZ43" s="49"/>
      <c r="PRB43" s="49"/>
      <c r="PRI43" s="75"/>
      <c r="PRO43" s="49"/>
      <c r="PRP43" s="49"/>
      <c r="PRR43" s="49"/>
      <c r="PRY43" s="75"/>
      <c r="PSE43" s="49"/>
      <c r="PSF43" s="49"/>
      <c r="PSH43" s="49"/>
      <c r="PSO43" s="75"/>
      <c r="PSU43" s="49"/>
      <c r="PSV43" s="49"/>
      <c r="PSX43" s="49"/>
      <c r="PTE43" s="75"/>
      <c r="PTK43" s="49"/>
      <c r="PTL43" s="49"/>
      <c r="PTN43" s="49"/>
      <c r="PTU43" s="75"/>
      <c r="PUA43" s="49"/>
      <c r="PUB43" s="49"/>
      <c r="PUD43" s="49"/>
      <c r="PUK43" s="75"/>
      <c r="PUQ43" s="49"/>
      <c r="PUR43" s="49"/>
      <c r="PUT43" s="49"/>
      <c r="PVA43" s="75"/>
      <c r="PVG43" s="49"/>
      <c r="PVH43" s="49"/>
      <c r="PVJ43" s="49"/>
      <c r="PVQ43" s="75"/>
      <c r="PVW43" s="49"/>
      <c r="PVX43" s="49"/>
      <c r="PVZ43" s="49"/>
      <c r="PWG43" s="75"/>
      <c r="PWM43" s="49"/>
      <c r="PWN43" s="49"/>
      <c r="PWP43" s="49"/>
      <c r="PWW43" s="75"/>
      <c r="PXC43" s="49"/>
      <c r="PXD43" s="49"/>
      <c r="PXF43" s="49"/>
      <c r="PXM43" s="75"/>
      <c r="PXS43" s="49"/>
      <c r="PXT43" s="49"/>
      <c r="PXV43" s="49"/>
      <c r="PYC43" s="75"/>
      <c r="PYI43" s="49"/>
      <c r="PYJ43" s="49"/>
      <c r="PYL43" s="49"/>
      <c r="PYS43" s="75"/>
      <c r="PYY43" s="49"/>
      <c r="PYZ43" s="49"/>
      <c r="PZB43" s="49"/>
      <c r="PZI43" s="75"/>
      <c r="PZO43" s="49"/>
      <c r="PZP43" s="49"/>
      <c r="PZR43" s="49"/>
      <c r="PZY43" s="75"/>
      <c r="QAE43" s="49"/>
      <c r="QAF43" s="49"/>
      <c r="QAH43" s="49"/>
      <c r="QAO43" s="75"/>
      <c r="QAU43" s="49"/>
      <c r="QAV43" s="49"/>
      <c r="QAX43" s="49"/>
      <c r="QBE43" s="75"/>
      <c r="QBK43" s="49"/>
      <c r="QBL43" s="49"/>
      <c r="QBN43" s="49"/>
      <c r="QBU43" s="75"/>
      <c r="QCA43" s="49"/>
      <c r="QCB43" s="49"/>
      <c r="QCD43" s="49"/>
      <c r="QCK43" s="75"/>
      <c r="QCQ43" s="49"/>
      <c r="QCR43" s="49"/>
      <c r="QCT43" s="49"/>
      <c r="QDA43" s="75"/>
      <c r="QDG43" s="49"/>
      <c r="QDH43" s="49"/>
      <c r="QDJ43" s="49"/>
      <c r="QDQ43" s="75"/>
      <c r="QDW43" s="49"/>
      <c r="QDX43" s="49"/>
      <c r="QDZ43" s="49"/>
      <c r="QEG43" s="75"/>
      <c r="QEM43" s="49"/>
      <c r="QEN43" s="49"/>
      <c r="QEP43" s="49"/>
      <c r="QEW43" s="75"/>
      <c r="QFC43" s="49"/>
      <c r="QFD43" s="49"/>
      <c r="QFF43" s="49"/>
      <c r="QFM43" s="75"/>
      <c r="QFS43" s="49"/>
      <c r="QFT43" s="49"/>
      <c r="QFV43" s="49"/>
      <c r="QGC43" s="75"/>
      <c r="QGI43" s="49"/>
      <c r="QGJ43" s="49"/>
      <c r="QGL43" s="49"/>
      <c r="QGS43" s="75"/>
      <c r="QGY43" s="49"/>
      <c r="QGZ43" s="49"/>
      <c r="QHB43" s="49"/>
      <c r="QHI43" s="75"/>
      <c r="QHO43" s="49"/>
      <c r="QHP43" s="49"/>
      <c r="QHR43" s="49"/>
      <c r="QHY43" s="75"/>
      <c r="QIE43" s="49"/>
      <c r="QIF43" s="49"/>
      <c r="QIH43" s="49"/>
      <c r="QIO43" s="75"/>
      <c r="QIU43" s="49"/>
      <c r="QIV43" s="49"/>
      <c r="QIX43" s="49"/>
      <c r="QJE43" s="75"/>
      <c r="QJK43" s="49"/>
      <c r="QJL43" s="49"/>
      <c r="QJN43" s="49"/>
      <c r="QJU43" s="75"/>
      <c r="QKA43" s="49"/>
      <c r="QKB43" s="49"/>
      <c r="QKD43" s="49"/>
      <c r="QKK43" s="75"/>
      <c r="QKQ43" s="49"/>
      <c r="QKR43" s="49"/>
      <c r="QKT43" s="49"/>
      <c r="QLA43" s="75"/>
      <c r="QLG43" s="49"/>
      <c r="QLH43" s="49"/>
      <c r="QLJ43" s="49"/>
      <c r="QLQ43" s="75"/>
      <c r="QLW43" s="49"/>
      <c r="QLX43" s="49"/>
      <c r="QLZ43" s="49"/>
      <c r="QMG43" s="75"/>
      <c r="QMM43" s="49"/>
      <c r="QMN43" s="49"/>
      <c r="QMP43" s="49"/>
      <c r="QMW43" s="75"/>
      <c r="QNC43" s="49"/>
      <c r="QND43" s="49"/>
      <c r="QNF43" s="49"/>
      <c r="QNM43" s="75"/>
      <c r="QNS43" s="49"/>
      <c r="QNT43" s="49"/>
      <c r="QNV43" s="49"/>
      <c r="QOC43" s="75"/>
      <c r="QOI43" s="49"/>
      <c r="QOJ43" s="49"/>
      <c r="QOL43" s="49"/>
      <c r="QOS43" s="75"/>
      <c r="QOY43" s="49"/>
      <c r="QOZ43" s="49"/>
      <c r="QPB43" s="49"/>
      <c r="QPI43" s="75"/>
      <c r="QPO43" s="49"/>
      <c r="QPP43" s="49"/>
      <c r="QPR43" s="49"/>
      <c r="QPY43" s="75"/>
      <c r="QQE43" s="49"/>
      <c r="QQF43" s="49"/>
      <c r="QQH43" s="49"/>
      <c r="QQO43" s="75"/>
      <c r="QQU43" s="49"/>
      <c r="QQV43" s="49"/>
      <c r="QQX43" s="49"/>
      <c r="QRE43" s="75"/>
      <c r="QRK43" s="49"/>
      <c r="QRL43" s="49"/>
      <c r="QRN43" s="49"/>
      <c r="QRU43" s="75"/>
      <c r="QSA43" s="49"/>
      <c r="QSB43" s="49"/>
      <c r="QSD43" s="49"/>
      <c r="QSK43" s="75"/>
      <c r="QSQ43" s="49"/>
      <c r="QSR43" s="49"/>
      <c r="QST43" s="49"/>
      <c r="QTA43" s="75"/>
      <c r="QTG43" s="49"/>
      <c r="QTH43" s="49"/>
      <c r="QTJ43" s="49"/>
      <c r="QTQ43" s="75"/>
      <c r="QTW43" s="49"/>
      <c r="QTX43" s="49"/>
      <c r="QTZ43" s="49"/>
      <c r="QUG43" s="75"/>
      <c r="QUM43" s="49"/>
      <c r="QUN43" s="49"/>
      <c r="QUP43" s="49"/>
      <c r="QUW43" s="75"/>
      <c r="QVC43" s="49"/>
      <c r="QVD43" s="49"/>
      <c r="QVF43" s="49"/>
      <c r="QVM43" s="75"/>
      <c r="QVS43" s="49"/>
      <c r="QVT43" s="49"/>
      <c r="QVV43" s="49"/>
      <c r="QWC43" s="75"/>
      <c r="QWI43" s="49"/>
      <c r="QWJ43" s="49"/>
      <c r="QWL43" s="49"/>
      <c r="QWS43" s="75"/>
      <c r="QWY43" s="49"/>
      <c r="QWZ43" s="49"/>
      <c r="QXB43" s="49"/>
      <c r="QXI43" s="75"/>
      <c r="QXO43" s="49"/>
      <c r="QXP43" s="49"/>
      <c r="QXR43" s="49"/>
      <c r="QXY43" s="75"/>
      <c r="QYE43" s="49"/>
      <c r="QYF43" s="49"/>
      <c r="QYH43" s="49"/>
      <c r="QYO43" s="75"/>
      <c r="QYU43" s="49"/>
      <c r="QYV43" s="49"/>
      <c r="QYX43" s="49"/>
      <c r="QZE43" s="75"/>
      <c r="QZK43" s="49"/>
      <c r="QZL43" s="49"/>
      <c r="QZN43" s="49"/>
      <c r="QZU43" s="75"/>
      <c r="RAA43" s="49"/>
      <c r="RAB43" s="49"/>
      <c r="RAD43" s="49"/>
      <c r="RAK43" s="75"/>
      <c r="RAQ43" s="49"/>
      <c r="RAR43" s="49"/>
      <c r="RAT43" s="49"/>
      <c r="RBA43" s="75"/>
      <c r="RBG43" s="49"/>
      <c r="RBH43" s="49"/>
      <c r="RBJ43" s="49"/>
      <c r="RBQ43" s="75"/>
      <c r="RBW43" s="49"/>
      <c r="RBX43" s="49"/>
      <c r="RBZ43" s="49"/>
      <c r="RCG43" s="75"/>
      <c r="RCM43" s="49"/>
      <c r="RCN43" s="49"/>
      <c r="RCP43" s="49"/>
      <c r="RCW43" s="75"/>
      <c r="RDC43" s="49"/>
      <c r="RDD43" s="49"/>
      <c r="RDF43" s="49"/>
      <c r="RDM43" s="75"/>
      <c r="RDS43" s="49"/>
      <c r="RDT43" s="49"/>
      <c r="RDV43" s="49"/>
      <c r="REC43" s="75"/>
      <c r="REI43" s="49"/>
      <c r="REJ43" s="49"/>
      <c r="REL43" s="49"/>
      <c r="RES43" s="75"/>
      <c r="REY43" s="49"/>
      <c r="REZ43" s="49"/>
      <c r="RFB43" s="49"/>
      <c r="RFI43" s="75"/>
      <c r="RFO43" s="49"/>
      <c r="RFP43" s="49"/>
      <c r="RFR43" s="49"/>
      <c r="RFY43" s="75"/>
      <c r="RGE43" s="49"/>
      <c r="RGF43" s="49"/>
      <c r="RGH43" s="49"/>
      <c r="RGO43" s="75"/>
      <c r="RGU43" s="49"/>
      <c r="RGV43" s="49"/>
      <c r="RGX43" s="49"/>
      <c r="RHE43" s="75"/>
      <c r="RHK43" s="49"/>
      <c r="RHL43" s="49"/>
      <c r="RHN43" s="49"/>
      <c r="RHU43" s="75"/>
      <c r="RIA43" s="49"/>
      <c r="RIB43" s="49"/>
      <c r="RID43" s="49"/>
      <c r="RIK43" s="75"/>
      <c r="RIQ43" s="49"/>
      <c r="RIR43" s="49"/>
      <c r="RIT43" s="49"/>
      <c r="RJA43" s="75"/>
      <c r="RJG43" s="49"/>
      <c r="RJH43" s="49"/>
      <c r="RJJ43" s="49"/>
      <c r="RJQ43" s="75"/>
      <c r="RJW43" s="49"/>
      <c r="RJX43" s="49"/>
      <c r="RJZ43" s="49"/>
      <c r="RKG43" s="75"/>
      <c r="RKM43" s="49"/>
      <c r="RKN43" s="49"/>
      <c r="RKP43" s="49"/>
      <c r="RKW43" s="75"/>
      <c r="RLC43" s="49"/>
      <c r="RLD43" s="49"/>
      <c r="RLF43" s="49"/>
      <c r="RLM43" s="75"/>
      <c r="RLS43" s="49"/>
      <c r="RLT43" s="49"/>
      <c r="RLV43" s="49"/>
      <c r="RMC43" s="75"/>
      <c r="RMI43" s="49"/>
      <c r="RMJ43" s="49"/>
      <c r="RML43" s="49"/>
      <c r="RMS43" s="75"/>
      <c r="RMY43" s="49"/>
      <c r="RMZ43" s="49"/>
      <c r="RNB43" s="49"/>
      <c r="RNI43" s="75"/>
      <c r="RNO43" s="49"/>
      <c r="RNP43" s="49"/>
      <c r="RNR43" s="49"/>
      <c r="RNY43" s="75"/>
      <c r="ROE43" s="49"/>
      <c r="ROF43" s="49"/>
      <c r="ROH43" s="49"/>
      <c r="ROO43" s="75"/>
      <c r="ROU43" s="49"/>
      <c r="ROV43" s="49"/>
      <c r="ROX43" s="49"/>
      <c r="RPE43" s="75"/>
      <c r="RPK43" s="49"/>
      <c r="RPL43" s="49"/>
      <c r="RPN43" s="49"/>
      <c r="RPU43" s="75"/>
      <c r="RQA43" s="49"/>
      <c r="RQB43" s="49"/>
      <c r="RQD43" s="49"/>
      <c r="RQK43" s="75"/>
      <c r="RQQ43" s="49"/>
      <c r="RQR43" s="49"/>
      <c r="RQT43" s="49"/>
      <c r="RRA43" s="75"/>
      <c r="RRG43" s="49"/>
      <c r="RRH43" s="49"/>
      <c r="RRJ43" s="49"/>
      <c r="RRQ43" s="75"/>
      <c r="RRW43" s="49"/>
      <c r="RRX43" s="49"/>
      <c r="RRZ43" s="49"/>
      <c r="RSG43" s="75"/>
      <c r="RSM43" s="49"/>
      <c r="RSN43" s="49"/>
      <c r="RSP43" s="49"/>
      <c r="RSW43" s="75"/>
      <c r="RTC43" s="49"/>
      <c r="RTD43" s="49"/>
      <c r="RTF43" s="49"/>
      <c r="RTM43" s="75"/>
      <c r="RTS43" s="49"/>
      <c r="RTT43" s="49"/>
      <c r="RTV43" s="49"/>
      <c r="RUC43" s="75"/>
      <c r="RUI43" s="49"/>
      <c r="RUJ43" s="49"/>
      <c r="RUL43" s="49"/>
      <c r="RUS43" s="75"/>
      <c r="RUY43" s="49"/>
      <c r="RUZ43" s="49"/>
      <c r="RVB43" s="49"/>
      <c r="RVI43" s="75"/>
      <c r="RVO43" s="49"/>
      <c r="RVP43" s="49"/>
      <c r="RVR43" s="49"/>
      <c r="RVY43" s="75"/>
      <c r="RWE43" s="49"/>
      <c r="RWF43" s="49"/>
      <c r="RWH43" s="49"/>
      <c r="RWO43" s="75"/>
      <c r="RWU43" s="49"/>
      <c r="RWV43" s="49"/>
      <c r="RWX43" s="49"/>
      <c r="RXE43" s="75"/>
      <c r="RXK43" s="49"/>
      <c r="RXL43" s="49"/>
      <c r="RXN43" s="49"/>
      <c r="RXU43" s="75"/>
      <c r="RYA43" s="49"/>
      <c r="RYB43" s="49"/>
      <c r="RYD43" s="49"/>
      <c r="RYK43" s="75"/>
      <c r="RYQ43" s="49"/>
      <c r="RYR43" s="49"/>
      <c r="RYT43" s="49"/>
      <c r="RZA43" s="75"/>
      <c r="RZG43" s="49"/>
      <c r="RZH43" s="49"/>
      <c r="RZJ43" s="49"/>
      <c r="RZQ43" s="75"/>
      <c r="RZW43" s="49"/>
      <c r="RZX43" s="49"/>
      <c r="RZZ43" s="49"/>
      <c r="SAG43" s="75"/>
      <c r="SAM43" s="49"/>
      <c r="SAN43" s="49"/>
      <c r="SAP43" s="49"/>
      <c r="SAW43" s="75"/>
      <c r="SBC43" s="49"/>
      <c r="SBD43" s="49"/>
      <c r="SBF43" s="49"/>
      <c r="SBM43" s="75"/>
      <c r="SBS43" s="49"/>
      <c r="SBT43" s="49"/>
      <c r="SBV43" s="49"/>
      <c r="SCC43" s="75"/>
      <c r="SCI43" s="49"/>
      <c r="SCJ43" s="49"/>
      <c r="SCL43" s="49"/>
      <c r="SCS43" s="75"/>
      <c r="SCY43" s="49"/>
      <c r="SCZ43" s="49"/>
      <c r="SDB43" s="49"/>
      <c r="SDI43" s="75"/>
      <c r="SDO43" s="49"/>
      <c r="SDP43" s="49"/>
      <c r="SDR43" s="49"/>
      <c r="SDY43" s="75"/>
      <c r="SEE43" s="49"/>
      <c r="SEF43" s="49"/>
      <c r="SEH43" s="49"/>
      <c r="SEO43" s="75"/>
      <c r="SEU43" s="49"/>
      <c r="SEV43" s="49"/>
      <c r="SEX43" s="49"/>
      <c r="SFE43" s="75"/>
      <c r="SFK43" s="49"/>
      <c r="SFL43" s="49"/>
      <c r="SFN43" s="49"/>
      <c r="SFU43" s="75"/>
      <c r="SGA43" s="49"/>
      <c r="SGB43" s="49"/>
      <c r="SGD43" s="49"/>
      <c r="SGK43" s="75"/>
      <c r="SGQ43" s="49"/>
      <c r="SGR43" s="49"/>
      <c r="SGT43" s="49"/>
      <c r="SHA43" s="75"/>
      <c r="SHG43" s="49"/>
      <c r="SHH43" s="49"/>
      <c r="SHJ43" s="49"/>
      <c r="SHQ43" s="75"/>
      <c r="SHW43" s="49"/>
      <c r="SHX43" s="49"/>
      <c r="SHZ43" s="49"/>
      <c r="SIG43" s="75"/>
      <c r="SIM43" s="49"/>
      <c r="SIN43" s="49"/>
      <c r="SIP43" s="49"/>
      <c r="SIW43" s="75"/>
      <c r="SJC43" s="49"/>
      <c r="SJD43" s="49"/>
      <c r="SJF43" s="49"/>
      <c r="SJM43" s="75"/>
      <c r="SJS43" s="49"/>
      <c r="SJT43" s="49"/>
      <c r="SJV43" s="49"/>
      <c r="SKC43" s="75"/>
      <c r="SKI43" s="49"/>
      <c r="SKJ43" s="49"/>
      <c r="SKL43" s="49"/>
      <c r="SKS43" s="75"/>
      <c r="SKY43" s="49"/>
      <c r="SKZ43" s="49"/>
      <c r="SLB43" s="49"/>
      <c r="SLI43" s="75"/>
      <c r="SLO43" s="49"/>
      <c r="SLP43" s="49"/>
      <c r="SLR43" s="49"/>
      <c r="SLY43" s="75"/>
      <c r="SME43" s="49"/>
      <c r="SMF43" s="49"/>
      <c r="SMH43" s="49"/>
      <c r="SMO43" s="75"/>
      <c r="SMU43" s="49"/>
      <c r="SMV43" s="49"/>
      <c r="SMX43" s="49"/>
      <c r="SNE43" s="75"/>
      <c r="SNK43" s="49"/>
      <c r="SNL43" s="49"/>
      <c r="SNN43" s="49"/>
      <c r="SNU43" s="75"/>
      <c r="SOA43" s="49"/>
      <c r="SOB43" s="49"/>
      <c r="SOD43" s="49"/>
      <c r="SOK43" s="75"/>
      <c r="SOQ43" s="49"/>
      <c r="SOR43" s="49"/>
      <c r="SOT43" s="49"/>
      <c r="SPA43" s="75"/>
      <c r="SPG43" s="49"/>
      <c r="SPH43" s="49"/>
      <c r="SPJ43" s="49"/>
      <c r="SPQ43" s="75"/>
      <c r="SPW43" s="49"/>
      <c r="SPX43" s="49"/>
      <c r="SPZ43" s="49"/>
      <c r="SQG43" s="75"/>
      <c r="SQM43" s="49"/>
      <c r="SQN43" s="49"/>
      <c r="SQP43" s="49"/>
      <c r="SQW43" s="75"/>
      <c r="SRC43" s="49"/>
      <c r="SRD43" s="49"/>
      <c r="SRF43" s="49"/>
      <c r="SRM43" s="75"/>
      <c r="SRS43" s="49"/>
      <c r="SRT43" s="49"/>
      <c r="SRV43" s="49"/>
      <c r="SSC43" s="75"/>
      <c r="SSI43" s="49"/>
      <c r="SSJ43" s="49"/>
      <c r="SSL43" s="49"/>
      <c r="SSS43" s="75"/>
      <c r="SSY43" s="49"/>
      <c r="SSZ43" s="49"/>
      <c r="STB43" s="49"/>
      <c r="STI43" s="75"/>
      <c r="STO43" s="49"/>
      <c r="STP43" s="49"/>
      <c r="STR43" s="49"/>
      <c r="STY43" s="75"/>
      <c r="SUE43" s="49"/>
      <c r="SUF43" s="49"/>
      <c r="SUH43" s="49"/>
      <c r="SUO43" s="75"/>
      <c r="SUU43" s="49"/>
      <c r="SUV43" s="49"/>
      <c r="SUX43" s="49"/>
      <c r="SVE43" s="75"/>
      <c r="SVK43" s="49"/>
      <c r="SVL43" s="49"/>
      <c r="SVN43" s="49"/>
      <c r="SVU43" s="75"/>
      <c r="SWA43" s="49"/>
      <c r="SWB43" s="49"/>
      <c r="SWD43" s="49"/>
      <c r="SWK43" s="75"/>
      <c r="SWQ43" s="49"/>
      <c r="SWR43" s="49"/>
      <c r="SWT43" s="49"/>
      <c r="SXA43" s="75"/>
      <c r="SXG43" s="49"/>
      <c r="SXH43" s="49"/>
      <c r="SXJ43" s="49"/>
      <c r="SXQ43" s="75"/>
      <c r="SXW43" s="49"/>
      <c r="SXX43" s="49"/>
      <c r="SXZ43" s="49"/>
      <c r="SYG43" s="75"/>
      <c r="SYM43" s="49"/>
      <c r="SYN43" s="49"/>
      <c r="SYP43" s="49"/>
      <c r="SYW43" s="75"/>
      <c r="SZC43" s="49"/>
      <c r="SZD43" s="49"/>
      <c r="SZF43" s="49"/>
      <c r="SZM43" s="75"/>
      <c r="SZS43" s="49"/>
      <c r="SZT43" s="49"/>
      <c r="SZV43" s="49"/>
      <c r="TAC43" s="75"/>
      <c r="TAI43" s="49"/>
      <c r="TAJ43" s="49"/>
      <c r="TAL43" s="49"/>
      <c r="TAS43" s="75"/>
      <c r="TAY43" s="49"/>
      <c r="TAZ43" s="49"/>
      <c r="TBB43" s="49"/>
      <c r="TBI43" s="75"/>
      <c r="TBO43" s="49"/>
      <c r="TBP43" s="49"/>
      <c r="TBR43" s="49"/>
      <c r="TBY43" s="75"/>
      <c r="TCE43" s="49"/>
      <c r="TCF43" s="49"/>
      <c r="TCH43" s="49"/>
      <c r="TCO43" s="75"/>
      <c r="TCU43" s="49"/>
      <c r="TCV43" s="49"/>
      <c r="TCX43" s="49"/>
      <c r="TDE43" s="75"/>
      <c r="TDK43" s="49"/>
      <c r="TDL43" s="49"/>
      <c r="TDN43" s="49"/>
      <c r="TDU43" s="75"/>
      <c r="TEA43" s="49"/>
      <c r="TEB43" s="49"/>
      <c r="TED43" s="49"/>
      <c r="TEK43" s="75"/>
      <c r="TEQ43" s="49"/>
      <c r="TER43" s="49"/>
      <c r="TET43" s="49"/>
      <c r="TFA43" s="75"/>
      <c r="TFG43" s="49"/>
      <c r="TFH43" s="49"/>
      <c r="TFJ43" s="49"/>
      <c r="TFQ43" s="75"/>
      <c r="TFW43" s="49"/>
      <c r="TFX43" s="49"/>
      <c r="TFZ43" s="49"/>
      <c r="TGG43" s="75"/>
      <c r="TGM43" s="49"/>
      <c r="TGN43" s="49"/>
      <c r="TGP43" s="49"/>
      <c r="TGW43" s="75"/>
      <c r="THC43" s="49"/>
      <c r="THD43" s="49"/>
      <c r="THF43" s="49"/>
      <c r="THM43" s="75"/>
      <c r="THS43" s="49"/>
      <c r="THT43" s="49"/>
      <c r="THV43" s="49"/>
      <c r="TIC43" s="75"/>
      <c r="TII43" s="49"/>
      <c r="TIJ43" s="49"/>
      <c r="TIL43" s="49"/>
      <c r="TIS43" s="75"/>
      <c r="TIY43" s="49"/>
      <c r="TIZ43" s="49"/>
      <c r="TJB43" s="49"/>
      <c r="TJI43" s="75"/>
      <c r="TJO43" s="49"/>
      <c r="TJP43" s="49"/>
      <c r="TJR43" s="49"/>
      <c r="TJY43" s="75"/>
      <c r="TKE43" s="49"/>
      <c r="TKF43" s="49"/>
      <c r="TKH43" s="49"/>
      <c r="TKO43" s="75"/>
      <c r="TKU43" s="49"/>
      <c r="TKV43" s="49"/>
      <c r="TKX43" s="49"/>
      <c r="TLE43" s="75"/>
      <c r="TLK43" s="49"/>
      <c r="TLL43" s="49"/>
      <c r="TLN43" s="49"/>
      <c r="TLU43" s="75"/>
      <c r="TMA43" s="49"/>
      <c r="TMB43" s="49"/>
      <c r="TMD43" s="49"/>
      <c r="TMK43" s="75"/>
      <c r="TMQ43" s="49"/>
      <c r="TMR43" s="49"/>
      <c r="TMT43" s="49"/>
      <c r="TNA43" s="75"/>
      <c r="TNG43" s="49"/>
      <c r="TNH43" s="49"/>
      <c r="TNJ43" s="49"/>
      <c r="TNQ43" s="75"/>
      <c r="TNW43" s="49"/>
      <c r="TNX43" s="49"/>
      <c r="TNZ43" s="49"/>
      <c r="TOG43" s="75"/>
      <c r="TOM43" s="49"/>
      <c r="TON43" s="49"/>
      <c r="TOP43" s="49"/>
      <c r="TOW43" s="75"/>
      <c r="TPC43" s="49"/>
      <c r="TPD43" s="49"/>
      <c r="TPF43" s="49"/>
      <c r="TPM43" s="75"/>
      <c r="TPS43" s="49"/>
      <c r="TPT43" s="49"/>
      <c r="TPV43" s="49"/>
      <c r="TQC43" s="75"/>
      <c r="TQI43" s="49"/>
      <c r="TQJ43" s="49"/>
      <c r="TQL43" s="49"/>
      <c r="TQS43" s="75"/>
      <c r="TQY43" s="49"/>
      <c r="TQZ43" s="49"/>
      <c r="TRB43" s="49"/>
      <c r="TRI43" s="75"/>
      <c r="TRO43" s="49"/>
      <c r="TRP43" s="49"/>
      <c r="TRR43" s="49"/>
      <c r="TRY43" s="75"/>
      <c r="TSE43" s="49"/>
      <c r="TSF43" s="49"/>
      <c r="TSH43" s="49"/>
      <c r="TSO43" s="75"/>
      <c r="TSU43" s="49"/>
      <c r="TSV43" s="49"/>
      <c r="TSX43" s="49"/>
      <c r="TTE43" s="75"/>
      <c r="TTK43" s="49"/>
      <c r="TTL43" s="49"/>
      <c r="TTN43" s="49"/>
      <c r="TTU43" s="75"/>
      <c r="TUA43" s="49"/>
      <c r="TUB43" s="49"/>
      <c r="TUD43" s="49"/>
      <c r="TUK43" s="75"/>
      <c r="TUQ43" s="49"/>
      <c r="TUR43" s="49"/>
      <c r="TUT43" s="49"/>
      <c r="TVA43" s="75"/>
      <c r="TVG43" s="49"/>
      <c r="TVH43" s="49"/>
      <c r="TVJ43" s="49"/>
      <c r="TVQ43" s="75"/>
      <c r="TVW43" s="49"/>
      <c r="TVX43" s="49"/>
      <c r="TVZ43" s="49"/>
      <c r="TWG43" s="75"/>
      <c r="TWM43" s="49"/>
      <c r="TWN43" s="49"/>
      <c r="TWP43" s="49"/>
      <c r="TWW43" s="75"/>
      <c r="TXC43" s="49"/>
      <c r="TXD43" s="49"/>
      <c r="TXF43" s="49"/>
      <c r="TXM43" s="75"/>
      <c r="TXS43" s="49"/>
      <c r="TXT43" s="49"/>
      <c r="TXV43" s="49"/>
      <c r="TYC43" s="75"/>
      <c r="TYI43" s="49"/>
      <c r="TYJ43" s="49"/>
      <c r="TYL43" s="49"/>
      <c r="TYS43" s="75"/>
      <c r="TYY43" s="49"/>
      <c r="TYZ43" s="49"/>
      <c r="TZB43" s="49"/>
      <c r="TZI43" s="75"/>
      <c r="TZO43" s="49"/>
      <c r="TZP43" s="49"/>
      <c r="TZR43" s="49"/>
      <c r="TZY43" s="75"/>
      <c r="UAE43" s="49"/>
      <c r="UAF43" s="49"/>
      <c r="UAH43" s="49"/>
      <c r="UAO43" s="75"/>
      <c r="UAU43" s="49"/>
      <c r="UAV43" s="49"/>
      <c r="UAX43" s="49"/>
      <c r="UBE43" s="75"/>
      <c r="UBK43" s="49"/>
      <c r="UBL43" s="49"/>
      <c r="UBN43" s="49"/>
      <c r="UBU43" s="75"/>
      <c r="UCA43" s="49"/>
      <c r="UCB43" s="49"/>
      <c r="UCD43" s="49"/>
      <c r="UCK43" s="75"/>
      <c r="UCQ43" s="49"/>
      <c r="UCR43" s="49"/>
      <c r="UCT43" s="49"/>
      <c r="UDA43" s="75"/>
      <c r="UDG43" s="49"/>
      <c r="UDH43" s="49"/>
      <c r="UDJ43" s="49"/>
      <c r="UDQ43" s="75"/>
      <c r="UDW43" s="49"/>
      <c r="UDX43" s="49"/>
      <c r="UDZ43" s="49"/>
      <c r="UEG43" s="75"/>
      <c r="UEM43" s="49"/>
      <c r="UEN43" s="49"/>
      <c r="UEP43" s="49"/>
      <c r="UEW43" s="75"/>
      <c r="UFC43" s="49"/>
      <c r="UFD43" s="49"/>
      <c r="UFF43" s="49"/>
      <c r="UFM43" s="75"/>
      <c r="UFS43" s="49"/>
      <c r="UFT43" s="49"/>
      <c r="UFV43" s="49"/>
      <c r="UGC43" s="75"/>
      <c r="UGI43" s="49"/>
      <c r="UGJ43" s="49"/>
      <c r="UGL43" s="49"/>
      <c r="UGS43" s="75"/>
      <c r="UGY43" s="49"/>
      <c r="UGZ43" s="49"/>
      <c r="UHB43" s="49"/>
      <c r="UHI43" s="75"/>
      <c r="UHO43" s="49"/>
      <c r="UHP43" s="49"/>
      <c r="UHR43" s="49"/>
      <c r="UHY43" s="75"/>
      <c r="UIE43" s="49"/>
      <c r="UIF43" s="49"/>
      <c r="UIH43" s="49"/>
      <c r="UIO43" s="75"/>
      <c r="UIU43" s="49"/>
      <c r="UIV43" s="49"/>
      <c r="UIX43" s="49"/>
      <c r="UJE43" s="75"/>
      <c r="UJK43" s="49"/>
      <c r="UJL43" s="49"/>
      <c r="UJN43" s="49"/>
      <c r="UJU43" s="75"/>
      <c r="UKA43" s="49"/>
      <c r="UKB43" s="49"/>
      <c r="UKD43" s="49"/>
      <c r="UKK43" s="75"/>
      <c r="UKQ43" s="49"/>
      <c r="UKR43" s="49"/>
      <c r="UKT43" s="49"/>
      <c r="ULA43" s="75"/>
      <c r="ULG43" s="49"/>
      <c r="ULH43" s="49"/>
      <c r="ULJ43" s="49"/>
      <c r="ULQ43" s="75"/>
      <c r="ULW43" s="49"/>
      <c r="ULX43" s="49"/>
      <c r="ULZ43" s="49"/>
      <c r="UMG43" s="75"/>
      <c r="UMM43" s="49"/>
      <c r="UMN43" s="49"/>
      <c r="UMP43" s="49"/>
      <c r="UMW43" s="75"/>
      <c r="UNC43" s="49"/>
      <c r="UND43" s="49"/>
      <c r="UNF43" s="49"/>
      <c r="UNM43" s="75"/>
      <c r="UNS43" s="49"/>
      <c r="UNT43" s="49"/>
      <c r="UNV43" s="49"/>
      <c r="UOC43" s="75"/>
      <c r="UOI43" s="49"/>
      <c r="UOJ43" s="49"/>
      <c r="UOL43" s="49"/>
      <c r="UOS43" s="75"/>
      <c r="UOY43" s="49"/>
      <c r="UOZ43" s="49"/>
      <c r="UPB43" s="49"/>
      <c r="UPI43" s="75"/>
      <c r="UPO43" s="49"/>
      <c r="UPP43" s="49"/>
      <c r="UPR43" s="49"/>
      <c r="UPY43" s="75"/>
      <c r="UQE43" s="49"/>
      <c r="UQF43" s="49"/>
      <c r="UQH43" s="49"/>
      <c r="UQO43" s="75"/>
      <c r="UQU43" s="49"/>
      <c r="UQV43" s="49"/>
      <c r="UQX43" s="49"/>
      <c r="URE43" s="75"/>
      <c r="URK43" s="49"/>
      <c r="URL43" s="49"/>
      <c r="URN43" s="49"/>
      <c r="URU43" s="75"/>
      <c r="USA43" s="49"/>
      <c r="USB43" s="49"/>
      <c r="USD43" s="49"/>
      <c r="USK43" s="75"/>
      <c r="USQ43" s="49"/>
      <c r="USR43" s="49"/>
      <c r="UST43" s="49"/>
      <c r="UTA43" s="75"/>
      <c r="UTG43" s="49"/>
      <c r="UTH43" s="49"/>
      <c r="UTJ43" s="49"/>
      <c r="UTQ43" s="75"/>
      <c r="UTW43" s="49"/>
      <c r="UTX43" s="49"/>
      <c r="UTZ43" s="49"/>
      <c r="UUG43" s="75"/>
      <c r="UUM43" s="49"/>
      <c r="UUN43" s="49"/>
      <c r="UUP43" s="49"/>
      <c r="UUW43" s="75"/>
      <c r="UVC43" s="49"/>
      <c r="UVD43" s="49"/>
      <c r="UVF43" s="49"/>
      <c r="UVM43" s="75"/>
      <c r="UVS43" s="49"/>
      <c r="UVT43" s="49"/>
      <c r="UVV43" s="49"/>
      <c r="UWC43" s="75"/>
      <c r="UWI43" s="49"/>
      <c r="UWJ43" s="49"/>
      <c r="UWL43" s="49"/>
      <c r="UWS43" s="75"/>
      <c r="UWY43" s="49"/>
      <c r="UWZ43" s="49"/>
      <c r="UXB43" s="49"/>
      <c r="UXI43" s="75"/>
      <c r="UXO43" s="49"/>
      <c r="UXP43" s="49"/>
      <c r="UXR43" s="49"/>
      <c r="UXY43" s="75"/>
      <c r="UYE43" s="49"/>
      <c r="UYF43" s="49"/>
      <c r="UYH43" s="49"/>
      <c r="UYO43" s="75"/>
      <c r="UYU43" s="49"/>
      <c r="UYV43" s="49"/>
      <c r="UYX43" s="49"/>
      <c r="UZE43" s="75"/>
      <c r="UZK43" s="49"/>
      <c r="UZL43" s="49"/>
      <c r="UZN43" s="49"/>
      <c r="UZU43" s="75"/>
      <c r="VAA43" s="49"/>
      <c r="VAB43" s="49"/>
      <c r="VAD43" s="49"/>
      <c r="VAK43" s="75"/>
      <c r="VAQ43" s="49"/>
      <c r="VAR43" s="49"/>
      <c r="VAT43" s="49"/>
      <c r="VBA43" s="75"/>
      <c r="VBG43" s="49"/>
      <c r="VBH43" s="49"/>
      <c r="VBJ43" s="49"/>
      <c r="VBQ43" s="75"/>
      <c r="VBW43" s="49"/>
      <c r="VBX43" s="49"/>
      <c r="VBZ43" s="49"/>
      <c r="VCG43" s="75"/>
      <c r="VCM43" s="49"/>
      <c r="VCN43" s="49"/>
      <c r="VCP43" s="49"/>
      <c r="VCW43" s="75"/>
      <c r="VDC43" s="49"/>
      <c r="VDD43" s="49"/>
      <c r="VDF43" s="49"/>
      <c r="VDM43" s="75"/>
      <c r="VDS43" s="49"/>
      <c r="VDT43" s="49"/>
      <c r="VDV43" s="49"/>
      <c r="VEC43" s="75"/>
      <c r="VEI43" s="49"/>
      <c r="VEJ43" s="49"/>
      <c r="VEL43" s="49"/>
      <c r="VES43" s="75"/>
      <c r="VEY43" s="49"/>
      <c r="VEZ43" s="49"/>
      <c r="VFB43" s="49"/>
      <c r="VFI43" s="75"/>
      <c r="VFO43" s="49"/>
      <c r="VFP43" s="49"/>
      <c r="VFR43" s="49"/>
      <c r="VFY43" s="75"/>
      <c r="VGE43" s="49"/>
      <c r="VGF43" s="49"/>
      <c r="VGH43" s="49"/>
      <c r="VGO43" s="75"/>
      <c r="VGU43" s="49"/>
      <c r="VGV43" s="49"/>
      <c r="VGX43" s="49"/>
      <c r="VHE43" s="75"/>
      <c r="VHK43" s="49"/>
      <c r="VHL43" s="49"/>
      <c r="VHN43" s="49"/>
      <c r="VHU43" s="75"/>
      <c r="VIA43" s="49"/>
      <c r="VIB43" s="49"/>
      <c r="VID43" s="49"/>
      <c r="VIK43" s="75"/>
      <c r="VIQ43" s="49"/>
      <c r="VIR43" s="49"/>
      <c r="VIT43" s="49"/>
      <c r="VJA43" s="75"/>
      <c r="VJG43" s="49"/>
      <c r="VJH43" s="49"/>
      <c r="VJJ43" s="49"/>
      <c r="VJQ43" s="75"/>
      <c r="VJW43" s="49"/>
      <c r="VJX43" s="49"/>
      <c r="VJZ43" s="49"/>
      <c r="VKG43" s="75"/>
      <c r="VKM43" s="49"/>
      <c r="VKN43" s="49"/>
      <c r="VKP43" s="49"/>
      <c r="VKW43" s="75"/>
      <c r="VLC43" s="49"/>
      <c r="VLD43" s="49"/>
      <c r="VLF43" s="49"/>
      <c r="VLM43" s="75"/>
      <c r="VLS43" s="49"/>
      <c r="VLT43" s="49"/>
      <c r="VLV43" s="49"/>
      <c r="VMC43" s="75"/>
      <c r="VMI43" s="49"/>
      <c r="VMJ43" s="49"/>
      <c r="VML43" s="49"/>
      <c r="VMS43" s="75"/>
      <c r="VMY43" s="49"/>
      <c r="VMZ43" s="49"/>
      <c r="VNB43" s="49"/>
      <c r="VNI43" s="75"/>
      <c r="VNO43" s="49"/>
      <c r="VNP43" s="49"/>
      <c r="VNR43" s="49"/>
      <c r="VNY43" s="75"/>
      <c r="VOE43" s="49"/>
      <c r="VOF43" s="49"/>
      <c r="VOH43" s="49"/>
      <c r="VOO43" s="75"/>
      <c r="VOU43" s="49"/>
      <c r="VOV43" s="49"/>
      <c r="VOX43" s="49"/>
      <c r="VPE43" s="75"/>
      <c r="VPK43" s="49"/>
      <c r="VPL43" s="49"/>
      <c r="VPN43" s="49"/>
      <c r="VPU43" s="75"/>
      <c r="VQA43" s="49"/>
      <c r="VQB43" s="49"/>
      <c r="VQD43" s="49"/>
      <c r="VQK43" s="75"/>
      <c r="VQQ43" s="49"/>
      <c r="VQR43" s="49"/>
      <c r="VQT43" s="49"/>
      <c r="VRA43" s="75"/>
      <c r="VRG43" s="49"/>
      <c r="VRH43" s="49"/>
      <c r="VRJ43" s="49"/>
      <c r="VRQ43" s="75"/>
      <c r="VRW43" s="49"/>
      <c r="VRX43" s="49"/>
      <c r="VRZ43" s="49"/>
      <c r="VSG43" s="75"/>
      <c r="VSM43" s="49"/>
      <c r="VSN43" s="49"/>
      <c r="VSP43" s="49"/>
      <c r="VSW43" s="75"/>
      <c r="VTC43" s="49"/>
      <c r="VTD43" s="49"/>
      <c r="VTF43" s="49"/>
      <c r="VTM43" s="75"/>
      <c r="VTS43" s="49"/>
      <c r="VTT43" s="49"/>
      <c r="VTV43" s="49"/>
      <c r="VUC43" s="75"/>
      <c r="VUI43" s="49"/>
      <c r="VUJ43" s="49"/>
      <c r="VUL43" s="49"/>
      <c r="VUS43" s="75"/>
      <c r="VUY43" s="49"/>
      <c r="VUZ43" s="49"/>
      <c r="VVB43" s="49"/>
      <c r="VVI43" s="75"/>
      <c r="VVO43" s="49"/>
      <c r="VVP43" s="49"/>
      <c r="VVR43" s="49"/>
      <c r="VVY43" s="75"/>
      <c r="VWE43" s="49"/>
      <c r="VWF43" s="49"/>
      <c r="VWH43" s="49"/>
      <c r="VWO43" s="75"/>
      <c r="VWU43" s="49"/>
      <c r="VWV43" s="49"/>
      <c r="VWX43" s="49"/>
      <c r="VXE43" s="75"/>
      <c r="VXK43" s="49"/>
      <c r="VXL43" s="49"/>
      <c r="VXN43" s="49"/>
      <c r="VXU43" s="75"/>
      <c r="VYA43" s="49"/>
      <c r="VYB43" s="49"/>
      <c r="VYD43" s="49"/>
      <c r="VYK43" s="75"/>
      <c r="VYQ43" s="49"/>
      <c r="VYR43" s="49"/>
      <c r="VYT43" s="49"/>
      <c r="VZA43" s="75"/>
      <c r="VZG43" s="49"/>
      <c r="VZH43" s="49"/>
      <c r="VZJ43" s="49"/>
      <c r="VZQ43" s="75"/>
      <c r="VZW43" s="49"/>
      <c r="VZX43" s="49"/>
      <c r="VZZ43" s="49"/>
      <c r="WAG43" s="75"/>
      <c r="WAM43" s="49"/>
      <c r="WAN43" s="49"/>
      <c r="WAP43" s="49"/>
      <c r="WAW43" s="75"/>
      <c r="WBC43" s="49"/>
      <c r="WBD43" s="49"/>
      <c r="WBF43" s="49"/>
      <c r="WBM43" s="75"/>
      <c r="WBS43" s="49"/>
      <c r="WBT43" s="49"/>
      <c r="WBV43" s="49"/>
      <c r="WCC43" s="75"/>
      <c r="WCI43" s="49"/>
      <c r="WCJ43" s="49"/>
      <c r="WCL43" s="49"/>
      <c r="WCS43" s="75"/>
      <c r="WCY43" s="49"/>
      <c r="WCZ43" s="49"/>
      <c r="WDB43" s="49"/>
      <c r="WDI43" s="75"/>
      <c r="WDO43" s="49"/>
      <c r="WDP43" s="49"/>
      <c r="WDR43" s="49"/>
      <c r="WDY43" s="75"/>
      <c r="WEE43" s="49"/>
      <c r="WEF43" s="49"/>
      <c r="WEH43" s="49"/>
      <c r="WEO43" s="75"/>
      <c r="WEU43" s="49"/>
      <c r="WEV43" s="49"/>
      <c r="WEX43" s="49"/>
      <c r="WFE43" s="75"/>
      <c r="WFK43" s="49"/>
      <c r="WFL43" s="49"/>
      <c r="WFN43" s="49"/>
      <c r="WFU43" s="75"/>
      <c r="WGA43" s="49"/>
      <c r="WGB43" s="49"/>
      <c r="WGD43" s="49"/>
      <c r="WGK43" s="75"/>
      <c r="WGQ43" s="49"/>
      <c r="WGR43" s="49"/>
      <c r="WGT43" s="49"/>
      <c r="WHA43" s="75"/>
      <c r="WHG43" s="49"/>
      <c r="WHH43" s="49"/>
      <c r="WHJ43" s="49"/>
      <c r="WHQ43" s="75"/>
      <c r="WHW43" s="49"/>
      <c r="WHX43" s="49"/>
      <c r="WHZ43" s="49"/>
      <c r="WIG43" s="75"/>
      <c r="WIM43" s="49"/>
      <c r="WIN43" s="49"/>
      <c r="WIP43" s="49"/>
      <c r="WIW43" s="75"/>
      <c r="WJC43" s="49"/>
      <c r="WJD43" s="49"/>
      <c r="WJF43" s="49"/>
      <c r="WJM43" s="75"/>
      <c r="WJS43" s="49"/>
      <c r="WJT43" s="49"/>
      <c r="WJV43" s="49"/>
      <c r="WKC43" s="75"/>
      <c r="WKI43" s="49"/>
      <c r="WKJ43" s="49"/>
      <c r="WKL43" s="49"/>
      <c r="WKS43" s="75"/>
      <c r="WKY43" s="49"/>
      <c r="WKZ43" s="49"/>
      <c r="WLB43" s="49"/>
      <c r="WLI43" s="75"/>
      <c r="WLO43" s="49"/>
      <c r="WLP43" s="49"/>
      <c r="WLR43" s="49"/>
      <c r="WLY43" s="75"/>
      <c r="WME43" s="49"/>
      <c r="WMF43" s="49"/>
      <c r="WMH43" s="49"/>
      <c r="WMO43" s="75"/>
      <c r="WMU43" s="49"/>
      <c r="WMV43" s="49"/>
      <c r="WMX43" s="49"/>
      <c r="WNE43" s="75"/>
      <c r="WNK43" s="49"/>
      <c r="WNL43" s="49"/>
      <c r="WNN43" s="49"/>
      <c r="WNU43" s="75"/>
      <c r="WOA43" s="49"/>
      <c r="WOB43" s="49"/>
      <c r="WOD43" s="49"/>
      <c r="WOK43" s="75"/>
      <c r="WOQ43" s="49"/>
      <c r="WOR43" s="49"/>
      <c r="WOT43" s="49"/>
      <c r="WPA43" s="75"/>
      <c r="WPG43" s="49"/>
      <c r="WPH43" s="49"/>
      <c r="WPJ43" s="49"/>
      <c r="WPQ43" s="75"/>
      <c r="WPW43" s="49"/>
      <c r="WPX43" s="49"/>
      <c r="WPZ43" s="49"/>
      <c r="WQG43" s="75"/>
      <c r="WQM43" s="49"/>
      <c r="WQN43" s="49"/>
      <c r="WQP43" s="49"/>
      <c r="WQW43" s="75"/>
      <c r="WRC43" s="49"/>
      <c r="WRD43" s="49"/>
      <c r="WRF43" s="49"/>
      <c r="WRM43" s="75"/>
      <c r="WRS43" s="49"/>
      <c r="WRT43" s="49"/>
      <c r="WRV43" s="49"/>
      <c r="WSC43" s="75"/>
      <c r="WSI43" s="49"/>
      <c r="WSJ43" s="49"/>
      <c r="WSL43" s="49"/>
      <c r="WSS43" s="75"/>
      <c r="WSY43" s="49"/>
      <c r="WSZ43" s="49"/>
      <c r="WTB43" s="49"/>
      <c r="WTI43" s="75"/>
      <c r="WTO43" s="49"/>
      <c r="WTP43" s="49"/>
      <c r="WTR43" s="49"/>
      <c r="WTY43" s="75"/>
      <c r="WUE43" s="49"/>
      <c r="WUF43" s="49"/>
      <c r="WUH43" s="49"/>
      <c r="WUO43" s="75"/>
      <c r="WUU43" s="49"/>
      <c r="WUV43" s="49"/>
      <c r="WUX43" s="49"/>
      <c r="WVE43" s="75"/>
      <c r="WVK43" s="49"/>
      <c r="WVL43" s="49"/>
      <c r="WVN43" s="49"/>
      <c r="WVU43" s="75"/>
      <c r="WWA43" s="49"/>
      <c r="WWB43" s="49"/>
      <c r="WWD43" s="49"/>
      <c r="WWK43" s="75"/>
      <c r="WWQ43" s="49"/>
      <c r="WWR43" s="49"/>
      <c r="WWT43" s="49"/>
      <c r="WXA43" s="75"/>
      <c r="WXG43" s="49"/>
      <c r="WXH43" s="49"/>
      <c r="WXJ43" s="49"/>
      <c r="WXQ43" s="75"/>
      <c r="WXW43" s="49"/>
      <c r="WXX43" s="49"/>
      <c r="WXZ43" s="49"/>
      <c r="WYG43" s="75"/>
      <c r="WYM43" s="49"/>
      <c r="WYN43" s="49"/>
      <c r="WYP43" s="49"/>
      <c r="WYW43" s="75"/>
      <c r="WZC43" s="49"/>
      <c r="WZD43" s="49"/>
      <c r="WZF43" s="49"/>
      <c r="WZM43" s="75"/>
      <c r="WZS43" s="49"/>
      <c r="WZT43" s="49"/>
      <c r="WZV43" s="49"/>
      <c r="XAC43" s="75"/>
      <c r="XAI43" s="49"/>
      <c r="XAJ43" s="49"/>
      <c r="XAL43" s="49"/>
      <c r="XAS43" s="75"/>
      <c r="XAY43" s="49"/>
      <c r="XAZ43" s="49"/>
      <c r="XBB43" s="49"/>
      <c r="XBI43" s="75"/>
      <c r="XBO43" s="49"/>
      <c r="XBP43" s="49"/>
      <c r="XBR43" s="49"/>
      <c r="XBY43" s="75"/>
      <c r="XCE43" s="49"/>
      <c r="XCF43" s="49"/>
      <c r="XCH43" s="49"/>
      <c r="XCO43" s="75"/>
      <c r="XCU43" s="49"/>
      <c r="XCV43" s="49"/>
      <c r="XCX43" s="49"/>
      <c r="XDE43" s="75"/>
      <c r="XDK43" s="49"/>
      <c r="XDL43" s="49"/>
      <c r="XDN43" s="49"/>
      <c r="XDU43" s="75"/>
      <c r="XEA43" s="49"/>
      <c r="XEB43" s="49"/>
      <c r="XED43" s="49"/>
      <c r="XEK43" s="75"/>
      <c r="XEQ43" s="49"/>
      <c r="XER43" s="49"/>
      <c r="XET43" s="49"/>
      <c r="XFA43" s="75"/>
    </row>
    <row r="44" spans="1:1021 1027:2045 2051:3069 3075:4093 4099:5117 5123:6141 6147:7165 7171:8189 8195:9213 9219:10237 10243:11261 11267:12285 12291:13309 13315:14333 14339:15357 15363:16381" s="48" customFormat="1" x14ac:dyDescent="0.25">
      <c r="A44" s="48" t="s">
        <v>93</v>
      </c>
      <c r="B44" s="48" t="s">
        <v>94</v>
      </c>
      <c r="C44" s="49"/>
      <c r="D44" s="49">
        <v>555.79999999999995</v>
      </c>
      <c r="E44" s="48" t="s">
        <v>93</v>
      </c>
      <c r="F44" s="49">
        <v>555.79999999999995</v>
      </c>
      <c r="G44" s="48" t="s">
        <v>320</v>
      </c>
      <c r="H44" s="48" t="s">
        <v>321</v>
      </c>
      <c r="I44" s="48" t="s">
        <v>328</v>
      </c>
      <c r="J44" s="48" t="s">
        <v>280</v>
      </c>
      <c r="K44" s="48" t="s">
        <v>281</v>
      </c>
      <c r="L44" s="48" t="s">
        <v>282</v>
      </c>
      <c r="M44" s="75">
        <v>44684</v>
      </c>
      <c r="N44" s="48" t="s">
        <v>329</v>
      </c>
      <c r="O44" s="48" t="s">
        <v>282</v>
      </c>
      <c r="P44" s="48" t="s">
        <v>89</v>
      </c>
      <c r="Q44" s="76"/>
      <c r="R44" s="50" t="s">
        <v>91</v>
      </c>
      <c r="S44" s="49"/>
      <c r="T44" s="49"/>
      <c r="V44" s="49"/>
      <c r="AC44" s="75"/>
      <c r="AI44" s="49"/>
      <c r="AJ44" s="49"/>
      <c r="AL44" s="49"/>
      <c r="AS44" s="75"/>
      <c r="AY44" s="49"/>
      <c r="AZ44" s="49"/>
      <c r="BB44" s="49"/>
      <c r="BI44" s="75"/>
      <c r="BO44" s="49"/>
      <c r="BP44" s="49"/>
      <c r="BR44" s="49"/>
      <c r="BY44" s="75"/>
      <c r="CE44" s="49"/>
      <c r="CF44" s="49"/>
      <c r="CH44" s="49"/>
      <c r="CO44" s="75"/>
      <c r="CU44" s="49"/>
      <c r="CV44" s="49"/>
      <c r="CX44" s="49"/>
      <c r="DE44" s="75"/>
      <c r="DK44" s="49"/>
      <c r="DL44" s="49"/>
      <c r="DN44" s="49"/>
      <c r="DU44" s="75"/>
      <c r="EA44" s="49"/>
      <c r="EB44" s="49"/>
      <c r="ED44" s="49"/>
      <c r="EK44" s="75"/>
      <c r="EQ44" s="49"/>
      <c r="ER44" s="49"/>
      <c r="ET44" s="49"/>
      <c r="FA44" s="75"/>
      <c r="FG44" s="49"/>
      <c r="FH44" s="49"/>
      <c r="FJ44" s="49"/>
      <c r="FQ44" s="75"/>
      <c r="FW44" s="49"/>
      <c r="FX44" s="49"/>
      <c r="FZ44" s="49"/>
      <c r="GG44" s="75"/>
      <c r="GM44" s="49"/>
      <c r="GN44" s="49"/>
      <c r="GP44" s="49"/>
      <c r="GW44" s="75"/>
      <c r="HC44" s="49"/>
      <c r="HD44" s="49"/>
      <c r="HF44" s="49"/>
      <c r="HM44" s="75"/>
      <c r="HS44" s="49"/>
      <c r="HT44" s="49"/>
      <c r="HV44" s="49"/>
      <c r="IC44" s="75"/>
      <c r="II44" s="49"/>
      <c r="IJ44" s="49"/>
      <c r="IL44" s="49"/>
      <c r="IS44" s="75"/>
      <c r="IY44" s="49"/>
      <c r="IZ44" s="49"/>
      <c r="JB44" s="49"/>
      <c r="JI44" s="75"/>
      <c r="JO44" s="49"/>
      <c r="JP44" s="49"/>
      <c r="JR44" s="49"/>
      <c r="JY44" s="75"/>
      <c r="KE44" s="49"/>
      <c r="KF44" s="49"/>
      <c r="KH44" s="49"/>
      <c r="KO44" s="75"/>
      <c r="KU44" s="49"/>
      <c r="KV44" s="49"/>
      <c r="KX44" s="49"/>
      <c r="LE44" s="75"/>
      <c r="LK44" s="49"/>
      <c r="LL44" s="49"/>
      <c r="LN44" s="49"/>
      <c r="LU44" s="75"/>
      <c r="MA44" s="49"/>
      <c r="MB44" s="49"/>
      <c r="MD44" s="49"/>
      <c r="MK44" s="75"/>
      <c r="MQ44" s="49"/>
      <c r="MR44" s="49"/>
      <c r="MT44" s="49"/>
      <c r="NA44" s="75"/>
      <c r="NG44" s="49"/>
      <c r="NH44" s="49"/>
      <c r="NJ44" s="49"/>
      <c r="NQ44" s="75"/>
      <c r="NW44" s="49"/>
      <c r="NX44" s="49"/>
      <c r="NZ44" s="49"/>
      <c r="OG44" s="75"/>
      <c r="OM44" s="49"/>
      <c r="ON44" s="49"/>
      <c r="OP44" s="49"/>
      <c r="OW44" s="75"/>
      <c r="PC44" s="49"/>
      <c r="PD44" s="49"/>
      <c r="PF44" s="49"/>
      <c r="PM44" s="75"/>
      <c r="PS44" s="49"/>
      <c r="PT44" s="49"/>
      <c r="PV44" s="49"/>
      <c r="QC44" s="75"/>
      <c r="QI44" s="49"/>
      <c r="QJ44" s="49"/>
      <c r="QL44" s="49"/>
      <c r="QS44" s="75"/>
      <c r="QY44" s="49"/>
      <c r="QZ44" s="49"/>
      <c r="RB44" s="49"/>
      <c r="RI44" s="75"/>
      <c r="RO44" s="49"/>
      <c r="RP44" s="49"/>
      <c r="RR44" s="49"/>
      <c r="RY44" s="75"/>
      <c r="SE44" s="49"/>
      <c r="SF44" s="49"/>
      <c r="SH44" s="49"/>
      <c r="SO44" s="75"/>
      <c r="SU44" s="49"/>
      <c r="SV44" s="49"/>
      <c r="SX44" s="49"/>
      <c r="TE44" s="75"/>
      <c r="TK44" s="49"/>
      <c r="TL44" s="49"/>
      <c r="TN44" s="49"/>
      <c r="TU44" s="75"/>
      <c r="UA44" s="49"/>
      <c r="UB44" s="49"/>
      <c r="UD44" s="49"/>
      <c r="UK44" s="75"/>
      <c r="UQ44" s="49"/>
      <c r="UR44" s="49"/>
      <c r="UT44" s="49"/>
      <c r="VA44" s="75"/>
      <c r="VG44" s="49"/>
      <c r="VH44" s="49"/>
      <c r="VJ44" s="49"/>
      <c r="VQ44" s="75"/>
      <c r="VW44" s="49"/>
      <c r="VX44" s="49"/>
      <c r="VZ44" s="49"/>
      <c r="WG44" s="75"/>
      <c r="WM44" s="49"/>
      <c r="WN44" s="49"/>
      <c r="WP44" s="49"/>
      <c r="WW44" s="75"/>
      <c r="XC44" s="49"/>
      <c r="XD44" s="49"/>
      <c r="XF44" s="49"/>
      <c r="XM44" s="75"/>
      <c r="XS44" s="49"/>
      <c r="XT44" s="49"/>
      <c r="XV44" s="49"/>
      <c r="YC44" s="75"/>
      <c r="YI44" s="49"/>
      <c r="YJ44" s="49"/>
      <c r="YL44" s="49"/>
      <c r="YS44" s="75"/>
      <c r="YY44" s="49"/>
      <c r="YZ44" s="49"/>
      <c r="ZB44" s="49"/>
      <c r="ZI44" s="75"/>
      <c r="ZO44" s="49"/>
      <c r="ZP44" s="49"/>
      <c r="ZR44" s="49"/>
      <c r="ZY44" s="75"/>
      <c r="AAE44" s="49"/>
      <c r="AAF44" s="49"/>
      <c r="AAH44" s="49"/>
      <c r="AAO44" s="75"/>
      <c r="AAU44" s="49"/>
      <c r="AAV44" s="49"/>
      <c r="AAX44" s="49"/>
      <c r="ABE44" s="75"/>
      <c r="ABK44" s="49"/>
      <c r="ABL44" s="49"/>
      <c r="ABN44" s="49"/>
      <c r="ABU44" s="75"/>
      <c r="ACA44" s="49"/>
      <c r="ACB44" s="49"/>
      <c r="ACD44" s="49"/>
      <c r="ACK44" s="75"/>
      <c r="ACQ44" s="49"/>
      <c r="ACR44" s="49"/>
      <c r="ACT44" s="49"/>
      <c r="ADA44" s="75"/>
      <c r="ADG44" s="49"/>
      <c r="ADH44" s="49"/>
      <c r="ADJ44" s="49"/>
      <c r="ADQ44" s="75"/>
      <c r="ADW44" s="49"/>
      <c r="ADX44" s="49"/>
      <c r="ADZ44" s="49"/>
      <c r="AEG44" s="75"/>
      <c r="AEM44" s="49"/>
      <c r="AEN44" s="49"/>
      <c r="AEP44" s="49"/>
      <c r="AEW44" s="75"/>
      <c r="AFC44" s="49"/>
      <c r="AFD44" s="49"/>
      <c r="AFF44" s="49"/>
      <c r="AFM44" s="75"/>
      <c r="AFS44" s="49"/>
      <c r="AFT44" s="49"/>
      <c r="AFV44" s="49"/>
      <c r="AGC44" s="75"/>
      <c r="AGI44" s="49"/>
      <c r="AGJ44" s="49"/>
      <c r="AGL44" s="49"/>
      <c r="AGS44" s="75"/>
      <c r="AGY44" s="49"/>
      <c r="AGZ44" s="49"/>
      <c r="AHB44" s="49"/>
      <c r="AHI44" s="75"/>
      <c r="AHO44" s="49"/>
      <c r="AHP44" s="49"/>
      <c r="AHR44" s="49"/>
      <c r="AHY44" s="75"/>
      <c r="AIE44" s="49"/>
      <c r="AIF44" s="49"/>
      <c r="AIH44" s="49"/>
      <c r="AIO44" s="75"/>
      <c r="AIU44" s="49"/>
      <c r="AIV44" s="49"/>
      <c r="AIX44" s="49"/>
      <c r="AJE44" s="75"/>
      <c r="AJK44" s="49"/>
      <c r="AJL44" s="49"/>
      <c r="AJN44" s="49"/>
      <c r="AJU44" s="75"/>
      <c r="AKA44" s="49"/>
      <c r="AKB44" s="49"/>
      <c r="AKD44" s="49"/>
      <c r="AKK44" s="75"/>
      <c r="AKQ44" s="49"/>
      <c r="AKR44" s="49"/>
      <c r="AKT44" s="49"/>
      <c r="ALA44" s="75"/>
      <c r="ALG44" s="49"/>
      <c r="ALH44" s="49"/>
      <c r="ALJ44" s="49"/>
      <c r="ALQ44" s="75"/>
      <c r="ALW44" s="49"/>
      <c r="ALX44" s="49"/>
      <c r="ALZ44" s="49"/>
      <c r="AMG44" s="75"/>
      <c r="AMM44" s="49"/>
      <c r="AMN44" s="49"/>
      <c r="AMP44" s="49"/>
      <c r="AMW44" s="75"/>
      <c r="ANC44" s="49"/>
      <c r="AND44" s="49"/>
      <c r="ANF44" s="49"/>
      <c r="ANM44" s="75"/>
      <c r="ANS44" s="49"/>
      <c r="ANT44" s="49"/>
      <c r="ANV44" s="49"/>
      <c r="AOC44" s="75"/>
      <c r="AOI44" s="49"/>
      <c r="AOJ44" s="49"/>
      <c r="AOL44" s="49"/>
      <c r="AOS44" s="75"/>
      <c r="AOY44" s="49"/>
      <c r="AOZ44" s="49"/>
      <c r="APB44" s="49"/>
      <c r="API44" s="75"/>
      <c r="APO44" s="49"/>
      <c r="APP44" s="49"/>
      <c r="APR44" s="49"/>
      <c r="APY44" s="75"/>
      <c r="AQE44" s="49"/>
      <c r="AQF44" s="49"/>
      <c r="AQH44" s="49"/>
      <c r="AQO44" s="75"/>
      <c r="AQU44" s="49"/>
      <c r="AQV44" s="49"/>
      <c r="AQX44" s="49"/>
      <c r="ARE44" s="75"/>
      <c r="ARK44" s="49"/>
      <c r="ARL44" s="49"/>
      <c r="ARN44" s="49"/>
      <c r="ARU44" s="75"/>
      <c r="ASA44" s="49"/>
      <c r="ASB44" s="49"/>
      <c r="ASD44" s="49"/>
      <c r="ASK44" s="75"/>
      <c r="ASQ44" s="49"/>
      <c r="ASR44" s="49"/>
      <c r="AST44" s="49"/>
      <c r="ATA44" s="75"/>
      <c r="ATG44" s="49"/>
      <c r="ATH44" s="49"/>
      <c r="ATJ44" s="49"/>
      <c r="ATQ44" s="75"/>
      <c r="ATW44" s="49"/>
      <c r="ATX44" s="49"/>
      <c r="ATZ44" s="49"/>
      <c r="AUG44" s="75"/>
      <c r="AUM44" s="49"/>
      <c r="AUN44" s="49"/>
      <c r="AUP44" s="49"/>
      <c r="AUW44" s="75"/>
      <c r="AVC44" s="49"/>
      <c r="AVD44" s="49"/>
      <c r="AVF44" s="49"/>
      <c r="AVM44" s="75"/>
      <c r="AVS44" s="49"/>
      <c r="AVT44" s="49"/>
      <c r="AVV44" s="49"/>
      <c r="AWC44" s="75"/>
      <c r="AWI44" s="49"/>
      <c r="AWJ44" s="49"/>
      <c r="AWL44" s="49"/>
      <c r="AWS44" s="75"/>
      <c r="AWY44" s="49"/>
      <c r="AWZ44" s="49"/>
      <c r="AXB44" s="49"/>
      <c r="AXI44" s="75"/>
      <c r="AXO44" s="49"/>
      <c r="AXP44" s="49"/>
      <c r="AXR44" s="49"/>
      <c r="AXY44" s="75"/>
      <c r="AYE44" s="49"/>
      <c r="AYF44" s="49"/>
      <c r="AYH44" s="49"/>
      <c r="AYO44" s="75"/>
      <c r="AYU44" s="49"/>
      <c r="AYV44" s="49"/>
      <c r="AYX44" s="49"/>
      <c r="AZE44" s="75"/>
      <c r="AZK44" s="49"/>
      <c r="AZL44" s="49"/>
      <c r="AZN44" s="49"/>
      <c r="AZU44" s="75"/>
      <c r="BAA44" s="49"/>
      <c r="BAB44" s="49"/>
      <c r="BAD44" s="49"/>
      <c r="BAK44" s="75"/>
      <c r="BAQ44" s="49"/>
      <c r="BAR44" s="49"/>
      <c r="BAT44" s="49"/>
      <c r="BBA44" s="75"/>
      <c r="BBG44" s="49"/>
      <c r="BBH44" s="49"/>
      <c r="BBJ44" s="49"/>
      <c r="BBQ44" s="75"/>
      <c r="BBW44" s="49"/>
      <c r="BBX44" s="49"/>
      <c r="BBZ44" s="49"/>
      <c r="BCG44" s="75"/>
      <c r="BCM44" s="49"/>
      <c r="BCN44" s="49"/>
      <c r="BCP44" s="49"/>
      <c r="BCW44" s="75"/>
      <c r="BDC44" s="49"/>
      <c r="BDD44" s="49"/>
      <c r="BDF44" s="49"/>
      <c r="BDM44" s="75"/>
      <c r="BDS44" s="49"/>
      <c r="BDT44" s="49"/>
      <c r="BDV44" s="49"/>
      <c r="BEC44" s="75"/>
      <c r="BEI44" s="49"/>
      <c r="BEJ44" s="49"/>
      <c r="BEL44" s="49"/>
      <c r="BES44" s="75"/>
      <c r="BEY44" s="49"/>
      <c r="BEZ44" s="49"/>
      <c r="BFB44" s="49"/>
      <c r="BFI44" s="75"/>
      <c r="BFO44" s="49"/>
      <c r="BFP44" s="49"/>
      <c r="BFR44" s="49"/>
      <c r="BFY44" s="75"/>
      <c r="BGE44" s="49"/>
      <c r="BGF44" s="49"/>
      <c r="BGH44" s="49"/>
      <c r="BGO44" s="75"/>
      <c r="BGU44" s="49"/>
      <c r="BGV44" s="49"/>
      <c r="BGX44" s="49"/>
      <c r="BHE44" s="75"/>
      <c r="BHK44" s="49"/>
      <c r="BHL44" s="49"/>
      <c r="BHN44" s="49"/>
      <c r="BHU44" s="75"/>
      <c r="BIA44" s="49"/>
      <c r="BIB44" s="49"/>
      <c r="BID44" s="49"/>
      <c r="BIK44" s="75"/>
      <c r="BIQ44" s="49"/>
      <c r="BIR44" s="49"/>
      <c r="BIT44" s="49"/>
      <c r="BJA44" s="75"/>
      <c r="BJG44" s="49"/>
      <c r="BJH44" s="49"/>
      <c r="BJJ44" s="49"/>
      <c r="BJQ44" s="75"/>
      <c r="BJW44" s="49"/>
      <c r="BJX44" s="49"/>
      <c r="BJZ44" s="49"/>
      <c r="BKG44" s="75"/>
      <c r="BKM44" s="49"/>
      <c r="BKN44" s="49"/>
      <c r="BKP44" s="49"/>
      <c r="BKW44" s="75"/>
      <c r="BLC44" s="49"/>
      <c r="BLD44" s="49"/>
      <c r="BLF44" s="49"/>
      <c r="BLM44" s="75"/>
      <c r="BLS44" s="49"/>
      <c r="BLT44" s="49"/>
      <c r="BLV44" s="49"/>
      <c r="BMC44" s="75"/>
      <c r="BMI44" s="49"/>
      <c r="BMJ44" s="49"/>
      <c r="BML44" s="49"/>
      <c r="BMS44" s="75"/>
      <c r="BMY44" s="49"/>
      <c r="BMZ44" s="49"/>
      <c r="BNB44" s="49"/>
      <c r="BNI44" s="75"/>
      <c r="BNO44" s="49"/>
      <c r="BNP44" s="49"/>
      <c r="BNR44" s="49"/>
      <c r="BNY44" s="75"/>
      <c r="BOE44" s="49"/>
      <c r="BOF44" s="49"/>
      <c r="BOH44" s="49"/>
      <c r="BOO44" s="75"/>
      <c r="BOU44" s="49"/>
      <c r="BOV44" s="49"/>
      <c r="BOX44" s="49"/>
      <c r="BPE44" s="75"/>
      <c r="BPK44" s="49"/>
      <c r="BPL44" s="49"/>
      <c r="BPN44" s="49"/>
      <c r="BPU44" s="75"/>
      <c r="BQA44" s="49"/>
      <c r="BQB44" s="49"/>
      <c r="BQD44" s="49"/>
      <c r="BQK44" s="75"/>
      <c r="BQQ44" s="49"/>
      <c r="BQR44" s="49"/>
      <c r="BQT44" s="49"/>
      <c r="BRA44" s="75"/>
      <c r="BRG44" s="49"/>
      <c r="BRH44" s="49"/>
      <c r="BRJ44" s="49"/>
      <c r="BRQ44" s="75"/>
      <c r="BRW44" s="49"/>
      <c r="BRX44" s="49"/>
      <c r="BRZ44" s="49"/>
      <c r="BSG44" s="75"/>
      <c r="BSM44" s="49"/>
      <c r="BSN44" s="49"/>
      <c r="BSP44" s="49"/>
      <c r="BSW44" s="75"/>
      <c r="BTC44" s="49"/>
      <c r="BTD44" s="49"/>
      <c r="BTF44" s="49"/>
      <c r="BTM44" s="75"/>
      <c r="BTS44" s="49"/>
      <c r="BTT44" s="49"/>
      <c r="BTV44" s="49"/>
      <c r="BUC44" s="75"/>
      <c r="BUI44" s="49"/>
      <c r="BUJ44" s="49"/>
      <c r="BUL44" s="49"/>
      <c r="BUS44" s="75"/>
      <c r="BUY44" s="49"/>
      <c r="BUZ44" s="49"/>
      <c r="BVB44" s="49"/>
      <c r="BVI44" s="75"/>
      <c r="BVO44" s="49"/>
      <c r="BVP44" s="49"/>
      <c r="BVR44" s="49"/>
      <c r="BVY44" s="75"/>
      <c r="BWE44" s="49"/>
      <c r="BWF44" s="49"/>
      <c r="BWH44" s="49"/>
      <c r="BWO44" s="75"/>
      <c r="BWU44" s="49"/>
      <c r="BWV44" s="49"/>
      <c r="BWX44" s="49"/>
      <c r="BXE44" s="75"/>
      <c r="BXK44" s="49"/>
      <c r="BXL44" s="49"/>
      <c r="BXN44" s="49"/>
      <c r="BXU44" s="75"/>
      <c r="BYA44" s="49"/>
      <c r="BYB44" s="49"/>
      <c r="BYD44" s="49"/>
      <c r="BYK44" s="75"/>
      <c r="BYQ44" s="49"/>
      <c r="BYR44" s="49"/>
      <c r="BYT44" s="49"/>
      <c r="BZA44" s="75"/>
      <c r="BZG44" s="49"/>
      <c r="BZH44" s="49"/>
      <c r="BZJ44" s="49"/>
      <c r="BZQ44" s="75"/>
      <c r="BZW44" s="49"/>
      <c r="BZX44" s="49"/>
      <c r="BZZ44" s="49"/>
      <c r="CAG44" s="75"/>
      <c r="CAM44" s="49"/>
      <c r="CAN44" s="49"/>
      <c r="CAP44" s="49"/>
      <c r="CAW44" s="75"/>
      <c r="CBC44" s="49"/>
      <c r="CBD44" s="49"/>
      <c r="CBF44" s="49"/>
      <c r="CBM44" s="75"/>
      <c r="CBS44" s="49"/>
      <c r="CBT44" s="49"/>
      <c r="CBV44" s="49"/>
      <c r="CCC44" s="75"/>
      <c r="CCI44" s="49"/>
      <c r="CCJ44" s="49"/>
      <c r="CCL44" s="49"/>
      <c r="CCS44" s="75"/>
      <c r="CCY44" s="49"/>
      <c r="CCZ44" s="49"/>
      <c r="CDB44" s="49"/>
      <c r="CDI44" s="75"/>
      <c r="CDO44" s="49"/>
      <c r="CDP44" s="49"/>
      <c r="CDR44" s="49"/>
      <c r="CDY44" s="75"/>
      <c r="CEE44" s="49"/>
      <c r="CEF44" s="49"/>
      <c r="CEH44" s="49"/>
      <c r="CEO44" s="75"/>
      <c r="CEU44" s="49"/>
      <c r="CEV44" s="49"/>
      <c r="CEX44" s="49"/>
      <c r="CFE44" s="75"/>
      <c r="CFK44" s="49"/>
      <c r="CFL44" s="49"/>
      <c r="CFN44" s="49"/>
      <c r="CFU44" s="75"/>
      <c r="CGA44" s="49"/>
      <c r="CGB44" s="49"/>
      <c r="CGD44" s="49"/>
      <c r="CGK44" s="75"/>
      <c r="CGQ44" s="49"/>
      <c r="CGR44" s="49"/>
      <c r="CGT44" s="49"/>
      <c r="CHA44" s="75"/>
      <c r="CHG44" s="49"/>
      <c r="CHH44" s="49"/>
      <c r="CHJ44" s="49"/>
      <c r="CHQ44" s="75"/>
      <c r="CHW44" s="49"/>
      <c r="CHX44" s="49"/>
      <c r="CHZ44" s="49"/>
      <c r="CIG44" s="75"/>
      <c r="CIM44" s="49"/>
      <c r="CIN44" s="49"/>
      <c r="CIP44" s="49"/>
      <c r="CIW44" s="75"/>
      <c r="CJC44" s="49"/>
      <c r="CJD44" s="49"/>
      <c r="CJF44" s="49"/>
      <c r="CJM44" s="75"/>
      <c r="CJS44" s="49"/>
      <c r="CJT44" s="49"/>
      <c r="CJV44" s="49"/>
      <c r="CKC44" s="75"/>
      <c r="CKI44" s="49"/>
      <c r="CKJ44" s="49"/>
      <c r="CKL44" s="49"/>
      <c r="CKS44" s="75"/>
      <c r="CKY44" s="49"/>
      <c r="CKZ44" s="49"/>
      <c r="CLB44" s="49"/>
      <c r="CLI44" s="75"/>
      <c r="CLO44" s="49"/>
      <c r="CLP44" s="49"/>
      <c r="CLR44" s="49"/>
      <c r="CLY44" s="75"/>
      <c r="CME44" s="49"/>
      <c r="CMF44" s="49"/>
      <c r="CMH44" s="49"/>
      <c r="CMO44" s="75"/>
      <c r="CMU44" s="49"/>
      <c r="CMV44" s="49"/>
      <c r="CMX44" s="49"/>
      <c r="CNE44" s="75"/>
      <c r="CNK44" s="49"/>
      <c r="CNL44" s="49"/>
      <c r="CNN44" s="49"/>
      <c r="CNU44" s="75"/>
      <c r="COA44" s="49"/>
      <c r="COB44" s="49"/>
      <c r="COD44" s="49"/>
      <c r="COK44" s="75"/>
      <c r="COQ44" s="49"/>
      <c r="COR44" s="49"/>
      <c r="COT44" s="49"/>
      <c r="CPA44" s="75"/>
      <c r="CPG44" s="49"/>
      <c r="CPH44" s="49"/>
      <c r="CPJ44" s="49"/>
      <c r="CPQ44" s="75"/>
      <c r="CPW44" s="49"/>
      <c r="CPX44" s="49"/>
      <c r="CPZ44" s="49"/>
      <c r="CQG44" s="75"/>
      <c r="CQM44" s="49"/>
      <c r="CQN44" s="49"/>
      <c r="CQP44" s="49"/>
      <c r="CQW44" s="75"/>
      <c r="CRC44" s="49"/>
      <c r="CRD44" s="49"/>
      <c r="CRF44" s="49"/>
      <c r="CRM44" s="75"/>
      <c r="CRS44" s="49"/>
      <c r="CRT44" s="49"/>
      <c r="CRV44" s="49"/>
      <c r="CSC44" s="75"/>
      <c r="CSI44" s="49"/>
      <c r="CSJ44" s="49"/>
      <c r="CSL44" s="49"/>
      <c r="CSS44" s="75"/>
      <c r="CSY44" s="49"/>
      <c r="CSZ44" s="49"/>
      <c r="CTB44" s="49"/>
      <c r="CTI44" s="75"/>
      <c r="CTO44" s="49"/>
      <c r="CTP44" s="49"/>
      <c r="CTR44" s="49"/>
      <c r="CTY44" s="75"/>
      <c r="CUE44" s="49"/>
      <c r="CUF44" s="49"/>
      <c r="CUH44" s="49"/>
      <c r="CUO44" s="75"/>
      <c r="CUU44" s="49"/>
      <c r="CUV44" s="49"/>
      <c r="CUX44" s="49"/>
      <c r="CVE44" s="75"/>
      <c r="CVK44" s="49"/>
      <c r="CVL44" s="49"/>
      <c r="CVN44" s="49"/>
      <c r="CVU44" s="75"/>
      <c r="CWA44" s="49"/>
      <c r="CWB44" s="49"/>
      <c r="CWD44" s="49"/>
      <c r="CWK44" s="75"/>
      <c r="CWQ44" s="49"/>
      <c r="CWR44" s="49"/>
      <c r="CWT44" s="49"/>
      <c r="CXA44" s="75"/>
      <c r="CXG44" s="49"/>
      <c r="CXH44" s="49"/>
      <c r="CXJ44" s="49"/>
      <c r="CXQ44" s="75"/>
      <c r="CXW44" s="49"/>
      <c r="CXX44" s="49"/>
      <c r="CXZ44" s="49"/>
      <c r="CYG44" s="75"/>
      <c r="CYM44" s="49"/>
      <c r="CYN44" s="49"/>
      <c r="CYP44" s="49"/>
      <c r="CYW44" s="75"/>
      <c r="CZC44" s="49"/>
      <c r="CZD44" s="49"/>
      <c r="CZF44" s="49"/>
      <c r="CZM44" s="75"/>
      <c r="CZS44" s="49"/>
      <c r="CZT44" s="49"/>
      <c r="CZV44" s="49"/>
      <c r="DAC44" s="75"/>
      <c r="DAI44" s="49"/>
      <c r="DAJ44" s="49"/>
      <c r="DAL44" s="49"/>
      <c r="DAS44" s="75"/>
      <c r="DAY44" s="49"/>
      <c r="DAZ44" s="49"/>
      <c r="DBB44" s="49"/>
      <c r="DBI44" s="75"/>
      <c r="DBO44" s="49"/>
      <c r="DBP44" s="49"/>
      <c r="DBR44" s="49"/>
      <c r="DBY44" s="75"/>
      <c r="DCE44" s="49"/>
      <c r="DCF44" s="49"/>
      <c r="DCH44" s="49"/>
      <c r="DCO44" s="75"/>
      <c r="DCU44" s="49"/>
      <c r="DCV44" s="49"/>
      <c r="DCX44" s="49"/>
      <c r="DDE44" s="75"/>
      <c r="DDK44" s="49"/>
      <c r="DDL44" s="49"/>
      <c r="DDN44" s="49"/>
      <c r="DDU44" s="75"/>
      <c r="DEA44" s="49"/>
      <c r="DEB44" s="49"/>
      <c r="DED44" s="49"/>
      <c r="DEK44" s="75"/>
      <c r="DEQ44" s="49"/>
      <c r="DER44" s="49"/>
      <c r="DET44" s="49"/>
      <c r="DFA44" s="75"/>
      <c r="DFG44" s="49"/>
      <c r="DFH44" s="49"/>
      <c r="DFJ44" s="49"/>
      <c r="DFQ44" s="75"/>
      <c r="DFW44" s="49"/>
      <c r="DFX44" s="49"/>
      <c r="DFZ44" s="49"/>
      <c r="DGG44" s="75"/>
      <c r="DGM44" s="49"/>
      <c r="DGN44" s="49"/>
      <c r="DGP44" s="49"/>
      <c r="DGW44" s="75"/>
      <c r="DHC44" s="49"/>
      <c r="DHD44" s="49"/>
      <c r="DHF44" s="49"/>
      <c r="DHM44" s="75"/>
      <c r="DHS44" s="49"/>
      <c r="DHT44" s="49"/>
      <c r="DHV44" s="49"/>
      <c r="DIC44" s="75"/>
      <c r="DII44" s="49"/>
      <c r="DIJ44" s="49"/>
      <c r="DIL44" s="49"/>
      <c r="DIS44" s="75"/>
      <c r="DIY44" s="49"/>
      <c r="DIZ44" s="49"/>
      <c r="DJB44" s="49"/>
      <c r="DJI44" s="75"/>
      <c r="DJO44" s="49"/>
      <c r="DJP44" s="49"/>
      <c r="DJR44" s="49"/>
      <c r="DJY44" s="75"/>
      <c r="DKE44" s="49"/>
      <c r="DKF44" s="49"/>
      <c r="DKH44" s="49"/>
      <c r="DKO44" s="75"/>
      <c r="DKU44" s="49"/>
      <c r="DKV44" s="49"/>
      <c r="DKX44" s="49"/>
      <c r="DLE44" s="75"/>
      <c r="DLK44" s="49"/>
      <c r="DLL44" s="49"/>
      <c r="DLN44" s="49"/>
      <c r="DLU44" s="75"/>
      <c r="DMA44" s="49"/>
      <c r="DMB44" s="49"/>
      <c r="DMD44" s="49"/>
      <c r="DMK44" s="75"/>
      <c r="DMQ44" s="49"/>
      <c r="DMR44" s="49"/>
      <c r="DMT44" s="49"/>
      <c r="DNA44" s="75"/>
      <c r="DNG44" s="49"/>
      <c r="DNH44" s="49"/>
      <c r="DNJ44" s="49"/>
      <c r="DNQ44" s="75"/>
      <c r="DNW44" s="49"/>
      <c r="DNX44" s="49"/>
      <c r="DNZ44" s="49"/>
      <c r="DOG44" s="75"/>
      <c r="DOM44" s="49"/>
      <c r="DON44" s="49"/>
      <c r="DOP44" s="49"/>
      <c r="DOW44" s="75"/>
      <c r="DPC44" s="49"/>
      <c r="DPD44" s="49"/>
      <c r="DPF44" s="49"/>
      <c r="DPM44" s="75"/>
      <c r="DPS44" s="49"/>
      <c r="DPT44" s="49"/>
      <c r="DPV44" s="49"/>
      <c r="DQC44" s="75"/>
      <c r="DQI44" s="49"/>
      <c r="DQJ44" s="49"/>
      <c r="DQL44" s="49"/>
      <c r="DQS44" s="75"/>
      <c r="DQY44" s="49"/>
      <c r="DQZ44" s="49"/>
      <c r="DRB44" s="49"/>
      <c r="DRI44" s="75"/>
      <c r="DRO44" s="49"/>
      <c r="DRP44" s="49"/>
      <c r="DRR44" s="49"/>
      <c r="DRY44" s="75"/>
      <c r="DSE44" s="49"/>
      <c r="DSF44" s="49"/>
      <c r="DSH44" s="49"/>
      <c r="DSO44" s="75"/>
      <c r="DSU44" s="49"/>
      <c r="DSV44" s="49"/>
      <c r="DSX44" s="49"/>
      <c r="DTE44" s="75"/>
      <c r="DTK44" s="49"/>
      <c r="DTL44" s="49"/>
      <c r="DTN44" s="49"/>
      <c r="DTU44" s="75"/>
      <c r="DUA44" s="49"/>
      <c r="DUB44" s="49"/>
      <c r="DUD44" s="49"/>
      <c r="DUK44" s="75"/>
      <c r="DUQ44" s="49"/>
      <c r="DUR44" s="49"/>
      <c r="DUT44" s="49"/>
      <c r="DVA44" s="75"/>
      <c r="DVG44" s="49"/>
      <c r="DVH44" s="49"/>
      <c r="DVJ44" s="49"/>
      <c r="DVQ44" s="75"/>
      <c r="DVW44" s="49"/>
      <c r="DVX44" s="49"/>
      <c r="DVZ44" s="49"/>
      <c r="DWG44" s="75"/>
      <c r="DWM44" s="49"/>
      <c r="DWN44" s="49"/>
      <c r="DWP44" s="49"/>
      <c r="DWW44" s="75"/>
      <c r="DXC44" s="49"/>
      <c r="DXD44" s="49"/>
      <c r="DXF44" s="49"/>
      <c r="DXM44" s="75"/>
      <c r="DXS44" s="49"/>
      <c r="DXT44" s="49"/>
      <c r="DXV44" s="49"/>
      <c r="DYC44" s="75"/>
      <c r="DYI44" s="49"/>
      <c r="DYJ44" s="49"/>
      <c r="DYL44" s="49"/>
      <c r="DYS44" s="75"/>
      <c r="DYY44" s="49"/>
      <c r="DYZ44" s="49"/>
      <c r="DZB44" s="49"/>
      <c r="DZI44" s="75"/>
      <c r="DZO44" s="49"/>
      <c r="DZP44" s="49"/>
      <c r="DZR44" s="49"/>
      <c r="DZY44" s="75"/>
      <c r="EAE44" s="49"/>
      <c r="EAF44" s="49"/>
      <c r="EAH44" s="49"/>
      <c r="EAO44" s="75"/>
      <c r="EAU44" s="49"/>
      <c r="EAV44" s="49"/>
      <c r="EAX44" s="49"/>
      <c r="EBE44" s="75"/>
      <c r="EBK44" s="49"/>
      <c r="EBL44" s="49"/>
      <c r="EBN44" s="49"/>
      <c r="EBU44" s="75"/>
      <c r="ECA44" s="49"/>
      <c r="ECB44" s="49"/>
      <c r="ECD44" s="49"/>
      <c r="ECK44" s="75"/>
      <c r="ECQ44" s="49"/>
      <c r="ECR44" s="49"/>
      <c r="ECT44" s="49"/>
      <c r="EDA44" s="75"/>
      <c r="EDG44" s="49"/>
      <c r="EDH44" s="49"/>
      <c r="EDJ44" s="49"/>
      <c r="EDQ44" s="75"/>
      <c r="EDW44" s="49"/>
      <c r="EDX44" s="49"/>
      <c r="EDZ44" s="49"/>
      <c r="EEG44" s="75"/>
      <c r="EEM44" s="49"/>
      <c r="EEN44" s="49"/>
      <c r="EEP44" s="49"/>
      <c r="EEW44" s="75"/>
      <c r="EFC44" s="49"/>
      <c r="EFD44" s="49"/>
      <c r="EFF44" s="49"/>
      <c r="EFM44" s="75"/>
      <c r="EFS44" s="49"/>
      <c r="EFT44" s="49"/>
      <c r="EFV44" s="49"/>
      <c r="EGC44" s="75"/>
      <c r="EGI44" s="49"/>
      <c r="EGJ44" s="49"/>
      <c r="EGL44" s="49"/>
      <c r="EGS44" s="75"/>
      <c r="EGY44" s="49"/>
      <c r="EGZ44" s="49"/>
      <c r="EHB44" s="49"/>
      <c r="EHI44" s="75"/>
      <c r="EHO44" s="49"/>
      <c r="EHP44" s="49"/>
      <c r="EHR44" s="49"/>
      <c r="EHY44" s="75"/>
      <c r="EIE44" s="49"/>
      <c r="EIF44" s="49"/>
      <c r="EIH44" s="49"/>
      <c r="EIO44" s="75"/>
      <c r="EIU44" s="49"/>
      <c r="EIV44" s="49"/>
      <c r="EIX44" s="49"/>
      <c r="EJE44" s="75"/>
      <c r="EJK44" s="49"/>
      <c r="EJL44" s="49"/>
      <c r="EJN44" s="49"/>
      <c r="EJU44" s="75"/>
      <c r="EKA44" s="49"/>
      <c r="EKB44" s="49"/>
      <c r="EKD44" s="49"/>
      <c r="EKK44" s="75"/>
      <c r="EKQ44" s="49"/>
      <c r="EKR44" s="49"/>
      <c r="EKT44" s="49"/>
      <c r="ELA44" s="75"/>
      <c r="ELG44" s="49"/>
      <c r="ELH44" s="49"/>
      <c r="ELJ44" s="49"/>
      <c r="ELQ44" s="75"/>
      <c r="ELW44" s="49"/>
      <c r="ELX44" s="49"/>
      <c r="ELZ44" s="49"/>
      <c r="EMG44" s="75"/>
      <c r="EMM44" s="49"/>
      <c r="EMN44" s="49"/>
      <c r="EMP44" s="49"/>
      <c r="EMW44" s="75"/>
      <c r="ENC44" s="49"/>
      <c r="END44" s="49"/>
      <c r="ENF44" s="49"/>
      <c r="ENM44" s="75"/>
      <c r="ENS44" s="49"/>
      <c r="ENT44" s="49"/>
      <c r="ENV44" s="49"/>
      <c r="EOC44" s="75"/>
      <c r="EOI44" s="49"/>
      <c r="EOJ44" s="49"/>
      <c r="EOL44" s="49"/>
      <c r="EOS44" s="75"/>
      <c r="EOY44" s="49"/>
      <c r="EOZ44" s="49"/>
      <c r="EPB44" s="49"/>
      <c r="EPI44" s="75"/>
      <c r="EPO44" s="49"/>
      <c r="EPP44" s="49"/>
      <c r="EPR44" s="49"/>
      <c r="EPY44" s="75"/>
      <c r="EQE44" s="49"/>
      <c r="EQF44" s="49"/>
      <c r="EQH44" s="49"/>
      <c r="EQO44" s="75"/>
      <c r="EQU44" s="49"/>
      <c r="EQV44" s="49"/>
      <c r="EQX44" s="49"/>
      <c r="ERE44" s="75"/>
      <c r="ERK44" s="49"/>
      <c r="ERL44" s="49"/>
      <c r="ERN44" s="49"/>
      <c r="ERU44" s="75"/>
      <c r="ESA44" s="49"/>
      <c r="ESB44" s="49"/>
      <c r="ESD44" s="49"/>
      <c r="ESK44" s="75"/>
      <c r="ESQ44" s="49"/>
      <c r="ESR44" s="49"/>
      <c r="EST44" s="49"/>
      <c r="ETA44" s="75"/>
      <c r="ETG44" s="49"/>
      <c r="ETH44" s="49"/>
      <c r="ETJ44" s="49"/>
      <c r="ETQ44" s="75"/>
      <c r="ETW44" s="49"/>
      <c r="ETX44" s="49"/>
      <c r="ETZ44" s="49"/>
      <c r="EUG44" s="75"/>
      <c r="EUM44" s="49"/>
      <c r="EUN44" s="49"/>
      <c r="EUP44" s="49"/>
      <c r="EUW44" s="75"/>
      <c r="EVC44" s="49"/>
      <c r="EVD44" s="49"/>
      <c r="EVF44" s="49"/>
      <c r="EVM44" s="75"/>
      <c r="EVS44" s="49"/>
      <c r="EVT44" s="49"/>
      <c r="EVV44" s="49"/>
      <c r="EWC44" s="75"/>
      <c r="EWI44" s="49"/>
      <c r="EWJ44" s="49"/>
      <c r="EWL44" s="49"/>
      <c r="EWS44" s="75"/>
      <c r="EWY44" s="49"/>
      <c r="EWZ44" s="49"/>
      <c r="EXB44" s="49"/>
      <c r="EXI44" s="75"/>
      <c r="EXO44" s="49"/>
      <c r="EXP44" s="49"/>
      <c r="EXR44" s="49"/>
      <c r="EXY44" s="75"/>
      <c r="EYE44" s="49"/>
      <c r="EYF44" s="49"/>
      <c r="EYH44" s="49"/>
      <c r="EYO44" s="75"/>
      <c r="EYU44" s="49"/>
      <c r="EYV44" s="49"/>
      <c r="EYX44" s="49"/>
      <c r="EZE44" s="75"/>
      <c r="EZK44" s="49"/>
      <c r="EZL44" s="49"/>
      <c r="EZN44" s="49"/>
      <c r="EZU44" s="75"/>
      <c r="FAA44" s="49"/>
      <c r="FAB44" s="49"/>
      <c r="FAD44" s="49"/>
      <c r="FAK44" s="75"/>
      <c r="FAQ44" s="49"/>
      <c r="FAR44" s="49"/>
      <c r="FAT44" s="49"/>
      <c r="FBA44" s="75"/>
      <c r="FBG44" s="49"/>
      <c r="FBH44" s="49"/>
      <c r="FBJ44" s="49"/>
      <c r="FBQ44" s="75"/>
      <c r="FBW44" s="49"/>
      <c r="FBX44" s="49"/>
      <c r="FBZ44" s="49"/>
      <c r="FCG44" s="75"/>
      <c r="FCM44" s="49"/>
      <c r="FCN44" s="49"/>
      <c r="FCP44" s="49"/>
      <c r="FCW44" s="75"/>
      <c r="FDC44" s="49"/>
      <c r="FDD44" s="49"/>
      <c r="FDF44" s="49"/>
      <c r="FDM44" s="75"/>
      <c r="FDS44" s="49"/>
      <c r="FDT44" s="49"/>
      <c r="FDV44" s="49"/>
      <c r="FEC44" s="75"/>
      <c r="FEI44" s="49"/>
      <c r="FEJ44" s="49"/>
      <c r="FEL44" s="49"/>
      <c r="FES44" s="75"/>
      <c r="FEY44" s="49"/>
      <c r="FEZ44" s="49"/>
      <c r="FFB44" s="49"/>
      <c r="FFI44" s="75"/>
      <c r="FFO44" s="49"/>
      <c r="FFP44" s="49"/>
      <c r="FFR44" s="49"/>
      <c r="FFY44" s="75"/>
      <c r="FGE44" s="49"/>
      <c r="FGF44" s="49"/>
      <c r="FGH44" s="49"/>
      <c r="FGO44" s="75"/>
      <c r="FGU44" s="49"/>
      <c r="FGV44" s="49"/>
      <c r="FGX44" s="49"/>
      <c r="FHE44" s="75"/>
      <c r="FHK44" s="49"/>
      <c r="FHL44" s="49"/>
      <c r="FHN44" s="49"/>
      <c r="FHU44" s="75"/>
      <c r="FIA44" s="49"/>
      <c r="FIB44" s="49"/>
      <c r="FID44" s="49"/>
      <c r="FIK44" s="75"/>
      <c r="FIQ44" s="49"/>
      <c r="FIR44" s="49"/>
      <c r="FIT44" s="49"/>
      <c r="FJA44" s="75"/>
      <c r="FJG44" s="49"/>
      <c r="FJH44" s="49"/>
      <c r="FJJ44" s="49"/>
      <c r="FJQ44" s="75"/>
      <c r="FJW44" s="49"/>
      <c r="FJX44" s="49"/>
      <c r="FJZ44" s="49"/>
      <c r="FKG44" s="75"/>
      <c r="FKM44" s="49"/>
      <c r="FKN44" s="49"/>
      <c r="FKP44" s="49"/>
      <c r="FKW44" s="75"/>
      <c r="FLC44" s="49"/>
      <c r="FLD44" s="49"/>
      <c r="FLF44" s="49"/>
      <c r="FLM44" s="75"/>
      <c r="FLS44" s="49"/>
      <c r="FLT44" s="49"/>
      <c r="FLV44" s="49"/>
      <c r="FMC44" s="75"/>
      <c r="FMI44" s="49"/>
      <c r="FMJ44" s="49"/>
      <c r="FML44" s="49"/>
      <c r="FMS44" s="75"/>
      <c r="FMY44" s="49"/>
      <c r="FMZ44" s="49"/>
      <c r="FNB44" s="49"/>
      <c r="FNI44" s="75"/>
      <c r="FNO44" s="49"/>
      <c r="FNP44" s="49"/>
      <c r="FNR44" s="49"/>
      <c r="FNY44" s="75"/>
      <c r="FOE44" s="49"/>
      <c r="FOF44" s="49"/>
      <c r="FOH44" s="49"/>
      <c r="FOO44" s="75"/>
      <c r="FOU44" s="49"/>
      <c r="FOV44" s="49"/>
      <c r="FOX44" s="49"/>
      <c r="FPE44" s="75"/>
      <c r="FPK44" s="49"/>
      <c r="FPL44" s="49"/>
      <c r="FPN44" s="49"/>
      <c r="FPU44" s="75"/>
      <c r="FQA44" s="49"/>
      <c r="FQB44" s="49"/>
      <c r="FQD44" s="49"/>
      <c r="FQK44" s="75"/>
      <c r="FQQ44" s="49"/>
      <c r="FQR44" s="49"/>
      <c r="FQT44" s="49"/>
      <c r="FRA44" s="75"/>
      <c r="FRG44" s="49"/>
      <c r="FRH44" s="49"/>
      <c r="FRJ44" s="49"/>
      <c r="FRQ44" s="75"/>
      <c r="FRW44" s="49"/>
      <c r="FRX44" s="49"/>
      <c r="FRZ44" s="49"/>
      <c r="FSG44" s="75"/>
      <c r="FSM44" s="49"/>
      <c r="FSN44" s="49"/>
      <c r="FSP44" s="49"/>
      <c r="FSW44" s="75"/>
      <c r="FTC44" s="49"/>
      <c r="FTD44" s="49"/>
      <c r="FTF44" s="49"/>
      <c r="FTM44" s="75"/>
      <c r="FTS44" s="49"/>
      <c r="FTT44" s="49"/>
      <c r="FTV44" s="49"/>
      <c r="FUC44" s="75"/>
      <c r="FUI44" s="49"/>
      <c r="FUJ44" s="49"/>
      <c r="FUL44" s="49"/>
      <c r="FUS44" s="75"/>
      <c r="FUY44" s="49"/>
      <c r="FUZ44" s="49"/>
      <c r="FVB44" s="49"/>
      <c r="FVI44" s="75"/>
      <c r="FVO44" s="49"/>
      <c r="FVP44" s="49"/>
      <c r="FVR44" s="49"/>
      <c r="FVY44" s="75"/>
      <c r="FWE44" s="49"/>
      <c r="FWF44" s="49"/>
      <c r="FWH44" s="49"/>
      <c r="FWO44" s="75"/>
      <c r="FWU44" s="49"/>
      <c r="FWV44" s="49"/>
      <c r="FWX44" s="49"/>
      <c r="FXE44" s="75"/>
      <c r="FXK44" s="49"/>
      <c r="FXL44" s="49"/>
      <c r="FXN44" s="49"/>
      <c r="FXU44" s="75"/>
      <c r="FYA44" s="49"/>
      <c r="FYB44" s="49"/>
      <c r="FYD44" s="49"/>
      <c r="FYK44" s="75"/>
      <c r="FYQ44" s="49"/>
      <c r="FYR44" s="49"/>
      <c r="FYT44" s="49"/>
      <c r="FZA44" s="75"/>
      <c r="FZG44" s="49"/>
      <c r="FZH44" s="49"/>
      <c r="FZJ44" s="49"/>
      <c r="FZQ44" s="75"/>
      <c r="FZW44" s="49"/>
      <c r="FZX44" s="49"/>
      <c r="FZZ44" s="49"/>
      <c r="GAG44" s="75"/>
      <c r="GAM44" s="49"/>
      <c r="GAN44" s="49"/>
      <c r="GAP44" s="49"/>
      <c r="GAW44" s="75"/>
      <c r="GBC44" s="49"/>
      <c r="GBD44" s="49"/>
      <c r="GBF44" s="49"/>
      <c r="GBM44" s="75"/>
      <c r="GBS44" s="49"/>
      <c r="GBT44" s="49"/>
      <c r="GBV44" s="49"/>
      <c r="GCC44" s="75"/>
      <c r="GCI44" s="49"/>
      <c r="GCJ44" s="49"/>
      <c r="GCL44" s="49"/>
      <c r="GCS44" s="75"/>
      <c r="GCY44" s="49"/>
      <c r="GCZ44" s="49"/>
      <c r="GDB44" s="49"/>
      <c r="GDI44" s="75"/>
      <c r="GDO44" s="49"/>
      <c r="GDP44" s="49"/>
      <c r="GDR44" s="49"/>
      <c r="GDY44" s="75"/>
      <c r="GEE44" s="49"/>
      <c r="GEF44" s="49"/>
      <c r="GEH44" s="49"/>
      <c r="GEO44" s="75"/>
      <c r="GEU44" s="49"/>
      <c r="GEV44" s="49"/>
      <c r="GEX44" s="49"/>
      <c r="GFE44" s="75"/>
      <c r="GFK44" s="49"/>
      <c r="GFL44" s="49"/>
      <c r="GFN44" s="49"/>
      <c r="GFU44" s="75"/>
      <c r="GGA44" s="49"/>
      <c r="GGB44" s="49"/>
      <c r="GGD44" s="49"/>
      <c r="GGK44" s="75"/>
      <c r="GGQ44" s="49"/>
      <c r="GGR44" s="49"/>
      <c r="GGT44" s="49"/>
      <c r="GHA44" s="75"/>
      <c r="GHG44" s="49"/>
      <c r="GHH44" s="49"/>
      <c r="GHJ44" s="49"/>
      <c r="GHQ44" s="75"/>
      <c r="GHW44" s="49"/>
      <c r="GHX44" s="49"/>
      <c r="GHZ44" s="49"/>
      <c r="GIG44" s="75"/>
      <c r="GIM44" s="49"/>
      <c r="GIN44" s="49"/>
      <c r="GIP44" s="49"/>
      <c r="GIW44" s="75"/>
      <c r="GJC44" s="49"/>
      <c r="GJD44" s="49"/>
      <c r="GJF44" s="49"/>
      <c r="GJM44" s="75"/>
      <c r="GJS44" s="49"/>
      <c r="GJT44" s="49"/>
      <c r="GJV44" s="49"/>
      <c r="GKC44" s="75"/>
      <c r="GKI44" s="49"/>
      <c r="GKJ44" s="49"/>
      <c r="GKL44" s="49"/>
      <c r="GKS44" s="75"/>
      <c r="GKY44" s="49"/>
      <c r="GKZ44" s="49"/>
      <c r="GLB44" s="49"/>
      <c r="GLI44" s="75"/>
      <c r="GLO44" s="49"/>
      <c r="GLP44" s="49"/>
      <c r="GLR44" s="49"/>
      <c r="GLY44" s="75"/>
      <c r="GME44" s="49"/>
      <c r="GMF44" s="49"/>
      <c r="GMH44" s="49"/>
      <c r="GMO44" s="75"/>
      <c r="GMU44" s="49"/>
      <c r="GMV44" s="49"/>
      <c r="GMX44" s="49"/>
      <c r="GNE44" s="75"/>
      <c r="GNK44" s="49"/>
      <c r="GNL44" s="49"/>
      <c r="GNN44" s="49"/>
      <c r="GNU44" s="75"/>
      <c r="GOA44" s="49"/>
      <c r="GOB44" s="49"/>
      <c r="GOD44" s="49"/>
      <c r="GOK44" s="75"/>
      <c r="GOQ44" s="49"/>
      <c r="GOR44" s="49"/>
      <c r="GOT44" s="49"/>
      <c r="GPA44" s="75"/>
      <c r="GPG44" s="49"/>
      <c r="GPH44" s="49"/>
      <c r="GPJ44" s="49"/>
      <c r="GPQ44" s="75"/>
      <c r="GPW44" s="49"/>
      <c r="GPX44" s="49"/>
      <c r="GPZ44" s="49"/>
      <c r="GQG44" s="75"/>
      <c r="GQM44" s="49"/>
      <c r="GQN44" s="49"/>
      <c r="GQP44" s="49"/>
      <c r="GQW44" s="75"/>
      <c r="GRC44" s="49"/>
      <c r="GRD44" s="49"/>
      <c r="GRF44" s="49"/>
      <c r="GRM44" s="75"/>
      <c r="GRS44" s="49"/>
      <c r="GRT44" s="49"/>
      <c r="GRV44" s="49"/>
      <c r="GSC44" s="75"/>
      <c r="GSI44" s="49"/>
      <c r="GSJ44" s="49"/>
      <c r="GSL44" s="49"/>
      <c r="GSS44" s="75"/>
      <c r="GSY44" s="49"/>
      <c r="GSZ44" s="49"/>
      <c r="GTB44" s="49"/>
      <c r="GTI44" s="75"/>
      <c r="GTO44" s="49"/>
      <c r="GTP44" s="49"/>
      <c r="GTR44" s="49"/>
      <c r="GTY44" s="75"/>
      <c r="GUE44" s="49"/>
      <c r="GUF44" s="49"/>
      <c r="GUH44" s="49"/>
      <c r="GUO44" s="75"/>
      <c r="GUU44" s="49"/>
      <c r="GUV44" s="49"/>
      <c r="GUX44" s="49"/>
      <c r="GVE44" s="75"/>
      <c r="GVK44" s="49"/>
      <c r="GVL44" s="49"/>
      <c r="GVN44" s="49"/>
      <c r="GVU44" s="75"/>
      <c r="GWA44" s="49"/>
      <c r="GWB44" s="49"/>
      <c r="GWD44" s="49"/>
      <c r="GWK44" s="75"/>
      <c r="GWQ44" s="49"/>
      <c r="GWR44" s="49"/>
      <c r="GWT44" s="49"/>
      <c r="GXA44" s="75"/>
      <c r="GXG44" s="49"/>
      <c r="GXH44" s="49"/>
      <c r="GXJ44" s="49"/>
      <c r="GXQ44" s="75"/>
      <c r="GXW44" s="49"/>
      <c r="GXX44" s="49"/>
      <c r="GXZ44" s="49"/>
      <c r="GYG44" s="75"/>
      <c r="GYM44" s="49"/>
      <c r="GYN44" s="49"/>
      <c r="GYP44" s="49"/>
      <c r="GYW44" s="75"/>
      <c r="GZC44" s="49"/>
      <c r="GZD44" s="49"/>
      <c r="GZF44" s="49"/>
      <c r="GZM44" s="75"/>
      <c r="GZS44" s="49"/>
      <c r="GZT44" s="49"/>
      <c r="GZV44" s="49"/>
      <c r="HAC44" s="75"/>
      <c r="HAI44" s="49"/>
      <c r="HAJ44" s="49"/>
      <c r="HAL44" s="49"/>
      <c r="HAS44" s="75"/>
      <c r="HAY44" s="49"/>
      <c r="HAZ44" s="49"/>
      <c r="HBB44" s="49"/>
      <c r="HBI44" s="75"/>
      <c r="HBO44" s="49"/>
      <c r="HBP44" s="49"/>
      <c r="HBR44" s="49"/>
      <c r="HBY44" s="75"/>
      <c r="HCE44" s="49"/>
      <c r="HCF44" s="49"/>
      <c r="HCH44" s="49"/>
      <c r="HCO44" s="75"/>
      <c r="HCU44" s="49"/>
      <c r="HCV44" s="49"/>
      <c r="HCX44" s="49"/>
      <c r="HDE44" s="75"/>
      <c r="HDK44" s="49"/>
      <c r="HDL44" s="49"/>
      <c r="HDN44" s="49"/>
      <c r="HDU44" s="75"/>
      <c r="HEA44" s="49"/>
      <c r="HEB44" s="49"/>
      <c r="HED44" s="49"/>
      <c r="HEK44" s="75"/>
      <c r="HEQ44" s="49"/>
      <c r="HER44" s="49"/>
      <c r="HET44" s="49"/>
      <c r="HFA44" s="75"/>
      <c r="HFG44" s="49"/>
      <c r="HFH44" s="49"/>
      <c r="HFJ44" s="49"/>
      <c r="HFQ44" s="75"/>
      <c r="HFW44" s="49"/>
      <c r="HFX44" s="49"/>
      <c r="HFZ44" s="49"/>
      <c r="HGG44" s="75"/>
      <c r="HGM44" s="49"/>
      <c r="HGN44" s="49"/>
      <c r="HGP44" s="49"/>
      <c r="HGW44" s="75"/>
      <c r="HHC44" s="49"/>
      <c r="HHD44" s="49"/>
      <c r="HHF44" s="49"/>
      <c r="HHM44" s="75"/>
      <c r="HHS44" s="49"/>
      <c r="HHT44" s="49"/>
      <c r="HHV44" s="49"/>
      <c r="HIC44" s="75"/>
      <c r="HII44" s="49"/>
      <c r="HIJ44" s="49"/>
      <c r="HIL44" s="49"/>
      <c r="HIS44" s="75"/>
      <c r="HIY44" s="49"/>
      <c r="HIZ44" s="49"/>
      <c r="HJB44" s="49"/>
      <c r="HJI44" s="75"/>
      <c r="HJO44" s="49"/>
      <c r="HJP44" s="49"/>
      <c r="HJR44" s="49"/>
      <c r="HJY44" s="75"/>
      <c r="HKE44" s="49"/>
      <c r="HKF44" s="49"/>
      <c r="HKH44" s="49"/>
      <c r="HKO44" s="75"/>
      <c r="HKU44" s="49"/>
      <c r="HKV44" s="49"/>
      <c r="HKX44" s="49"/>
      <c r="HLE44" s="75"/>
      <c r="HLK44" s="49"/>
      <c r="HLL44" s="49"/>
      <c r="HLN44" s="49"/>
      <c r="HLU44" s="75"/>
      <c r="HMA44" s="49"/>
      <c r="HMB44" s="49"/>
      <c r="HMD44" s="49"/>
      <c r="HMK44" s="75"/>
      <c r="HMQ44" s="49"/>
      <c r="HMR44" s="49"/>
      <c r="HMT44" s="49"/>
      <c r="HNA44" s="75"/>
      <c r="HNG44" s="49"/>
      <c r="HNH44" s="49"/>
      <c r="HNJ44" s="49"/>
      <c r="HNQ44" s="75"/>
      <c r="HNW44" s="49"/>
      <c r="HNX44" s="49"/>
      <c r="HNZ44" s="49"/>
      <c r="HOG44" s="75"/>
      <c r="HOM44" s="49"/>
      <c r="HON44" s="49"/>
      <c r="HOP44" s="49"/>
      <c r="HOW44" s="75"/>
      <c r="HPC44" s="49"/>
      <c r="HPD44" s="49"/>
      <c r="HPF44" s="49"/>
      <c r="HPM44" s="75"/>
      <c r="HPS44" s="49"/>
      <c r="HPT44" s="49"/>
      <c r="HPV44" s="49"/>
      <c r="HQC44" s="75"/>
      <c r="HQI44" s="49"/>
      <c r="HQJ44" s="49"/>
      <c r="HQL44" s="49"/>
      <c r="HQS44" s="75"/>
      <c r="HQY44" s="49"/>
      <c r="HQZ44" s="49"/>
      <c r="HRB44" s="49"/>
      <c r="HRI44" s="75"/>
      <c r="HRO44" s="49"/>
      <c r="HRP44" s="49"/>
      <c r="HRR44" s="49"/>
      <c r="HRY44" s="75"/>
      <c r="HSE44" s="49"/>
      <c r="HSF44" s="49"/>
      <c r="HSH44" s="49"/>
      <c r="HSO44" s="75"/>
      <c r="HSU44" s="49"/>
      <c r="HSV44" s="49"/>
      <c r="HSX44" s="49"/>
      <c r="HTE44" s="75"/>
      <c r="HTK44" s="49"/>
      <c r="HTL44" s="49"/>
      <c r="HTN44" s="49"/>
      <c r="HTU44" s="75"/>
      <c r="HUA44" s="49"/>
      <c r="HUB44" s="49"/>
      <c r="HUD44" s="49"/>
      <c r="HUK44" s="75"/>
      <c r="HUQ44" s="49"/>
      <c r="HUR44" s="49"/>
      <c r="HUT44" s="49"/>
      <c r="HVA44" s="75"/>
      <c r="HVG44" s="49"/>
      <c r="HVH44" s="49"/>
      <c r="HVJ44" s="49"/>
      <c r="HVQ44" s="75"/>
      <c r="HVW44" s="49"/>
      <c r="HVX44" s="49"/>
      <c r="HVZ44" s="49"/>
      <c r="HWG44" s="75"/>
      <c r="HWM44" s="49"/>
      <c r="HWN44" s="49"/>
      <c r="HWP44" s="49"/>
      <c r="HWW44" s="75"/>
      <c r="HXC44" s="49"/>
      <c r="HXD44" s="49"/>
      <c r="HXF44" s="49"/>
      <c r="HXM44" s="75"/>
      <c r="HXS44" s="49"/>
      <c r="HXT44" s="49"/>
      <c r="HXV44" s="49"/>
      <c r="HYC44" s="75"/>
      <c r="HYI44" s="49"/>
      <c r="HYJ44" s="49"/>
      <c r="HYL44" s="49"/>
      <c r="HYS44" s="75"/>
      <c r="HYY44" s="49"/>
      <c r="HYZ44" s="49"/>
      <c r="HZB44" s="49"/>
      <c r="HZI44" s="75"/>
      <c r="HZO44" s="49"/>
      <c r="HZP44" s="49"/>
      <c r="HZR44" s="49"/>
      <c r="HZY44" s="75"/>
      <c r="IAE44" s="49"/>
      <c r="IAF44" s="49"/>
      <c r="IAH44" s="49"/>
      <c r="IAO44" s="75"/>
      <c r="IAU44" s="49"/>
      <c r="IAV44" s="49"/>
      <c r="IAX44" s="49"/>
      <c r="IBE44" s="75"/>
      <c r="IBK44" s="49"/>
      <c r="IBL44" s="49"/>
      <c r="IBN44" s="49"/>
      <c r="IBU44" s="75"/>
      <c r="ICA44" s="49"/>
      <c r="ICB44" s="49"/>
      <c r="ICD44" s="49"/>
      <c r="ICK44" s="75"/>
      <c r="ICQ44" s="49"/>
      <c r="ICR44" s="49"/>
      <c r="ICT44" s="49"/>
      <c r="IDA44" s="75"/>
      <c r="IDG44" s="49"/>
      <c r="IDH44" s="49"/>
      <c r="IDJ44" s="49"/>
      <c r="IDQ44" s="75"/>
      <c r="IDW44" s="49"/>
      <c r="IDX44" s="49"/>
      <c r="IDZ44" s="49"/>
      <c r="IEG44" s="75"/>
      <c r="IEM44" s="49"/>
      <c r="IEN44" s="49"/>
      <c r="IEP44" s="49"/>
      <c r="IEW44" s="75"/>
      <c r="IFC44" s="49"/>
      <c r="IFD44" s="49"/>
      <c r="IFF44" s="49"/>
      <c r="IFM44" s="75"/>
      <c r="IFS44" s="49"/>
      <c r="IFT44" s="49"/>
      <c r="IFV44" s="49"/>
      <c r="IGC44" s="75"/>
      <c r="IGI44" s="49"/>
      <c r="IGJ44" s="49"/>
      <c r="IGL44" s="49"/>
      <c r="IGS44" s="75"/>
      <c r="IGY44" s="49"/>
      <c r="IGZ44" s="49"/>
      <c r="IHB44" s="49"/>
      <c r="IHI44" s="75"/>
      <c r="IHO44" s="49"/>
      <c r="IHP44" s="49"/>
      <c r="IHR44" s="49"/>
      <c r="IHY44" s="75"/>
      <c r="IIE44" s="49"/>
      <c r="IIF44" s="49"/>
      <c r="IIH44" s="49"/>
      <c r="IIO44" s="75"/>
      <c r="IIU44" s="49"/>
      <c r="IIV44" s="49"/>
      <c r="IIX44" s="49"/>
      <c r="IJE44" s="75"/>
      <c r="IJK44" s="49"/>
      <c r="IJL44" s="49"/>
      <c r="IJN44" s="49"/>
      <c r="IJU44" s="75"/>
      <c r="IKA44" s="49"/>
      <c r="IKB44" s="49"/>
      <c r="IKD44" s="49"/>
      <c r="IKK44" s="75"/>
      <c r="IKQ44" s="49"/>
      <c r="IKR44" s="49"/>
      <c r="IKT44" s="49"/>
      <c r="ILA44" s="75"/>
      <c r="ILG44" s="49"/>
      <c r="ILH44" s="49"/>
      <c r="ILJ44" s="49"/>
      <c r="ILQ44" s="75"/>
      <c r="ILW44" s="49"/>
      <c r="ILX44" s="49"/>
      <c r="ILZ44" s="49"/>
      <c r="IMG44" s="75"/>
      <c r="IMM44" s="49"/>
      <c r="IMN44" s="49"/>
      <c r="IMP44" s="49"/>
      <c r="IMW44" s="75"/>
      <c r="INC44" s="49"/>
      <c r="IND44" s="49"/>
      <c r="INF44" s="49"/>
      <c r="INM44" s="75"/>
      <c r="INS44" s="49"/>
      <c r="INT44" s="49"/>
      <c r="INV44" s="49"/>
      <c r="IOC44" s="75"/>
      <c r="IOI44" s="49"/>
      <c r="IOJ44" s="49"/>
      <c r="IOL44" s="49"/>
      <c r="IOS44" s="75"/>
      <c r="IOY44" s="49"/>
      <c r="IOZ44" s="49"/>
      <c r="IPB44" s="49"/>
      <c r="IPI44" s="75"/>
      <c r="IPO44" s="49"/>
      <c r="IPP44" s="49"/>
      <c r="IPR44" s="49"/>
      <c r="IPY44" s="75"/>
      <c r="IQE44" s="49"/>
      <c r="IQF44" s="49"/>
      <c r="IQH44" s="49"/>
      <c r="IQO44" s="75"/>
      <c r="IQU44" s="49"/>
      <c r="IQV44" s="49"/>
      <c r="IQX44" s="49"/>
      <c r="IRE44" s="75"/>
      <c r="IRK44" s="49"/>
      <c r="IRL44" s="49"/>
      <c r="IRN44" s="49"/>
      <c r="IRU44" s="75"/>
      <c r="ISA44" s="49"/>
      <c r="ISB44" s="49"/>
      <c r="ISD44" s="49"/>
      <c r="ISK44" s="75"/>
      <c r="ISQ44" s="49"/>
      <c r="ISR44" s="49"/>
      <c r="IST44" s="49"/>
      <c r="ITA44" s="75"/>
      <c r="ITG44" s="49"/>
      <c r="ITH44" s="49"/>
      <c r="ITJ44" s="49"/>
      <c r="ITQ44" s="75"/>
      <c r="ITW44" s="49"/>
      <c r="ITX44" s="49"/>
      <c r="ITZ44" s="49"/>
      <c r="IUG44" s="75"/>
      <c r="IUM44" s="49"/>
      <c r="IUN44" s="49"/>
      <c r="IUP44" s="49"/>
      <c r="IUW44" s="75"/>
      <c r="IVC44" s="49"/>
      <c r="IVD44" s="49"/>
      <c r="IVF44" s="49"/>
      <c r="IVM44" s="75"/>
      <c r="IVS44" s="49"/>
      <c r="IVT44" s="49"/>
      <c r="IVV44" s="49"/>
      <c r="IWC44" s="75"/>
      <c r="IWI44" s="49"/>
      <c r="IWJ44" s="49"/>
      <c r="IWL44" s="49"/>
      <c r="IWS44" s="75"/>
      <c r="IWY44" s="49"/>
      <c r="IWZ44" s="49"/>
      <c r="IXB44" s="49"/>
      <c r="IXI44" s="75"/>
      <c r="IXO44" s="49"/>
      <c r="IXP44" s="49"/>
      <c r="IXR44" s="49"/>
      <c r="IXY44" s="75"/>
      <c r="IYE44" s="49"/>
      <c r="IYF44" s="49"/>
      <c r="IYH44" s="49"/>
      <c r="IYO44" s="75"/>
      <c r="IYU44" s="49"/>
      <c r="IYV44" s="49"/>
      <c r="IYX44" s="49"/>
      <c r="IZE44" s="75"/>
      <c r="IZK44" s="49"/>
      <c r="IZL44" s="49"/>
      <c r="IZN44" s="49"/>
      <c r="IZU44" s="75"/>
      <c r="JAA44" s="49"/>
      <c r="JAB44" s="49"/>
      <c r="JAD44" s="49"/>
      <c r="JAK44" s="75"/>
      <c r="JAQ44" s="49"/>
      <c r="JAR44" s="49"/>
      <c r="JAT44" s="49"/>
      <c r="JBA44" s="75"/>
      <c r="JBG44" s="49"/>
      <c r="JBH44" s="49"/>
      <c r="JBJ44" s="49"/>
      <c r="JBQ44" s="75"/>
      <c r="JBW44" s="49"/>
      <c r="JBX44" s="49"/>
      <c r="JBZ44" s="49"/>
      <c r="JCG44" s="75"/>
      <c r="JCM44" s="49"/>
      <c r="JCN44" s="49"/>
      <c r="JCP44" s="49"/>
      <c r="JCW44" s="75"/>
      <c r="JDC44" s="49"/>
      <c r="JDD44" s="49"/>
      <c r="JDF44" s="49"/>
      <c r="JDM44" s="75"/>
      <c r="JDS44" s="49"/>
      <c r="JDT44" s="49"/>
      <c r="JDV44" s="49"/>
      <c r="JEC44" s="75"/>
      <c r="JEI44" s="49"/>
      <c r="JEJ44" s="49"/>
      <c r="JEL44" s="49"/>
      <c r="JES44" s="75"/>
      <c r="JEY44" s="49"/>
      <c r="JEZ44" s="49"/>
      <c r="JFB44" s="49"/>
      <c r="JFI44" s="75"/>
      <c r="JFO44" s="49"/>
      <c r="JFP44" s="49"/>
      <c r="JFR44" s="49"/>
      <c r="JFY44" s="75"/>
      <c r="JGE44" s="49"/>
      <c r="JGF44" s="49"/>
      <c r="JGH44" s="49"/>
      <c r="JGO44" s="75"/>
      <c r="JGU44" s="49"/>
      <c r="JGV44" s="49"/>
      <c r="JGX44" s="49"/>
      <c r="JHE44" s="75"/>
      <c r="JHK44" s="49"/>
      <c r="JHL44" s="49"/>
      <c r="JHN44" s="49"/>
      <c r="JHU44" s="75"/>
      <c r="JIA44" s="49"/>
      <c r="JIB44" s="49"/>
      <c r="JID44" s="49"/>
      <c r="JIK44" s="75"/>
      <c r="JIQ44" s="49"/>
      <c r="JIR44" s="49"/>
      <c r="JIT44" s="49"/>
      <c r="JJA44" s="75"/>
      <c r="JJG44" s="49"/>
      <c r="JJH44" s="49"/>
      <c r="JJJ44" s="49"/>
      <c r="JJQ44" s="75"/>
      <c r="JJW44" s="49"/>
      <c r="JJX44" s="49"/>
      <c r="JJZ44" s="49"/>
      <c r="JKG44" s="75"/>
      <c r="JKM44" s="49"/>
      <c r="JKN44" s="49"/>
      <c r="JKP44" s="49"/>
      <c r="JKW44" s="75"/>
      <c r="JLC44" s="49"/>
      <c r="JLD44" s="49"/>
      <c r="JLF44" s="49"/>
      <c r="JLM44" s="75"/>
      <c r="JLS44" s="49"/>
      <c r="JLT44" s="49"/>
      <c r="JLV44" s="49"/>
      <c r="JMC44" s="75"/>
      <c r="JMI44" s="49"/>
      <c r="JMJ44" s="49"/>
      <c r="JML44" s="49"/>
      <c r="JMS44" s="75"/>
      <c r="JMY44" s="49"/>
      <c r="JMZ44" s="49"/>
      <c r="JNB44" s="49"/>
      <c r="JNI44" s="75"/>
      <c r="JNO44" s="49"/>
      <c r="JNP44" s="49"/>
      <c r="JNR44" s="49"/>
      <c r="JNY44" s="75"/>
      <c r="JOE44" s="49"/>
      <c r="JOF44" s="49"/>
      <c r="JOH44" s="49"/>
      <c r="JOO44" s="75"/>
      <c r="JOU44" s="49"/>
      <c r="JOV44" s="49"/>
      <c r="JOX44" s="49"/>
      <c r="JPE44" s="75"/>
      <c r="JPK44" s="49"/>
      <c r="JPL44" s="49"/>
      <c r="JPN44" s="49"/>
      <c r="JPU44" s="75"/>
      <c r="JQA44" s="49"/>
      <c r="JQB44" s="49"/>
      <c r="JQD44" s="49"/>
      <c r="JQK44" s="75"/>
      <c r="JQQ44" s="49"/>
      <c r="JQR44" s="49"/>
      <c r="JQT44" s="49"/>
      <c r="JRA44" s="75"/>
      <c r="JRG44" s="49"/>
      <c r="JRH44" s="49"/>
      <c r="JRJ44" s="49"/>
      <c r="JRQ44" s="75"/>
      <c r="JRW44" s="49"/>
      <c r="JRX44" s="49"/>
      <c r="JRZ44" s="49"/>
      <c r="JSG44" s="75"/>
      <c r="JSM44" s="49"/>
      <c r="JSN44" s="49"/>
      <c r="JSP44" s="49"/>
      <c r="JSW44" s="75"/>
      <c r="JTC44" s="49"/>
      <c r="JTD44" s="49"/>
      <c r="JTF44" s="49"/>
      <c r="JTM44" s="75"/>
      <c r="JTS44" s="49"/>
      <c r="JTT44" s="49"/>
      <c r="JTV44" s="49"/>
      <c r="JUC44" s="75"/>
      <c r="JUI44" s="49"/>
      <c r="JUJ44" s="49"/>
      <c r="JUL44" s="49"/>
      <c r="JUS44" s="75"/>
      <c r="JUY44" s="49"/>
      <c r="JUZ44" s="49"/>
      <c r="JVB44" s="49"/>
      <c r="JVI44" s="75"/>
      <c r="JVO44" s="49"/>
      <c r="JVP44" s="49"/>
      <c r="JVR44" s="49"/>
      <c r="JVY44" s="75"/>
      <c r="JWE44" s="49"/>
      <c r="JWF44" s="49"/>
      <c r="JWH44" s="49"/>
      <c r="JWO44" s="75"/>
      <c r="JWU44" s="49"/>
      <c r="JWV44" s="49"/>
      <c r="JWX44" s="49"/>
      <c r="JXE44" s="75"/>
      <c r="JXK44" s="49"/>
      <c r="JXL44" s="49"/>
      <c r="JXN44" s="49"/>
      <c r="JXU44" s="75"/>
      <c r="JYA44" s="49"/>
      <c r="JYB44" s="49"/>
      <c r="JYD44" s="49"/>
      <c r="JYK44" s="75"/>
      <c r="JYQ44" s="49"/>
      <c r="JYR44" s="49"/>
      <c r="JYT44" s="49"/>
      <c r="JZA44" s="75"/>
      <c r="JZG44" s="49"/>
      <c r="JZH44" s="49"/>
      <c r="JZJ44" s="49"/>
      <c r="JZQ44" s="75"/>
      <c r="JZW44" s="49"/>
      <c r="JZX44" s="49"/>
      <c r="JZZ44" s="49"/>
      <c r="KAG44" s="75"/>
      <c r="KAM44" s="49"/>
      <c r="KAN44" s="49"/>
      <c r="KAP44" s="49"/>
      <c r="KAW44" s="75"/>
      <c r="KBC44" s="49"/>
      <c r="KBD44" s="49"/>
      <c r="KBF44" s="49"/>
      <c r="KBM44" s="75"/>
      <c r="KBS44" s="49"/>
      <c r="KBT44" s="49"/>
      <c r="KBV44" s="49"/>
      <c r="KCC44" s="75"/>
      <c r="KCI44" s="49"/>
      <c r="KCJ44" s="49"/>
      <c r="KCL44" s="49"/>
      <c r="KCS44" s="75"/>
      <c r="KCY44" s="49"/>
      <c r="KCZ44" s="49"/>
      <c r="KDB44" s="49"/>
      <c r="KDI44" s="75"/>
      <c r="KDO44" s="49"/>
      <c r="KDP44" s="49"/>
      <c r="KDR44" s="49"/>
      <c r="KDY44" s="75"/>
      <c r="KEE44" s="49"/>
      <c r="KEF44" s="49"/>
      <c r="KEH44" s="49"/>
      <c r="KEO44" s="75"/>
      <c r="KEU44" s="49"/>
      <c r="KEV44" s="49"/>
      <c r="KEX44" s="49"/>
      <c r="KFE44" s="75"/>
      <c r="KFK44" s="49"/>
      <c r="KFL44" s="49"/>
      <c r="KFN44" s="49"/>
      <c r="KFU44" s="75"/>
      <c r="KGA44" s="49"/>
      <c r="KGB44" s="49"/>
      <c r="KGD44" s="49"/>
      <c r="KGK44" s="75"/>
      <c r="KGQ44" s="49"/>
      <c r="KGR44" s="49"/>
      <c r="KGT44" s="49"/>
      <c r="KHA44" s="75"/>
      <c r="KHG44" s="49"/>
      <c r="KHH44" s="49"/>
      <c r="KHJ44" s="49"/>
      <c r="KHQ44" s="75"/>
      <c r="KHW44" s="49"/>
      <c r="KHX44" s="49"/>
      <c r="KHZ44" s="49"/>
      <c r="KIG44" s="75"/>
      <c r="KIM44" s="49"/>
      <c r="KIN44" s="49"/>
      <c r="KIP44" s="49"/>
      <c r="KIW44" s="75"/>
      <c r="KJC44" s="49"/>
      <c r="KJD44" s="49"/>
      <c r="KJF44" s="49"/>
      <c r="KJM44" s="75"/>
      <c r="KJS44" s="49"/>
      <c r="KJT44" s="49"/>
      <c r="KJV44" s="49"/>
      <c r="KKC44" s="75"/>
      <c r="KKI44" s="49"/>
      <c r="KKJ44" s="49"/>
      <c r="KKL44" s="49"/>
      <c r="KKS44" s="75"/>
      <c r="KKY44" s="49"/>
      <c r="KKZ44" s="49"/>
      <c r="KLB44" s="49"/>
      <c r="KLI44" s="75"/>
      <c r="KLO44" s="49"/>
      <c r="KLP44" s="49"/>
      <c r="KLR44" s="49"/>
      <c r="KLY44" s="75"/>
      <c r="KME44" s="49"/>
      <c r="KMF44" s="49"/>
      <c r="KMH44" s="49"/>
      <c r="KMO44" s="75"/>
      <c r="KMU44" s="49"/>
      <c r="KMV44" s="49"/>
      <c r="KMX44" s="49"/>
      <c r="KNE44" s="75"/>
      <c r="KNK44" s="49"/>
      <c r="KNL44" s="49"/>
      <c r="KNN44" s="49"/>
      <c r="KNU44" s="75"/>
      <c r="KOA44" s="49"/>
      <c r="KOB44" s="49"/>
      <c r="KOD44" s="49"/>
      <c r="KOK44" s="75"/>
      <c r="KOQ44" s="49"/>
      <c r="KOR44" s="49"/>
      <c r="KOT44" s="49"/>
      <c r="KPA44" s="75"/>
      <c r="KPG44" s="49"/>
      <c r="KPH44" s="49"/>
      <c r="KPJ44" s="49"/>
      <c r="KPQ44" s="75"/>
      <c r="KPW44" s="49"/>
      <c r="KPX44" s="49"/>
      <c r="KPZ44" s="49"/>
      <c r="KQG44" s="75"/>
      <c r="KQM44" s="49"/>
      <c r="KQN44" s="49"/>
      <c r="KQP44" s="49"/>
      <c r="KQW44" s="75"/>
      <c r="KRC44" s="49"/>
      <c r="KRD44" s="49"/>
      <c r="KRF44" s="49"/>
      <c r="KRM44" s="75"/>
      <c r="KRS44" s="49"/>
      <c r="KRT44" s="49"/>
      <c r="KRV44" s="49"/>
      <c r="KSC44" s="75"/>
      <c r="KSI44" s="49"/>
      <c r="KSJ44" s="49"/>
      <c r="KSL44" s="49"/>
      <c r="KSS44" s="75"/>
      <c r="KSY44" s="49"/>
      <c r="KSZ44" s="49"/>
      <c r="KTB44" s="49"/>
      <c r="KTI44" s="75"/>
      <c r="KTO44" s="49"/>
      <c r="KTP44" s="49"/>
      <c r="KTR44" s="49"/>
      <c r="KTY44" s="75"/>
      <c r="KUE44" s="49"/>
      <c r="KUF44" s="49"/>
      <c r="KUH44" s="49"/>
      <c r="KUO44" s="75"/>
      <c r="KUU44" s="49"/>
      <c r="KUV44" s="49"/>
      <c r="KUX44" s="49"/>
      <c r="KVE44" s="75"/>
      <c r="KVK44" s="49"/>
      <c r="KVL44" s="49"/>
      <c r="KVN44" s="49"/>
      <c r="KVU44" s="75"/>
      <c r="KWA44" s="49"/>
      <c r="KWB44" s="49"/>
      <c r="KWD44" s="49"/>
      <c r="KWK44" s="75"/>
      <c r="KWQ44" s="49"/>
      <c r="KWR44" s="49"/>
      <c r="KWT44" s="49"/>
      <c r="KXA44" s="75"/>
      <c r="KXG44" s="49"/>
      <c r="KXH44" s="49"/>
      <c r="KXJ44" s="49"/>
      <c r="KXQ44" s="75"/>
      <c r="KXW44" s="49"/>
      <c r="KXX44" s="49"/>
      <c r="KXZ44" s="49"/>
      <c r="KYG44" s="75"/>
      <c r="KYM44" s="49"/>
      <c r="KYN44" s="49"/>
      <c r="KYP44" s="49"/>
      <c r="KYW44" s="75"/>
      <c r="KZC44" s="49"/>
      <c r="KZD44" s="49"/>
      <c r="KZF44" s="49"/>
      <c r="KZM44" s="75"/>
      <c r="KZS44" s="49"/>
      <c r="KZT44" s="49"/>
      <c r="KZV44" s="49"/>
      <c r="LAC44" s="75"/>
      <c r="LAI44" s="49"/>
      <c r="LAJ44" s="49"/>
      <c r="LAL44" s="49"/>
      <c r="LAS44" s="75"/>
      <c r="LAY44" s="49"/>
      <c r="LAZ44" s="49"/>
      <c r="LBB44" s="49"/>
      <c r="LBI44" s="75"/>
      <c r="LBO44" s="49"/>
      <c r="LBP44" s="49"/>
      <c r="LBR44" s="49"/>
      <c r="LBY44" s="75"/>
      <c r="LCE44" s="49"/>
      <c r="LCF44" s="49"/>
      <c r="LCH44" s="49"/>
      <c r="LCO44" s="75"/>
      <c r="LCU44" s="49"/>
      <c r="LCV44" s="49"/>
      <c r="LCX44" s="49"/>
      <c r="LDE44" s="75"/>
      <c r="LDK44" s="49"/>
      <c r="LDL44" s="49"/>
      <c r="LDN44" s="49"/>
      <c r="LDU44" s="75"/>
      <c r="LEA44" s="49"/>
      <c r="LEB44" s="49"/>
      <c r="LED44" s="49"/>
      <c r="LEK44" s="75"/>
      <c r="LEQ44" s="49"/>
      <c r="LER44" s="49"/>
      <c r="LET44" s="49"/>
      <c r="LFA44" s="75"/>
      <c r="LFG44" s="49"/>
      <c r="LFH44" s="49"/>
      <c r="LFJ44" s="49"/>
      <c r="LFQ44" s="75"/>
      <c r="LFW44" s="49"/>
      <c r="LFX44" s="49"/>
      <c r="LFZ44" s="49"/>
      <c r="LGG44" s="75"/>
      <c r="LGM44" s="49"/>
      <c r="LGN44" s="49"/>
      <c r="LGP44" s="49"/>
      <c r="LGW44" s="75"/>
      <c r="LHC44" s="49"/>
      <c r="LHD44" s="49"/>
      <c r="LHF44" s="49"/>
      <c r="LHM44" s="75"/>
      <c r="LHS44" s="49"/>
      <c r="LHT44" s="49"/>
      <c r="LHV44" s="49"/>
      <c r="LIC44" s="75"/>
      <c r="LII44" s="49"/>
      <c r="LIJ44" s="49"/>
      <c r="LIL44" s="49"/>
      <c r="LIS44" s="75"/>
      <c r="LIY44" s="49"/>
      <c r="LIZ44" s="49"/>
      <c r="LJB44" s="49"/>
      <c r="LJI44" s="75"/>
      <c r="LJO44" s="49"/>
      <c r="LJP44" s="49"/>
      <c r="LJR44" s="49"/>
      <c r="LJY44" s="75"/>
      <c r="LKE44" s="49"/>
      <c r="LKF44" s="49"/>
      <c r="LKH44" s="49"/>
      <c r="LKO44" s="75"/>
      <c r="LKU44" s="49"/>
      <c r="LKV44" s="49"/>
      <c r="LKX44" s="49"/>
      <c r="LLE44" s="75"/>
      <c r="LLK44" s="49"/>
      <c r="LLL44" s="49"/>
      <c r="LLN44" s="49"/>
      <c r="LLU44" s="75"/>
      <c r="LMA44" s="49"/>
      <c r="LMB44" s="49"/>
      <c r="LMD44" s="49"/>
      <c r="LMK44" s="75"/>
      <c r="LMQ44" s="49"/>
      <c r="LMR44" s="49"/>
      <c r="LMT44" s="49"/>
      <c r="LNA44" s="75"/>
      <c r="LNG44" s="49"/>
      <c r="LNH44" s="49"/>
      <c r="LNJ44" s="49"/>
      <c r="LNQ44" s="75"/>
      <c r="LNW44" s="49"/>
      <c r="LNX44" s="49"/>
      <c r="LNZ44" s="49"/>
      <c r="LOG44" s="75"/>
      <c r="LOM44" s="49"/>
      <c r="LON44" s="49"/>
      <c r="LOP44" s="49"/>
      <c r="LOW44" s="75"/>
      <c r="LPC44" s="49"/>
      <c r="LPD44" s="49"/>
      <c r="LPF44" s="49"/>
      <c r="LPM44" s="75"/>
      <c r="LPS44" s="49"/>
      <c r="LPT44" s="49"/>
      <c r="LPV44" s="49"/>
      <c r="LQC44" s="75"/>
      <c r="LQI44" s="49"/>
      <c r="LQJ44" s="49"/>
      <c r="LQL44" s="49"/>
      <c r="LQS44" s="75"/>
      <c r="LQY44" s="49"/>
      <c r="LQZ44" s="49"/>
      <c r="LRB44" s="49"/>
      <c r="LRI44" s="75"/>
      <c r="LRO44" s="49"/>
      <c r="LRP44" s="49"/>
      <c r="LRR44" s="49"/>
      <c r="LRY44" s="75"/>
      <c r="LSE44" s="49"/>
      <c r="LSF44" s="49"/>
      <c r="LSH44" s="49"/>
      <c r="LSO44" s="75"/>
      <c r="LSU44" s="49"/>
      <c r="LSV44" s="49"/>
      <c r="LSX44" s="49"/>
      <c r="LTE44" s="75"/>
      <c r="LTK44" s="49"/>
      <c r="LTL44" s="49"/>
      <c r="LTN44" s="49"/>
      <c r="LTU44" s="75"/>
      <c r="LUA44" s="49"/>
      <c r="LUB44" s="49"/>
      <c r="LUD44" s="49"/>
      <c r="LUK44" s="75"/>
      <c r="LUQ44" s="49"/>
      <c r="LUR44" s="49"/>
      <c r="LUT44" s="49"/>
      <c r="LVA44" s="75"/>
      <c r="LVG44" s="49"/>
      <c r="LVH44" s="49"/>
      <c r="LVJ44" s="49"/>
      <c r="LVQ44" s="75"/>
      <c r="LVW44" s="49"/>
      <c r="LVX44" s="49"/>
      <c r="LVZ44" s="49"/>
      <c r="LWG44" s="75"/>
      <c r="LWM44" s="49"/>
      <c r="LWN44" s="49"/>
      <c r="LWP44" s="49"/>
      <c r="LWW44" s="75"/>
      <c r="LXC44" s="49"/>
      <c r="LXD44" s="49"/>
      <c r="LXF44" s="49"/>
      <c r="LXM44" s="75"/>
      <c r="LXS44" s="49"/>
      <c r="LXT44" s="49"/>
      <c r="LXV44" s="49"/>
      <c r="LYC44" s="75"/>
      <c r="LYI44" s="49"/>
      <c r="LYJ44" s="49"/>
      <c r="LYL44" s="49"/>
      <c r="LYS44" s="75"/>
      <c r="LYY44" s="49"/>
      <c r="LYZ44" s="49"/>
      <c r="LZB44" s="49"/>
      <c r="LZI44" s="75"/>
      <c r="LZO44" s="49"/>
      <c r="LZP44" s="49"/>
      <c r="LZR44" s="49"/>
      <c r="LZY44" s="75"/>
      <c r="MAE44" s="49"/>
      <c r="MAF44" s="49"/>
      <c r="MAH44" s="49"/>
      <c r="MAO44" s="75"/>
      <c r="MAU44" s="49"/>
      <c r="MAV44" s="49"/>
      <c r="MAX44" s="49"/>
      <c r="MBE44" s="75"/>
      <c r="MBK44" s="49"/>
      <c r="MBL44" s="49"/>
      <c r="MBN44" s="49"/>
      <c r="MBU44" s="75"/>
      <c r="MCA44" s="49"/>
      <c r="MCB44" s="49"/>
      <c r="MCD44" s="49"/>
      <c r="MCK44" s="75"/>
      <c r="MCQ44" s="49"/>
      <c r="MCR44" s="49"/>
      <c r="MCT44" s="49"/>
      <c r="MDA44" s="75"/>
      <c r="MDG44" s="49"/>
      <c r="MDH44" s="49"/>
      <c r="MDJ44" s="49"/>
      <c r="MDQ44" s="75"/>
      <c r="MDW44" s="49"/>
      <c r="MDX44" s="49"/>
      <c r="MDZ44" s="49"/>
      <c r="MEG44" s="75"/>
      <c r="MEM44" s="49"/>
      <c r="MEN44" s="49"/>
      <c r="MEP44" s="49"/>
      <c r="MEW44" s="75"/>
      <c r="MFC44" s="49"/>
      <c r="MFD44" s="49"/>
      <c r="MFF44" s="49"/>
      <c r="MFM44" s="75"/>
      <c r="MFS44" s="49"/>
      <c r="MFT44" s="49"/>
      <c r="MFV44" s="49"/>
      <c r="MGC44" s="75"/>
      <c r="MGI44" s="49"/>
      <c r="MGJ44" s="49"/>
      <c r="MGL44" s="49"/>
      <c r="MGS44" s="75"/>
      <c r="MGY44" s="49"/>
      <c r="MGZ44" s="49"/>
      <c r="MHB44" s="49"/>
      <c r="MHI44" s="75"/>
      <c r="MHO44" s="49"/>
      <c r="MHP44" s="49"/>
      <c r="MHR44" s="49"/>
      <c r="MHY44" s="75"/>
      <c r="MIE44" s="49"/>
      <c r="MIF44" s="49"/>
      <c r="MIH44" s="49"/>
      <c r="MIO44" s="75"/>
      <c r="MIU44" s="49"/>
      <c r="MIV44" s="49"/>
      <c r="MIX44" s="49"/>
      <c r="MJE44" s="75"/>
      <c r="MJK44" s="49"/>
      <c r="MJL44" s="49"/>
      <c r="MJN44" s="49"/>
      <c r="MJU44" s="75"/>
      <c r="MKA44" s="49"/>
      <c r="MKB44" s="49"/>
      <c r="MKD44" s="49"/>
      <c r="MKK44" s="75"/>
      <c r="MKQ44" s="49"/>
      <c r="MKR44" s="49"/>
      <c r="MKT44" s="49"/>
      <c r="MLA44" s="75"/>
      <c r="MLG44" s="49"/>
      <c r="MLH44" s="49"/>
      <c r="MLJ44" s="49"/>
      <c r="MLQ44" s="75"/>
      <c r="MLW44" s="49"/>
      <c r="MLX44" s="49"/>
      <c r="MLZ44" s="49"/>
      <c r="MMG44" s="75"/>
      <c r="MMM44" s="49"/>
      <c r="MMN44" s="49"/>
      <c r="MMP44" s="49"/>
      <c r="MMW44" s="75"/>
      <c r="MNC44" s="49"/>
      <c r="MND44" s="49"/>
      <c r="MNF44" s="49"/>
      <c r="MNM44" s="75"/>
      <c r="MNS44" s="49"/>
      <c r="MNT44" s="49"/>
      <c r="MNV44" s="49"/>
      <c r="MOC44" s="75"/>
      <c r="MOI44" s="49"/>
      <c r="MOJ44" s="49"/>
      <c r="MOL44" s="49"/>
      <c r="MOS44" s="75"/>
      <c r="MOY44" s="49"/>
      <c r="MOZ44" s="49"/>
      <c r="MPB44" s="49"/>
      <c r="MPI44" s="75"/>
      <c r="MPO44" s="49"/>
      <c r="MPP44" s="49"/>
      <c r="MPR44" s="49"/>
      <c r="MPY44" s="75"/>
      <c r="MQE44" s="49"/>
      <c r="MQF44" s="49"/>
      <c r="MQH44" s="49"/>
      <c r="MQO44" s="75"/>
      <c r="MQU44" s="49"/>
      <c r="MQV44" s="49"/>
      <c r="MQX44" s="49"/>
      <c r="MRE44" s="75"/>
      <c r="MRK44" s="49"/>
      <c r="MRL44" s="49"/>
      <c r="MRN44" s="49"/>
      <c r="MRU44" s="75"/>
      <c r="MSA44" s="49"/>
      <c r="MSB44" s="49"/>
      <c r="MSD44" s="49"/>
      <c r="MSK44" s="75"/>
      <c r="MSQ44" s="49"/>
      <c r="MSR44" s="49"/>
      <c r="MST44" s="49"/>
      <c r="MTA44" s="75"/>
      <c r="MTG44" s="49"/>
      <c r="MTH44" s="49"/>
      <c r="MTJ44" s="49"/>
      <c r="MTQ44" s="75"/>
      <c r="MTW44" s="49"/>
      <c r="MTX44" s="49"/>
      <c r="MTZ44" s="49"/>
      <c r="MUG44" s="75"/>
      <c r="MUM44" s="49"/>
      <c r="MUN44" s="49"/>
      <c r="MUP44" s="49"/>
      <c r="MUW44" s="75"/>
      <c r="MVC44" s="49"/>
      <c r="MVD44" s="49"/>
      <c r="MVF44" s="49"/>
      <c r="MVM44" s="75"/>
      <c r="MVS44" s="49"/>
      <c r="MVT44" s="49"/>
      <c r="MVV44" s="49"/>
      <c r="MWC44" s="75"/>
      <c r="MWI44" s="49"/>
      <c r="MWJ44" s="49"/>
      <c r="MWL44" s="49"/>
      <c r="MWS44" s="75"/>
      <c r="MWY44" s="49"/>
      <c r="MWZ44" s="49"/>
      <c r="MXB44" s="49"/>
      <c r="MXI44" s="75"/>
      <c r="MXO44" s="49"/>
      <c r="MXP44" s="49"/>
      <c r="MXR44" s="49"/>
      <c r="MXY44" s="75"/>
      <c r="MYE44" s="49"/>
      <c r="MYF44" s="49"/>
      <c r="MYH44" s="49"/>
      <c r="MYO44" s="75"/>
      <c r="MYU44" s="49"/>
      <c r="MYV44" s="49"/>
      <c r="MYX44" s="49"/>
      <c r="MZE44" s="75"/>
      <c r="MZK44" s="49"/>
      <c r="MZL44" s="49"/>
      <c r="MZN44" s="49"/>
      <c r="MZU44" s="75"/>
      <c r="NAA44" s="49"/>
      <c r="NAB44" s="49"/>
      <c r="NAD44" s="49"/>
      <c r="NAK44" s="75"/>
      <c r="NAQ44" s="49"/>
      <c r="NAR44" s="49"/>
      <c r="NAT44" s="49"/>
      <c r="NBA44" s="75"/>
      <c r="NBG44" s="49"/>
      <c r="NBH44" s="49"/>
      <c r="NBJ44" s="49"/>
      <c r="NBQ44" s="75"/>
      <c r="NBW44" s="49"/>
      <c r="NBX44" s="49"/>
      <c r="NBZ44" s="49"/>
      <c r="NCG44" s="75"/>
      <c r="NCM44" s="49"/>
      <c r="NCN44" s="49"/>
      <c r="NCP44" s="49"/>
      <c r="NCW44" s="75"/>
      <c r="NDC44" s="49"/>
      <c r="NDD44" s="49"/>
      <c r="NDF44" s="49"/>
      <c r="NDM44" s="75"/>
      <c r="NDS44" s="49"/>
      <c r="NDT44" s="49"/>
      <c r="NDV44" s="49"/>
      <c r="NEC44" s="75"/>
      <c r="NEI44" s="49"/>
      <c r="NEJ44" s="49"/>
      <c r="NEL44" s="49"/>
      <c r="NES44" s="75"/>
      <c r="NEY44" s="49"/>
      <c r="NEZ44" s="49"/>
      <c r="NFB44" s="49"/>
      <c r="NFI44" s="75"/>
      <c r="NFO44" s="49"/>
      <c r="NFP44" s="49"/>
      <c r="NFR44" s="49"/>
      <c r="NFY44" s="75"/>
      <c r="NGE44" s="49"/>
      <c r="NGF44" s="49"/>
      <c r="NGH44" s="49"/>
      <c r="NGO44" s="75"/>
      <c r="NGU44" s="49"/>
      <c r="NGV44" s="49"/>
      <c r="NGX44" s="49"/>
      <c r="NHE44" s="75"/>
      <c r="NHK44" s="49"/>
      <c r="NHL44" s="49"/>
      <c r="NHN44" s="49"/>
      <c r="NHU44" s="75"/>
      <c r="NIA44" s="49"/>
      <c r="NIB44" s="49"/>
      <c r="NID44" s="49"/>
      <c r="NIK44" s="75"/>
      <c r="NIQ44" s="49"/>
      <c r="NIR44" s="49"/>
      <c r="NIT44" s="49"/>
      <c r="NJA44" s="75"/>
      <c r="NJG44" s="49"/>
      <c r="NJH44" s="49"/>
      <c r="NJJ44" s="49"/>
      <c r="NJQ44" s="75"/>
      <c r="NJW44" s="49"/>
      <c r="NJX44" s="49"/>
      <c r="NJZ44" s="49"/>
      <c r="NKG44" s="75"/>
      <c r="NKM44" s="49"/>
      <c r="NKN44" s="49"/>
      <c r="NKP44" s="49"/>
      <c r="NKW44" s="75"/>
      <c r="NLC44" s="49"/>
      <c r="NLD44" s="49"/>
      <c r="NLF44" s="49"/>
      <c r="NLM44" s="75"/>
      <c r="NLS44" s="49"/>
      <c r="NLT44" s="49"/>
      <c r="NLV44" s="49"/>
      <c r="NMC44" s="75"/>
      <c r="NMI44" s="49"/>
      <c r="NMJ44" s="49"/>
      <c r="NML44" s="49"/>
      <c r="NMS44" s="75"/>
      <c r="NMY44" s="49"/>
      <c r="NMZ44" s="49"/>
      <c r="NNB44" s="49"/>
      <c r="NNI44" s="75"/>
      <c r="NNO44" s="49"/>
      <c r="NNP44" s="49"/>
      <c r="NNR44" s="49"/>
      <c r="NNY44" s="75"/>
      <c r="NOE44" s="49"/>
      <c r="NOF44" s="49"/>
      <c r="NOH44" s="49"/>
      <c r="NOO44" s="75"/>
      <c r="NOU44" s="49"/>
      <c r="NOV44" s="49"/>
      <c r="NOX44" s="49"/>
      <c r="NPE44" s="75"/>
      <c r="NPK44" s="49"/>
      <c r="NPL44" s="49"/>
      <c r="NPN44" s="49"/>
      <c r="NPU44" s="75"/>
      <c r="NQA44" s="49"/>
      <c r="NQB44" s="49"/>
      <c r="NQD44" s="49"/>
      <c r="NQK44" s="75"/>
      <c r="NQQ44" s="49"/>
      <c r="NQR44" s="49"/>
      <c r="NQT44" s="49"/>
      <c r="NRA44" s="75"/>
      <c r="NRG44" s="49"/>
      <c r="NRH44" s="49"/>
      <c r="NRJ44" s="49"/>
      <c r="NRQ44" s="75"/>
      <c r="NRW44" s="49"/>
      <c r="NRX44" s="49"/>
      <c r="NRZ44" s="49"/>
      <c r="NSG44" s="75"/>
      <c r="NSM44" s="49"/>
      <c r="NSN44" s="49"/>
      <c r="NSP44" s="49"/>
      <c r="NSW44" s="75"/>
      <c r="NTC44" s="49"/>
      <c r="NTD44" s="49"/>
      <c r="NTF44" s="49"/>
      <c r="NTM44" s="75"/>
      <c r="NTS44" s="49"/>
      <c r="NTT44" s="49"/>
      <c r="NTV44" s="49"/>
      <c r="NUC44" s="75"/>
      <c r="NUI44" s="49"/>
      <c r="NUJ44" s="49"/>
      <c r="NUL44" s="49"/>
      <c r="NUS44" s="75"/>
      <c r="NUY44" s="49"/>
      <c r="NUZ44" s="49"/>
      <c r="NVB44" s="49"/>
      <c r="NVI44" s="75"/>
      <c r="NVO44" s="49"/>
      <c r="NVP44" s="49"/>
      <c r="NVR44" s="49"/>
      <c r="NVY44" s="75"/>
      <c r="NWE44" s="49"/>
      <c r="NWF44" s="49"/>
      <c r="NWH44" s="49"/>
      <c r="NWO44" s="75"/>
      <c r="NWU44" s="49"/>
      <c r="NWV44" s="49"/>
      <c r="NWX44" s="49"/>
      <c r="NXE44" s="75"/>
      <c r="NXK44" s="49"/>
      <c r="NXL44" s="49"/>
      <c r="NXN44" s="49"/>
      <c r="NXU44" s="75"/>
      <c r="NYA44" s="49"/>
      <c r="NYB44" s="49"/>
      <c r="NYD44" s="49"/>
      <c r="NYK44" s="75"/>
      <c r="NYQ44" s="49"/>
      <c r="NYR44" s="49"/>
      <c r="NYT44" s="49"/>
      <c r="NZA44" s="75"/>
      <c r="NZG44" s="49"/>
      <c r="NZH44" s="49"/>
      <c r="NZJ44" s="49"/>
      <c r="NZQ44" s="75"/>
      <c r="NZW44" s="49"/>
      <c r="NZX44" s="49"/>
      <c r="NZZ44" s="49"/>
      <c r="OAG44" s="75"/>
      <c r="OAM44" s="49"/>
      <c r="OAN44" s="49"/>
      <c r="OAP44" s="49"/>
      <c r="OAW44" s="75"/>
      <c r="OBC44" s="49"/>
      <c r="OBD44" s="49"/>
      <c r="OBF44" s="49"/>
      <c r="OBM44" s="75"/>
      <c r="OBS44" s="49"/>
      <c r="OBT44" s="49"/>
      <c r="OBV44" s="49"/>
      <c r="OCC44" s="75"/>
      <c r="OCI44" s="49"/>
      <c r="OCJ44" s="49"/>
      <c r="OCL44" s="49"/>
      <c r="OCS44" s="75"/>
      <c r="OCY44" s="49"/>
      <c r="OCZ44" s="49"/>
      <c r="ODB44" s="49"/>
      <c r="ODI44" s="75"/>
      <c r="ODO44" s="49"/>
      <c r="ODP44" s="49"/>
      <c r="ODR44" s="49"/>
      <c r="ODY44" s="75"/>
      <c r="OEE44" s="49"/>
      <c r="OEF44" s="49"/>
      <c r="OEH44" s="49"/>
      <c r="OEO44" s="75"/>
      <c r="OEU44" s="49"/>
      <c r="OEV44" s="49"/>
      <c r="OEX44" s="49"/>
      <c r="OFE44" s="75"/>
      <c r="OFK44" s="49"/>
      <c r="OFL44" s="49"/>
      <c r="OFN44" s="49"/>
      <c r="OFU44" s="75"/>
      <c r="OGA44" s="49"/>
      <c r="OGB44" s="49"/>
      <c r="OGD44" s="49"/>
      <c r="OGK44" s="75"/>
      <c r="OGQ44" s="49"/>
      <c r="OGR44" s="49"/>
      <c r="OGT44" s="49"/>
      <c r="OHA44" s="75"/>
      <c r="OHG44" s="49"/>
      <c r="OHH44" s="49"/>
      <c r="OHJ44" s="49"/>
      <c r="OHQ44" s="75"/>
      <c r="OHW44" s="49"/>
      <c r="OHX44" s="49"/>
      <c r="OHZ44" s="49"/>
      <c r="OIG44" s="75"/>
      <c r="OIM44" s="49"/>
      <c r="OIN44" s="49"/>
      <c r="OIP44" s="49"/>
      <c r="OIW44" s="75"/>
      <c r="OJC44" s="49"/>
      <c r="OJD44" s="49"/>
      <c r="OJF44" s="49"/>
      <c r="OJM44" s="75"/>
      <c r="OJS44" s="49"/>
      <c r="OJT44" s="49"/>
      <c r="OJV44" s="49"/>
      <c r="OKC44" s="75"/>
      <c r="OKI44" s="49"/>
      <c r="OKJ44" s="49"/>
      <c r="OKL44" s="49"/>
      <c r="OKS44" s="75"/>
      <c r="OKY44" s="49"/>
      <c r="OKZ44" s="49"/>
      <c r="OLB44" s="49"/>
      <c r="OLI44" s="75"/>
      <c r="OLO44" s="49"/>
      <c r="OLP44" s="49"/>
      <c r="OLR44" s="49"/>
      <c r="OLY44" s="75"/>
      <c r="OME44" s="49"/>
      <c r="OMF44" s="49"/>
      <c r="OMH44" s="49"/>
      <c r="OMO44" s="75"/>
      <c r="OMU44" s="49"/>
      <c r="OMV44" s="49"/>
      <c r="OMX44" s="49"/>
      <c r="ONE44" s="75"/>
      <c r="ONK44" s="49"/>
      <c r="ONL44" s="49"/>
      <c r="ONN44" s="49"/>
      <c r="ONU44" s="75"/>
      <c r="OOA44" s="49"/>
      <c r="OOB44" s="49"/>
      <c r="OOD44" s="49"/>
      <c r="OOK44" s="75"/>
      <c r="OOQ44" s="49"/>
      <c r="OOR44" s="49"/>
      <c r="OOT44" s="49"/>
      <c r="OPA44" s="75"/>
      <c r="OPG44" s="49"/>
      <c r="OPH44" s="49"/>
      <c r="OPJ44" s="49"/>
      <c r="OPQ44" s="75"/>
      <c r="OPW44" s="49"/>
      <c r="OPX44" s="49"/>
      <c r="OPZ44" s="49"/>
      <c r="OQG44" s="75"/>
      <c r="OQM44" s="49"/>
      <c r="OQN44" s="49"/>
      <c r="OQP44" s="49"/>
      <c r="OQW44" s="75"/>
      <c r="ORC44" s="49"/>
      <c r="ORD44" s="49"/>
      <c r="ORF44" s="49"/>
      <c r="ORM44" s="75"/>
      <c r="ORS44" s="49"/>
      <c r="ORT44" s="49"/>
      <c r="ORV44" s="49"/>
      <c r="OSC44" s="75"/>
      <c r="OSI44" s="49"/>
      <c r="OSJ44" s="49"/>
      <c r="OSL44" s="49"/>
      <c r="OSS44" s="75"/>
      <c r="OSY44" s="49"/>
      <c r="OSZ44" s="49"/>
      <c r="OTB44" s="49"/>
      <c r="OTI44" s="75"/>
      <c r="OTO44" s="49"/>
      <c r="OTP44" s="49"/>
      <c r="OTR44" s="49"/>
      <c r="OTY44" s="75"/>
      <c r="OUE44" s="49"/>
      <c r="OUF44" s="49"/>
      <c r="OUH44" s="49"/>
      <c r="OUO44" s="75"/>
      <c r="OUU44" s="49"/>
      <c r="OUV44" s="49"/>
      <c r="OUX44" s="49"/>
      <c r="OVE44" s="75"/>
      <c r="OVK44" s="49"/>
      <c r="OVL44" s="49"/>
      <c r="OVN44" s="49"/>
      <c r="OVU44" s="75"/>
      <c r="OWA44" s="49"/>
      <c r="OWB44" s="49"/>
      <c r="OWD44" s="49"/>
      <c r="OWK44" s="75"/>
      <c r="OWQ44" s="49"/>
      <c r="OWR44" s="49"/>
      <c r="OWT44" s="49"/>
      <c r="OXA44" s="75"/>
      <c r="OXG44" s="49"/>
      <c r="OXH44" s="49"/>
      <c r="OXJ44" s="49"/>
      <c r="OXQ44" s="75"/>
      <c r="OXW44" s="49"/>
      <c r="OXX44" s="49"/>
      <c r="OXZ44" s="49"/>
      <c r="OYG44" s="75"/>
      <c r="OYM44" s="49"/>
      <c r="OYN44" s="49"/>
      <c r="OYP44" s="49"/>
      <c r="OYW44" s="75"/>
      <c r="OZC44" s="49"/>
      <c r="OZD44" s="49"/>
      <c r="OZF44" s="49"/>
      <c r="OZM44" s="75"/>
      <c r="OZS44" s="49"/>
      <c r="OZT44" s="49"/>
      <c r="OZV44" s="49"/>
      <c r="PAC44" s="75"/>
      <c r="PAI44" s="49"/>
      <c r="PAJ44" s="49"/>
      <c r="PAL44" s="49"/>
      <c r="PAS44" s="75"/>
      <c r="PAY44" s="49"/>
      <c r="PAZ44" s="49"/>
      <c r="PBB44" s="49"/>
      <c r="PBI44" s="75"/>
      <c r="PBO44" s="49"/>
      <c r="PBP44" s="49"/>
      <c r="PBR44" s="49"/>
      <c r="PBY44" s="75"/>
      <c r="PCE44" s="49"/>
      <c r="PCF44" s="49"/>
      <c r="PCH44" s="49"/>
      <c r="PCO44" s="75"/>
      <c r="PCU44" s="49"/>
      <c r="PCV44" s="49"/>
      <c r="PCX44" s="49"/>
      <c r="PDE44" s="75"/>
      <c r="PDK44" s="49"/>
      <c r="PDL44" s="49"/>
      <c r="PDN44" s="49"/>
      <c r="PDU44" s="75"/>
      <c r="PEA44" s="49"/>
      <c r="PEB44" s="49"/>
      <c r="PED44" s="49"/>
      <c r="PEK44" s="75"/>
      <c r="PEQ44" s="49"/>
      <c r="PER44" s="49"/>
      <c r="PET44" s="49"/>
      <c r="PFA44" s="75"/>
      <c r="PFG44" s="49"/>
      <c r="PFH44" s="49"/>
      <c r="PFJ44" s="49"/>
      <c r="PFQ44" s="75"/>
      <c r="PFW44" s="49"/>
      <c r="PFX44" s="49"/>
      <c r="PFZ44" s="49"/>
      <c r="PGG44" s="75"/>
      <c r="PGM44" s="49"/>
      <c r="PGN44" s="49"/>
      <c r="PGP44" s="49"/>
      <c r="PGW44" s="75"/>
      <c r="PHC44" s="49"/>
      <c r="PHD44" s="49"/>
      <c r="PHF44" s="49"/>
      <c r="PHM44" s="75"/>
      <c r="PHS44" s="49"/>
      <c r="PHT44" s="49"/>
      <c r="PHV44" s="49"/>
      <c r="PIC44" s="75"/>
      <c r="PII44" s="49"/>
      <c r="PIJ44" s="49"/>
      <c r="PIL44" s="49"/>
      <c r="PIS44" s="75"/>
      <c r="PIY44" s="49"/>
      <c r="PIZ44" s="49"/>
      <c r="PJB44" s="49"/>
      <c r="PJI44" s="75"/>
      <c r="PJO44" s="49"/>
      <c r="PJP44" s="49"/>
      <c r="PJR44" s="49"/>
      <c r="PJY44" s="75"/>
      <c r="PKE44" s="49"/>
      <c r="PKF44" s="49"/>
      <c r="PKH44" s="49"/>
      <c r="PKO44" s="75"/>
      <c r="PKU44" s="49"/>
      <c r="PKV44" s="49"/>
      <c r="PKX44" s="49"/>
      <c r="PLE44" s="75"/>
      <c r="PLK44" s="49"/>
      <c r="PLL44" s="49"/>
      <c r="PLN44" s="49"/>
      <c r="PLU44" s="75"/>
      <c r="PMA44" s="49"/>
      <c r="PMB44" s="49"/>
      <c r="PMD44" s="49"/>
      <c r="PMK44" s="75"/>
      <c r="PMQ44" s="49"/>
      <c r="PMR44" s="49"/>
      <c r="PMT44" s="49"/>
      <c r="PNA44" s="75"/>
      <c r="PNG44" s="49"/>
      <c r="PNH44" s="49"/>
      <c r="PNJ44" s="49"/>
      <c r="PNQ44" s="75"/>
      <c r="PNW44" s="49"/>
      <c r="PNX44" s="49"/>
      <c r="PNZ44" s="49"/>
      <c r="POG44" s="75"/>
      <c r="POM44" s="49"/>
      <c r="PON44" s="49"/>
      <c r="POP44" s="49"/>
      <c r="POW44" s="75"/>
      <c r="PPC44" s="49"/>
      <c r="PPD44" s="49"/>
      <c r="PPF44" s="49"/>
      <c r="PPM44" s="75"/>
      <c r="PPS44" s="49"/>
      <c r="PPT44" s="49"/>
      <c r="PPV44" s="49"/>
      <c r="PQC44" s="75"/>
      <c r="PQI44" s="49"/>
      <c r="PQJ44" s="49"/>
      <c r="PQL44" s="49"/>
      <c r="PQS44" s="75"/>
      <c r="PQY44" s="49"/>
      <c r="PQZ44" s="49"/>
      <c r="PRB44" s="49"/>
      <c r="PRI44" s="75"/>
      <c r="PRO44" s="49"/>
      <c r="PRP44" s="49"/>
      <c r="PRR44" s="49"/>
      <c r="PRY44" s="75"/>
      <c r="PSE44" s="49"/>
      <c r="PSF44" s="49"/>
      <c r="PSH44" s="49"/>
      <c r="PSO44" s="75"/>
      <c r="PSU44" s="49"/>
      <c r="PSV44" s="49"/>
      <c r="PSX44" s="49"/>
      <c r="PTE44" s="75"/>
      <c r="PTK44" s="49"/>
      <c r="PTL44" s="49"/>
      <c r="PTN44" s="49"/>
      <c r="PTU44" s="75"/>
      <c r="PUA44" s="49"/>
      <c r="PUB44" s="49"/>
      <c r="PUD44" s="49"/>
      <c r="PUK44" s="75"/>
      <c r="PUQ44" s="49"/>
      <c r="PUR44" s="49"/>
      <c r="PUT44" s="49"/>
      <c r="PVA44" s="75"/>
      <c r="PVG44" s="49"/>
      <c r="PVH44" s="49"/>
      <c r="PVJ44" s="49"/>
      <c r="PVQ44" s="75"/>
      <c r="PVW44" s="49"/>
      <c r="PVX44" s="49"/>
      <c r="PVZ44" s="49"/>
      <c r="PWG44" s="75"/>
      <c r="PWM44" s="49"/>
      <c r="PWN44" s="49"/>
      <c r="PWP44" s="49"/>
      <c r="PWW44" s="75"/>
      <c r="PXC44" s="49"/>
      <c r="PXD44" s="49"/>
      <c r="PXF44" s="49"/>
      <c r="PXM44" s="75"/>
      <c r="PXS44" s="49"/>
      <c r="PXT44" s="49"/>
      <c r="PXV44" s="49"/>
      <c r="PYC44" s="75"/>
      <c r="PYI44" s="49"/>
      <c r="PYJ44" s="49"/>
      <c r="PYL44" s="49"/>
      <c r="PYS44" s="75"/>
      <c r="PYY44" s="49"/>
      <c r="PYZ44" s="49"/>
      <c r="PZB44" s="49"/>
      <c r="PZI44" s="75"/>
      <c r="PZO44" s="49"/>
      <c r="PZP44" s="49"/>
      <c r="PZR44" s="49"/>
      <c r="PZY44" s="75"/>
      <c r="QAE44" s="49"/>
      <c r="QAF44" s="49"/>
      <c r="QAH44" s="49"/>
      <c r="QAO44" s="75"/>
      <c r="QAU44" s="49"/>
      <c r="QAV44" s="49"/>
      <c r="QAX44" s="49"/>
      <c r="QBE44" s="75"/>
      <c r="QBK44" s="49"/>
      <c r="QBL44" s="49"/>
      <c r="QBN44" s="49"/>
      <c r="QBU44" s="75"/>
      <c r="QCA44" s="49"/>
      <c r="QCB44" s="49"/>
      <c r="QCD44" s="49"/>
      <c r="QCK44" s="75"/>
      <c r="QCQ44" s="49"/>
      <c r="QCR44" s="49"/>
      <c r="QCT44" s="49"/>
      <c r="QDA44" s="75"/>
      <c r="QDG44" s="49"/>
      <c r="QDH44" s="49"/>
      <c r="QDJ44" s="49"/>
      <c r="QDQ44" s="75"/>
      <c r="QDW44" s="49"/>
      <c r="QDX44" s="49"/>
      <c r="QDZ44" s="49"/>
      <c r="QEG44" s="75"/>
      <c r="QEM44" s="49"/>
      <c r="QEN44" s="49"/>
      <c r="QEP44" s="49"/>
      <c r="QEW44" s="75"/>
      <c r="QFC44" s="49"/>
      <c r="QFD44" s="49"/>
      <c r="QFF44" s="49"/>
      <c r="QFM44" s="75"/>
      <c r="QFS44" s="49"/>
      <c r="QFT44" s="49"/>
      <c r="QFV44" s="49"/>
      <c r="QGC44" s="75"/>
      <c r="QGI44" s="49"/>
      <c r="QGJ44" s="49"/>
      <c r="QGL44" s="49"/>
      <c r="QGS44" s="75"/>
      <c r="QGY44" s="49"/>
      <c r="QGZ44" s="49"/>
      <c r="QHB44" s="49"/>
      <c r="QHI44" s="75"/>
      <c r="QHO44" s="49"/>
      <c r="QHP44" s="49"/>
      <c r="QHR44" s="49"/>
      <c r="QHY44" s="75"/>
      <c r="QIE44" s="49"/>
      <c r="QIF44" s="49"/>
      <c r="QIH44" s="49"/>
      <c r="QIO44" s="75"/>
      <c r="QIU44" s="49"/>
      <c r="QIV44" s="49"/>
      <c r="QIX44" s="49"/>
      <c r="QJE44" s="75"/>
      <c r="QJK44" s="49"/>
      <c r="QJL44" s="49"/>
      <c r="QJN44" s="49"/>
      <c r="QJU44" s="75"/>
      <c r="QKA44" s="49"/>
      <c r="QKB44" s="49"/>
      <c r="QKD44" s="49"/>
      <c r="QKK44" s="75"/>
      <c r="QKQ44" s="49"/>
      <c r="QKR44" s="49"/>
      <c r="QKT44" s="49"/>
      <c r="QLA44" s="75"/>
      <c r="QLG44" s="49"/>
      <c r="QLH44" s="49"/>
      <c r="QLJ44" s="49"/>
      <c r="QLQ44" s="75"/>
      <c r="QLW44" s="49"/>
      <c r="QLX44" s="49"/>
      <c r="QLZ44" s="49"/>
      <c r="QMG44" s="75"/>
      <c r="QMM44" s="49"/>
      <c r="QMN44" s="49"/>
      <c r="QMP44" s="49"/>
      <c r="QMW44" s="75"/>
      <c r="QNC44" s="49"/>
      <c r="QND44" s="49"/>
      <c r="QNF44" s="49"/>
      <c r="QNM44" s="75"/>
      <c r="QNS44" s="49"/>
      <c r="QNT44" s="49"/>
      <c r="QNV44" s="49"/>
      <c r="QOC44" s="75"/>
      <c r="QOI44" s="49"/>
      <c r="QOJ44" s="49"/>
      <c r="QOL44" s="49"/>
      <c r="QOS44" s="75"/>
      <c r="QOY44" s="49"/>
      <c r="QOZ44" s="49"/>
      <c r="QPB44" s="49"/>
      <c r="QPI44" s="75"/>
      <c r="QPO44" s="49"/>
      <c r="QPP44" s="49"/>
      <c r="QPR44" s="49"/>
      <c r="QPY44" s="75"/>
      <c r="QQE44" s="49"/>
      <c r="QQF44" s="49"/>
      <c r="QQH44" s="49"/>
      <c r="QQO44" s="75"/>
      <c r="QQU44" s="49"/>
      <c r="QQV44" s="49"/>
      <c r="QQX44" s="49"/>
      <c r="QRE44" s="75"/>
      <c r="QRK44" s="49"/>
      <c r="QRL44" s="49"/>
      <c r="QRN44" s="49"/>
      <c r="QRU44" s="75"/>
      <c r="QSA44" s="49"/>
      <c r="QSB44" s="49"/>
      <c r="QSD44" s="49"/>
      <c r="QSK44" s="75"/>
      <c r="QSQ44" s="49"/>
      <c r="QSR44" s="49"/>
      <c r="QST44" s="49"/>
      <c r="QTA44" s="75"/>
      <c r="QTG44" s="49"/>
      <c r="QTH44" s="49"/>
      <c r="QTJ44" s="49"/>
      <c r="QTQ44" s="75"/>
      <c r="QTW44" s="49"/>
      <c r="QTX44" s="49"/>
      <c r="QTZ44" s="49"/>
      <c r="QUG44" s="75"/>
      <c r="QUM44" s="49"/>
      <c r="QUN44" s="49"/>
      <c r="QUP44" s="49"/>
      <c r="QUW44" s="75"/>
      <c r="QVC44" s="49"/>
      <c r="QVD44" s="49"/>
      <c r="QVF44" s="49"/>
      <c r="QVM44" s="75"/>
      <c r="QVS44" s="49"/>
      <c r="QVT44" s="49"/>
      <c r="QVV44" s="49"/>
      <c r="QWC44" s="75"/>
      <c r="QWI44" s="49"/>
      <c r="QWJ44" s="49"/>
      <c r="QWL44" s="49"/>
      <c r="QWS44" s="75"/>
      <c r="QWY44" s="49"/>
      <c r="QWZ44" s="49"/>
      <c r="QXB44" s="49"/>
      <c r="QXI44" s="75"/>
      <c r="QXO44" s="49"/>
      <c r="QXP44" s="49"/>
      <c r="QXR44" s="49"/>
      <c r="QXY44" s="75"/>
      <c r="QYE44" s="49"/>
      <c r="QYF44" s="49"/>
      <c r="QYH44" s="49"/>
      <c r="QYO44" s="75"/>
      <c r="QYU44" s="49"/>
      <c r="QYV44" s="49"/>
      <c r="QYX44" s="49"/>
      <c r="QZE44" s="75"/>
      <c r="QZK44" s="49"/>
      <c r="QZL44" s="49"/>
      <c r="QZN44" s="49"/>
      <c r="QZU44" s="75"/>
      <c r="RAA44" s="49"/>
      <c r="RAB44" s="49"/>
      <c r="RAD44" s="49"/>
      <c r="RAK44" s="75"/>
      <c r="RAQ44" s="49"/>
      <c r="RAR44" s="49"/>
      <c r="RAT44" s="49"/>
      <c r="RBA44" s="75"/>
      <c r="RBG44" s="49"/>
      <c r="RBH44" s="49"/>
      <c r="RBJ44" s="49"/>
      <c r="RBQ44" s="75"/>
      <c r="RBW44" s="49"/>
      <c r="RBX44" s="49"/>
      <c r="RBZ44" s="49"/>
      <c r="RCG44" s="75"/>
      <c r="RCM44" s="49"/>
      <c r="RCN44" s="49"/>
      <c r="RCP44" s="49"/>
      <c r="RCW44" s="75"/>
      <c r="RDC44" s="49"/>
      <c r="RDD44" s="49"/>
      <c r="RDF44" s="49"/>
      <c r="RDM44" s="75"/>
      <c r="RDS44" s="49"/>
      <c r="RDT44" s="49"/>
      <c r="RDV44" s="49"/>
      <c r="REC44" s="75"/>
      <c r="REI44" s="49"/>
      <c r="REJ44" s="49"/>
      <c r="REL44" s="49"/>
      <c r="RES44" s="75"/>
      <c r="REY44" s="49"/>
      <c r="REZ44" s="49"/>
      <c r="RFB44" s="49"/>
      <c r="RFI44" s="75"/>
      <c r="RFO44" s="49"/>
      <c r="RFP44" s="49"/>
      <c r="RFR44" s="49"/>
      <c r="RFY44" s="75"/>
      <c r="RGE44" s="49"/>
      <c r="RGF44" s="49"/>
      <c r="RGH44" s="49"/>
      <c r="RGO44" s="75"/>
      <c r="RGU44" s="49"/>
      <c r="RGV44" s="49"/>
      <c r="RGX44" s="49"/>
      <c r="RHE44" s="75"/>
      <c r="RHK44" s="49"/>
      <c r="RHL44" s="49"/>
      <c r="RHN44" s="49"/>
      <c r="RHU44" s="75"/>
      <c r="RIA44" s="49"/>
      <c r="RIB44" s="49"/>
      <c r="RID44" s="49"/>
      <c r="RIK44" s="75"/>
      <c r="RIQ44" s="49"/>
      <c r="RIR44" s="49"/>
      <c r="RIT44" s="49"/>
      <c r="RJA44" s="75"/>
      <c r="RJG44" s="49"/>
      <c r="RJH44" s="49"/>
      <c r="RJJ44" s="49"/>
      <c r="RJQ44" s="75"/>
      <c r="RJW44" s="49"/>
      <c r="RJX44" s="49"/>
      <c r="RJZ44" s="49"/>
      <c r="RKG44" s="75"/>
      <c r="RKM44" s="49"/>
      <c r="RKN44" s="49"/>
      <c r="RKP44" s="49"/>
      <c r="RKW44" s="75"/>
      <c r="RLC44" s="49"/>
      <c r="RLD44" s="49"/>
      <c r="RLF44" s="49"/>
      <c r="RLM44" s="75"/>
      <c r="RLS44" s="49"/>
      <c r="RLT44" s="49"/>
      <c r="RLV44" s="49"/>
      <c r="RMC44" s="75"/>
      <c r="RMI44" s="49"/>
      <c r="RMJ44" s="49"/>
      <c r="RML44" s="49"/>
      <c r="RMS44" s="75"/>
      <c r="RMY44" s="49"/>
      <c r="RMZ44" s="49"/>
      <c r="RNB44" s="49"/>
      <c r="RNI44" s="75"/>
      <c r="RNO44" s="49"/>
      <c r="RNP44" s="49"/>
      <c r="RNR44" s="49"/>
      <c r="RNY44" s="75"/>
      <c r="ROE44" s="49"/>
      <c r="ROF44" s="49"/>
      <c r="ROH44" s="49"/>
      <c r="ROO44" s="75"/>
      <c r="ROU44" s="49"/>
      <c r="ROV44" s="49"/>
      <c r="ROX44" s="49"/>
      <c r="RPE44" s="75"/>
      <c r="RPK44" s="49"/>
      <c r="RPL44" s="49"/>
      <c r="RPN44" s="49"/>
      <c r="RPU44" s="75"/>
      <c r="RQA44" s="49"/>
      <c r="RQB44" s="49"/>
      <c r="RQD44" s="49"/>
      <c r="RQK44" s="75"/>
      <c r="RQQ44" s="49"/>
      <c r="RQR44" s="49"/>
      <c r="RQT44" s="49"/>
      <c r="RRA44" s="75"/>
      <c r="RRG44" s="49"/>
      <c r="RRH44" s="49"/>
      <c r="RRJ44" s="49"/>
      <c r="RRQ44" s="75"/>
      <c r="RRW44" s="49"/>
      <c r="RRX44" s="49"/>
      <c r="RRZ44" s="49"/>
      <c r="RSG44" s="75"/>
      <c r="RSM44" s="49"/>
      <c r="RSN44" s="49"/>
      <c r="RSP44" s="49"/>
      <c r="RSW44" s="75"/>
      <c r="RTC44" s="49"/>
      <c r="RTD44" s="49"/>
      <c r="RTF44" s="49"/>
      <c r="RTM44" s="75"/>
      <c r="RTS44" s="49"/>
      <c r="RTT44" s="49"/>
      <c r="RTV44" s="49"/>
      <c r="RUC44" s="75"/>
      <c r="RUI44" s="49"/>
      <c r="RUJ44" s="49"/>
      <c r="RUL44" s="49"/>
      <c r="RUS44" s="75"/>
      <c r="RUY44" s="49"/>
      <c r="RUZ44" s="49"/>
      <c r="RVB44" s="49"/>
      <c r="RVI44" s="75"/>
      <c r="RVO44" s="49"/>
      <c r="RVP44" s="49"/>
      <c r="RVR44" s="49"/>
      <c r="RVY44" s="75"/>
      <c r="RWE44" s="49"/>
      <c r="RWF44" s="49"/>
      <c r="RWH44" s="49"/>
      <c r="RWO44" s="75"/>
      <c r="RWU44" s="49"/>
      <c r="RWV44" s="49"/>
      <c r="RWX44" s="49"/>
      <c r="RXE44" s="75"/>
      <c r="RXK44" s="49"/>
      <c r="RXL44" s="49"/>
      <c r="RXN44" s="49"/>
      <c r="RXU44" s="75"/>
      <c r="RYA44" s="49"/>
      <c r="RYB44" s="49"/>
      <c r="RYD44" s="49"/>
      <c r="RYK44" s="75"/>
      <c r="RYQ44" s="49"/>
      <c r="RYR44" s="49"/>
      <c r="RYT44" s="49"/>
      <c r="RZA44" s="75"/>
      <c r="RZG44" s="49"/>
      <c r="RZH44" s="49"/>
      <c r="RZJ44" s="49"/>
      <c r="RZQ44" s="75"/>
      <c r="RZW44" s="49"/>
      <c r="RZX44" s="49"/>
      <c r="RZZ44" s="49"/>
      <c r="SAG44" s="75"/>
      <c r="SAM44" s="49"/>
      <c r="SAN44" s="49"/>
      <c r="SAP44" s="49"/>
      <c r="SAW44" s="75"/>
      <c r="SBC44" s="49"/>
      <c r="SBD44" s="49"/>
      <c r="SBF44" s="49"/>
      <c r="SBM44" s="75"/>
      <c r="SBS44" s="49"/>
      <c r="SBT44" s="49"/>
      <c r="SBV44" s="49"/>
      <c r="SCC44" s="75"/>
      <c r="SCI44" s="49"/>
      <c r="SCJ44" s="49"/>
      <c r="SCL44" s="49"/>
      <c r="SCS44" s="75"/>
      <c r="SCY44" s="49"/>
      <c r="SCZ44" s="49"/>
      <c r="SDB44" s="49"/>
      <c r="SDI44" s="75"/>
      <c r="SDO44" s="49"/>
      <c r="SDP44" s="49"/>
      <c r="SDR44" s="49"/>
      <c r="SDY44" s="75"/>
      <c r="SEE44" s="49"/>
      <c r="SEF44" s="49"/>
      <c r="SEH44" s="49"/>
      <c r="SEO44" s="75"/>
      <c r="SEU44" s="49"/>
      <c r="SEV44" s="49"/>
      <c r="SEX44" s="49"/>
      <c r="SFE44" s="75"/>
      <c r="SFK44" s="49"/>
      <c r="SFL44" s="49"/>
      <c r="SFN44" s="49"/>
      <c r="SFU44" s="75"/>
      <c r="SGA44" s="49"/>
      <c r="SGB44" s="49"/>
      <c r="SGD44" s="49"/>
      <c r="SGK44" s="75"/>
      <c r="SGQ44" s="49"/>
      <c r="SGR44" s="49"/>
      <c r="SGT44" s="49"/>
      <c r="SHA44" s="75"/>
      <c r="SHG44" s="49"/>
      <c r="SHH44" s="49"/>
      <c r="SHJ44" s="49"/>
      <c r="SHQ44" s="75"/>
      <c r="SHW44" s="49"/>
      <c r="SHX44" s="49"/>
      <c r="SHZ44" s="49"/>
      <c r="SIG44" s="75"/>
      <c r="SIM44" s="49"/>
      <c r="SIN44" s="49"/>
      <c r="SIP44" s="49"/>
      <c r="SIW44" s="75"/>
      <c r="SJC44" s="49"/>
      <c r="SJD44" s="49"/>
      <c r="SJF44" s="49"/>
      <c r="SJM44" s="75"/>
      <c r="SJS44" s="49"/>
      <c r="SJT44" s="49"/>
      <c r="SJV44" s="49"/>
      <c r="SKC44" s="75"/>
      <c r="SKI44" s="49"/>
      <c r="SKJ44" s="49"/>
      <c r="SKL44" s="49"/>
      <c r="SKS44" s="75"/>
      <c r="SKY44" s="49"/>
      <c r="SKZ44" s="49"/>
      <c r="SLB44" s="49"/>
      <c r="SLI44" s="75"/>
      <c r="SLO44" s="49"/>
      <c r="SLP44" s="49"/>
      <c r="SLR44" s="49"/>
      <c r="SLY44" s="75"/>
      <c r="SME44" s="49"/>
      <c r="SMF44" s="49"/>
      <c r="SMH44" s="49"/>
      <c r="SMO44" s="75"/>
      <c r="SMU44" s="49"/>
      <c r="SMV44" s="49"/>
      <c r="SMX44" s="49"/>
      <c r="SNE44" s="75"/>
      <c r="SNK44" s="49"/>
      <c r="SNL44" s="49"/>
      <c r="SNN44" s="49"/>
      <c r="SNU44" s="75"/>
      <c r="SOA44" s="49"/>
      <c r="SOB44" s="49"/>
      <c r="SOD44" s="49"/>
      <c r="SOK44" s="75"/>
      <c r="SOQ44" s="49"/>
      <c r="SOR44" s="49"/>
      <c r="SOT44" s="49"/>
      <c r="SPA44" s="75"/>
      <c r="SPG44" s="49"/>
      <c r="SPH44" s="49"/>
      <c r="SPJ44" s="49"/>
      <c r="SPQ44" s="75"/>
      <c r="SPW44" s="49"/>
      <c r="SPX44" s="49"/>
      <c r="SPZ44" s="49"/>
      <c r="SQG44" s="75"/>
      <c r="SQM44" s="49"/>
      <c r="SQN44" s="49"/>
      <c r="SQP44" s="49"/>
      <c r="SQW44" s="75"/>
      <c r="SRC44" s="49"/>
      <c r="SRD44" s="49"/>
      <c r="SRF44" s="49"/>
      <c r="SRM44" s="75"/>
      <c r="SRS44" s="49"/>
      <c r="SRT44" s="49"/>
      <c r="SRV44" s="49"/>
      <c r="SSC44" s="75"/>
      <c r="SSI44" s="49"/>
      <c r="SSJ44" s="49"/>
      <c r="SSL44" s="49"/>
      <c r="SSS44" s="75"/>
      <c r="SSY44" s="49"/>
      <c r="SSZ44" s="49"/>
      <c r="STB44" s="49"/>
      <c r="STI44" s="75"/>
      <c r="STO44" s="49"/>
      <c r="STP44" s="49"/>
      <c r="STR44" s="49"/>
      <c r="STY44" s="75"/>
      <c r="SUE44" s="49"/>
      <c r="SUF44" s="49"/>
      <c r="SUH44" s="49"/>
      <c r="SUO44" s="75"/>
      <c r="SUU44" s="49"/>
      <c r="SUV44" s="49"/>
      <c r="SUX44" s="49"/>
      <c r="SVE44" s="75"/>
      <c r="SVK44" s="49"/>
      <c r="SVL44" s="49"/>
      <c r="SVN44" s="49"/>
      <c r="SVU44" s="75"/>
      <c r="SWA44" s="49"/>
      <c r="SWB44" s="49"/>
      <c r="SWD44" s="49"/>
      <c r="SWK44" s="75"/>
      <c r="SWQ44" s="49"/>
      <c r="SWR44" s="49"/>
      <c r="SWT44" s="49"/>
      <c r="SXA44" s="75"/>
      <c r="SXG44" s="49"/>
      <c r="SXH44" s="49"/>
      <c r="SXJ44" s="49"/>
      <c r="SXQ44" s="75"/>
      <c r="SXW44" s="49"/>
      <c r="SXX44" s="49"/>
      <c r="SXZ44" s="49"/>
      <c r="SYG44" s="75"/>
      <c r="SYM44" s="49"/>
      <c r="SYN44" s="49"/>
      <c r="SYP44" s="49"/>
      <c r="SYW44" s="75"/>
      <c r="SZC44" s="49"/>
      <c r="SZD44" s="49"/>
      <c r="SZF44" s="49"/>
      <c r="SZM44" s="75"/>
      <c r="SZS44" s="49"/>
      <c r="SZT44" s="49"/>
      <c r="SZV44" s="49"/>
      <c r="TAC44" s="75"/>
      <c r="TAI44" s="49"/>
      <c r="TAJ44" s="49"/>
      <c r="TAL44" s="49"/>
      <c r="TAS44" s="75"/>
      <c r="TAY44" s="49"/>
      <c r="TAZ44" s="49"/>
      <c r="TBB44" s="49"/>
      <c r="TBI44" s="75"/>
      <c r="TBO44" s="49"/>
      <c r="TBP44" s="49"/>
      <c r="TBR44" s="49"/>
      <c r="TBY44" s="75"/>
      <c r="TCE44" s="49"/>
      <c r="TCF44" s="49"/>
      <c r="TCH44" s="49"/>
      <c r="TCO44" s="75"/>
      <c r="TCU44" s="49"/>
      <c r="TCV44" s="49"/>
      <c r="TCX44" s="49"/>
      <c r="TDE44" s="75"/>
      <c r="TDK44" s="49"/>
      <c r="TDL44" s="49"/>
      <c r="TDN44" s="49"/>
      <c r="TDU44" s="75"/>
      <c r="TEA44" s="49"/>
      <c r="TEB44" s="49"/>
      <c r="TED44" s="49"/>
      <c r="TEK44" s="75"/>
      <c r="TEQ44" s="49"/>
      <c r="TER44" s="49"/>
      <c r="TET44" s="49"/>
      <c r="TFA44" s="75"/>
      <c r="TFG44" s="49"/>
      <c r="TFH44" s="49"/>
      <c r="TFJ44" s="49"/>
      <c r="TFQ44" s="75"/>
      <c r="TFW44" s="49"/>
      <c r="TFX44" s="49"/>
      <c r="TFZ44" s="49"/>
      <c r="TGG44" s="75"/>
      <c r="TGM44" s="49"/>
      <c r="TGN44" s="49"/>
      <c r="TGP44" s="49"/>
      <c r="TGW44" s="75"/>
      <c r="THC44" s="49"/>
      <c r="THD44" s="49"/>
      <c r="THF44" s="49"/>
      <c r="THM44" s="75"/>
      <c r="THS44" s="49"/>
      <c r="THT44" s="49"/>
      <c r="THV44" s="49"/>
      <c r="TIC44" s="75"/>
      <c r="TII44" s="49"/>
      <c r="TIJ44" s="49"/>
      <c r="TIL44" s="49"/>
      <c r="TIS44" s="75"/>
      <c r="TIY44" s="49"/>
      <c r="TIZ44" s="49"/>
      <c r="TJB44" s="49"/>
      <c r="TJI44" s="75"/>
      <c r="TJO44" s="49"/>
      <c r="TJP44" s="49"/>
      <c r="TJR44" s="49"/>
      <c r="TJY44" s="75"/>
      <c r="TKE44" s="49"/>
      <c r="TKF44" s="49"/>
      <c r="TKH44" s="49"/>
      <c r="TKO44" s="75"/>
      <c r="TKU44" s="49"/>
      <c r="TKV44" s="49"/>
      <c r="TKX44" s="49"/>
      <c r="TLE44" s="75"/>
      <c r="TLK44" s="49"/>
      <c r="TLL44" s="49"/>
      <c r="TLN44" s="49"/>
      <c r="TLU44" s="75"/>
      <c r="TMA44" s="49"/>
      <c r="TMB44" s="49"/>
      <c r="TMD44" s="49"/>
      <c r="TMK44" s="75"/>
      <c r="TMQ44" s="49"/>
      <c r="TMR44" s="49"/>
      <c r="TMT44" s="49"/>
      <c r="TNA44" s="75"/>
      <c r="TNG44" s="49"/>
      <c r="TNH44" s="49"/>
      <c r="TNJ44" s="49"/>
      <c r="TNQ44" s="75"/>
      <c r="TNW44" s="49"/>
      <c r="TNX44" s="49"/>
      <c r="TNZ44" s="49"/>
      <c r="TOG44" s="75"/>
      <c r="TOM44" s="49"/>
      <c r="TON44" s="49"/>
      <c r="TOP44" s="49"/>
      <c r="TOW44" s="75"/>
      <c r="TPC44" s="49"/>
      <c r="TPD44" s="49"/>
      <c r="TPF44" s="49"/>
      <c r="TPM44" s="75"/>
      <c r="TPS44" s="49"/>
      <c r="TPT44" s="49"/>
      <c r="TPV44" s="49"/>
      <c r="TQC44" s="75"/>
      <c r="TQI44" s="49"/>
      <c r="TQJ44" s="49"/>
      <c r="TQL44" s="49"/>
      <c r="TQS44" s="75"/>
      <c r="TQY44" s="49"/>
      <c r="TQZ44" s="49"/>
      <c r="TRB44" s="49"/>
      <c r="TRI44" s="75"/>
      <c r="TRO44" s="49"/>
      <c r="TRP44" s="49"/>
      <c r="TRR44" s="49"/>
      <c r="TRY44" s="75"/>
      <c r="TSE44" s="49"/>
      <c r="TSF44" s="49"/>
      <c r="TSH44" s="49"/>
      <c r="TSO44" s="75"/>
      <c r="TSU44" s="49"/>
      <c r="TSV44" s="49"/>
      <c r="TSX44" s="49"/>
      <c r="TTE44" s="75"/>
      <c r="TTK44" s="49"/>
      <c r="TTL44" s="49"/>
      <c r="TTN44" s="49"/>
      <c r="TTU44" s="75"/>
      <c r="TUA44" s="49"/>
      <c r="TUB44" s="49"/>
      <c r="TUD44" s="49"/>
      <c r="TUK44" s="75"/>
      <c r="TUQ44" s="49"/>
      <c r="TUR44" s="49"/>
      <c r="TUT44" s="49"/>
      <c r="TVA44" s="75"/>
      <c r="TVG44" s="49"/>
      <c r="TVH44" s="49"/>
      <c r="TVJ44" s="49"/>
      <c r="TVQ44" s="75"/>
      <c r="TVW44" s="49"/>
      <c r="TVX44" s="49"/>
      <c r="TVZ44" s="49"/>
      <c r="TWG44" s="75"/>
      <c r="TWM44" s="49"/>
      <c r="TWN44" s="49"/>
      <c r="TWP44" s="49"/>
      <c r="TWW44" s="75"/>
      <c r="TXC44" s="49"/>
      <c r="TXD44" s="49"/>
      <c r="TXF44" s="49"/>
      <c r="TXM44" s="75"/>
      <c r="TXS44" s="49"/>
      <c r="TXT44" s="49"/>
      <c r="TXV44" s="49"/>
      <c r="TYC44" s="75"/>
      <c r="TYI44" s="49"/>
      <c r="TYJ44" s="49"/>
      <c r="TYL44" s="49"/>
      <c r="TYS44" s="75"/>
      <c r="TYY44" s="49"/>
      <c r="TYZ44" s="49"/>
      <c r="TZB44" s="49"/>
      <c r="TZI44" s="75"/>
      <c r="TZO44" s="49"/>
      <c r="TZP44" s="49"/>
      <c r="TZR44" s="49"/>
      <c r="TZY44" s="75"/>
      <c r="UAE44" s="49"/>
      <c r="UAF44" s="49"/>
      <c r="UAH44" s="49"/>
      <c r="UAO44" s="75"/>
      <c r="UAU44" s="49"/>
      <c r="UAV44" s="49"/>
      <c r="UAX44" s="49"/>
      <c r="UBE44" s="75"/>
      <c r="UBK44" s="49"/>
      <c r="UBL44" s="49"/>
      <c r="UBN44" s="49"/>
      <c r="UBU44" s="75"/>
      <c r="UCA44" s="49"/>
      <c r="UCB44" s="49"/>
      <c r="UCD44" s="49"/>
      <c r="UCK44" s="75"/>
      <c r="UCQ44" s="49"/>
      <c r="UCR44" s="49"/>
      <c r="UCT44" s="49"/>
      <c r="UDA44" s="75"/>
      <c r="UDG44" s="49"/>
      <c r="UDH44" s="49"/>
      <c r="UDJ44" s="49"/>
      <c r="UDQ44" s="75"/>
      <c r="UDW44" s="49"/>
      <c r="UDX44" s="49"/>
      <c r="UDZ44" s="49"/>
      <c r="UEG44" s="75"/>
      <c r="UEM44" s="49"/>
      <c r="UEN44" s="49"/>
      <c r="UEP44" s="49"/>
      <c r="UEW44" s="75"/>
      <c r="UFC44" s="49"/>
      <c r="UFD44" s="49"/>
      <c r="UFF44" s="49"/>
      <c r="UFM44" s="75"/>
      <c r="UFS44" s="49"/>
      <c r="UFT44" s="49"/>
      <c r="UFV44" s="49"/>
      <c r="UGC44" s="75"/>
      <c r="UGI44" s="49"/>
      <c r="UGJ44" s="49"/>
      <c r="UGL44" s="49"/>
      <c r="UGS44" s="75"/>
      <c r="UGY44" s="49"/>
      <c r="UGZ44" s="49"/>
      <c r="UHB44" s="49"/>
      <c r="UHI44" s="75"/>
      <c r="UHO44" s="49"/>
      <c r="UHP44" s="49"/>
      <c r="UHR44" s="49"/>
      <c r="UHY44" s="75"/>
      <c r="UIE44" s="49"/>
      <c r="UIF44" s="49"/>
      <c r="UIH44" s="49"/>
      <c r="UIO44" s="75"/>
      <c r="UIU44" s="49"/>
      <c r="UIV44" s="49"/>
      <c r="UIX44" s="49"/>
      <c r="UJE44" s="75"/>
      <c r="UJK44" s="49"/>
      <c r="UJL44" s="49"/>
      <c r="UJN44" s="49"/>
      <c r="UJU44" s="75"/>
      <c r="UKA44" s="49"/>
      <c r="UKB44" s="49"/>
      <c r="UKD44" s="49"/>
      <c r="UKK44" s="75"/>
      <c r="UKQ44" s="49"/>
      <c r="UKR44" s="49"/>
      <c r="UKT44" s="49"/>
      <c r="ULA44" s="75"/>
      <c r="ULG44" s="49"/>
      <c r="ULH44" s="49"/>
      <c r="ULJ44" s="49"/>
      <c r="ULQ44" s="75"/>
      <c r="ULW44" s="49"/>
      <c r="ULX44" s="49"/>
      <c r="ULZ44" s="49"/>
      <c r="UMG44" s="75"/>
      <c r="UMM44" s="49"/>
      <c r="UMN44" s="49"/>
      <c r="UMP44" s="49"/>
      <c r="UMW44" s="75"/>
      <c r="UNC44" s="49"/>
      <c r="UND44" s="49"/>
      <c r="UNF44" s="49"/>
      <c r="UNM44" s="75"/>
      <c r="UNS44" s="49"/>
      <c r="UNT44" s="49"/>
      <c r="UNV44" s="49"/>
      <c r="UOC44" s="75"/>
      <c r="UOI44" s="49"/>
      <c r="UOJ44" s="49"/>
      <c r="UOL44" s="49"/>
      <c r="UOS44" s="75"/>
      <c r="UOY44" s="49"/>
      <c r="UOZ44" s="49"/>
      <c r="UPB44" s="49"/>
      <c r="UPI44" s="75"/>
      <c r="UPO44" s="49"/>
      <c r="UPP44" s="49"/>
      <c r="UPR44" s="49"/>
      <c r="UPY44" s="75"/>
      <c r="UQE44" s="49"/>
      <c r="UQF44" s="49"/>
      <c r="UQH44" s="49"/>
      <c r="UQO44" s="75"/>
      <c r="UQU44" s="49"/>
      <c r="UQV44" s="49"/>
      <c r="UQX44" s="49"/>
      <c r="URE44" s="75"/>
      <c r="URK44" s="49"/>
      <c r="URL44" s="49"/>
      <c r="URN44" s="49"/>
      <c r="URU44" s="75"/>
      <c r="USA44" s="49"/>
      <c r="USB44" s="49"/>
      <c r="USD44" s="49"/>
      <c r="USK44" s="75"/>
      <c r="USQ44" s="49"/>
      <c r="USR44" s="49"/>
      <c r="UST44" s="49"/>
      <c r="UTA44" s="75"/>
      <c r="UTG44" s="49"/>
      <c r="UTH44" s="49"/>
      <c r="UTJ44" s="49"/>
      <c r="UTQ44" s="75"/>
      <c r="UTW44" s="49"/>
      <c r="UTX44" s="49"/>
      <c r="UTZ44" s="49"/>
      <c r="UUG44" s="75"/>
      <c r="UUM44" s="49"/>
      <c r="UUN44" s="49"/>
      <c r="UUP44" s="49"/>
      <c r="UUW44" s="75"/>
      <c r="UVC44" s="49"/>
      <c r="UVD44" s="49"/>
      <c r="UVF44" s="49"/>
      <c r="UVM44" s="75"/>
      <c r="UVS44" s="49"/>
      <c r="UVT44" s="49"/>
      <c r="UVV44" s="49"/>
      <c r="UWC44" s="75"/>
      <c r="UWI44" s="49"/>
      <c r="UWJ44" s="49"/>
      <c r="UWL44" s="49"/>
      <c r="UWS44" s="75"/>
      <c r="UWY44" s="49"/>
      <c r="UWZ44" s="49"/>
      <c r="UXB44" s="49"/>
      <c r="UXI44" s="75"/>
      <c r="UXO44" s="49"/>
      <c r="UXP44" s="49"/>
      <c r="UXR44" s="49"/>
      <c r="UXY44" s="75"/>
      <c r="UYE44" s="49"/>
      <c r="UYF44" s="49"/>
      <c r="UYH44" s="49"/>
      <c r="UYO44" s="75"/>
      <c r="UYU44" s="49"/>
      <c r="UYV44" s="49"/>
      <c r="UYX44" s="49"/>
      <c r="UZE44" s="75"/>
      <c r="UZK44" s="49"/>
      <c r="UZL44" s="49"/>
      <c r="UZN44" s="49"/>
      <c r="UZU44" s="75"/>
      <c r="VAA44" s="49"/>
      <c r="VAB44" s="49"/>
      <c r="VAD44" s="49"/>
      <c r="VAK44" s="75"/>
      <c r="VAQ44" s="49"/>
      <c r="VAR44" s="49"/>
      <c r="VAT44" s="49"/>
      <c r="VBA44" s="75"/>
      <c r="VBG44" s="49"/>
      <c r="VBH44" s="49"/>
      <c r="VBJ44" s="49"/>
      <c r="VBQ44" s="75"/>
      <c r="VBW44" s="49"/>
      <c r="VBX44" s="49"/>
      <c r="VBZ44" s="49"/>
      <c r="VCG44" s="75"/>
      <c r="VCM44" s="49"/>
      <c r="VCN44" s="49"/>
      <c r="VCP44" s="49"/>
      <c r="VCW44" s="75"/>
      <c r="VDC44" s="49"/>
      <c r="VDD44" s="49"/>
      <c r="VDF44" s="49"/>
      <c r="VDM44" s="75"/>
      <c r="VDS44" s="49"/>
      <c r="VDT44" s="49"/>
      <c r="VDV44" s="49"/>
      <c r="VEC44" s="75"/>
      <c r="VEI44" s="49"/>
      <c r="VEJ44" s="49"/>
      <c r="VEL44" s="49"/>
      <c r="VES44" s="75"/>
      <c r="VEY44" s="49"/>
      <c r="VEZ44" s="49"/>
      <c r="VFB44" s="49"/>
      <c r="VFI44" s="75"/>
      <c r="VFO44" s="49"/>
      <c r="VFP44" s="49"/>
      <c r="VFR44" s="49"/>
      <c r="VFY44" s="75"/>
      <c r="VGE44" s="49"/>
      <c r="VGF44" s="49"/>
      <c r="VGH44" s="49"/>
      <c r="VGO44" s="75"/>
      <c r="VGU44" s="49"/>
      <c r="VGV44" s="49"/>
      <c r="VGX44" s="49"/>
      <c r="VHE44" s="75"/>
      <c r="VHK44" s="49"/>
      <c r="VHL44" s="49"/>
      <c r="VHN44" s="49"/>
      <c r="VHU44" s="75"/>
      <c r="VIA44" s="49"/>
      <c r="VIB44" s="49"/>
      <c r="VID44" s="49"/>
      <c r="VIK44" s="75"/>
      <c r="VIQ44" s="49"/>
      <c r="VIR44" s="49"/>
      <c r="VIT44" s="49"/>
      <c r="VJA44" s="75"/>
      <c r="VJG44" s="49"/>
      <c r="VJH44" s="49"/>
      <c r="VJJ44" s="49"/>
      <c r="VJQ44" s="75"/>
      <c r="VJW44" s="49"/>
      <c r="VJX44" s="49"/>
      <c r="VJZ44" s="49"/>
      <c r="VKG44" s="75"/>
      <c r="VKM44" s="49"/>
      <c r="VKN44" s="49"/>
      <c r="VKP44" s="49"/>
      <c r="VKW44" s="75"/>
      <c r="VLC44" s="49"/>
      <c r="VLD44" s="49"/>
      <c r="VLF44" s="49"/>
      <c r="VLM44" s="75"/>
      <c r="VLS44" s="49"/>
      <c r="VLT44" s="49"/>
      <c r="VLV44" s="49"/>
      <c r="VMC44" s="75"/>
      <c r="VMI44" s="49"/>
      <c r="VMJ44" s="49"/>
      <c r="VML44" s="49"/>
      <c r="VMS44" s="75"/>
      <c r="VMY44" s="49"/>
      <c r="VMZ44" s="49"/>
      <c r="VNB44" s="49"/>
      <c r="VNI44" s="75"/>
      <c r="VNO44" s="49"/>
      <c r="VNP44" s="49"/>
      <c r="VNR44" s="49"/>
      <c r="VNY44" s="75"/>
      <c r="VOE44" s="49"/>
      <c r="VOF44" s="49"/>
      <c r="VOH44" s="49"/>
      <c r="VOO44" s="75"/>
      <c r="VOU44" s="49"/>
      <c r="VOV44" s="49"/>
      <c r="VOX44" s="49"/>
      <c r="VPE44" s="75"/>
      <c r="VPK44" s="49"/>
      <c r="VPL44" s="49"/>
      <c r="VPN44" s="49"/>
      <c r="VPU44" s="75"/>
      <c r="VQA44" s="49"/>
      <c r="VQB44" s="49"/>
      <c r="VQD44" s="49"/>
      <c r="VQK44" s="75"/>
      <c r="VQQ44" s="49"/>
      <c r="VQR44" s="49"/>
      <c r="VQT44" s="49"/>
      <c r="VRA44" s="75"/>
      <c r="VRG44" s="49"/>
      <c r="VRH44" s="49"/>
      <c r="VRJ44" s="49"/>
      <c r="VRQ44" s="75"/>
      <c r="VRW44" s="49"/>
      <c r="VRX44" s="49"/>
      <c r="VRZ44" s="49"/>
      <c r="VSG44" s="75"/>
      <c r="VSM44" s="49"/>
      <c r="VSN44" s="49"/>
      <c r="VSP44" s="49"/>
      <c r="VSW44" s="75"/>
      <c r="VTC44" s="49"/>
      <c r="VTD44" s="49"/>
      <c r="VTF44" s="49"/>
      <c r="VTM44" s="75"/>
      <c r="VTS44" s="49"/>
      <c r="VTT44" s="49"/>
      <c r="VTV44" s="49"/>
      <c r="VUC44" s="75"/>
      <c r="VUI44" s="49"/>
      <c r="VUJ44" s="49"/>
      <c r="VUL44" s="49"/>
      <c r="VUS44" s="75"/>
      <c r="VUY44" s="49"/>
      <c r="VUZ44" s="49"/>
      <c r="VVB44" s="49"/>
      <c r="VVI44" s="75"/>
      <c r="VVO44" s="49"/>
      <c r="VVP44" s="49"/>
      <c r="VVR44" s="49"/>
      <c r="VVY44" s="75"/>
      <c r="VWE44" s="49"/>
      <c r="VWF44" s="49"/>
      <c r="VWH44" s="49"/>
      <c r="VWO44" s="75"/>
      <c r="VWU44" s="49"/>
      <c r="VWV44" s="49"/>
      <c r="VWX44" s="49"/>
      <c r="VXE44" s="75"/>
      <c r="VXK44" s="49"/>
      <c r="VXL44" s="49"/>
      <c r="VXN44" s="49"/>
      <c r="VXU44" s="75"/>
      <c r="VYA44" s="49"/>
      <c r="VYB44" s="49"/>
      <c r="VYD44" s="49"/>
      <c r="VYK44" s="75"/>
      <c r="VYQ44" s="49"/>
      <c r="VYR44" s="49"/>
      <c r="VYT44" s="49"/>
      <c r="VZA44" s="75"/>
      <c r="VZG44" s="49"/>
      <c r="VZH44" s="49"/>
      <c r="VZJ44" s="49"/>
      <c r="VZQ44" s="75"/>
      <c r="VZW44" s="49"/>
      <c r="VZX44" s="49"/>
      <c r="VZZ44" s="49"/>
      <c r="WAG44" s="75"/>
      <c r="WAM44" s="49"/>
      <c r="WAN44" s="49"/>
      <c r="WAP44" s="49"/>
      <c r="WAW44" s="75"/>
      <c r="WBC44" s="49"/>
      <c r="WBD44" s="49"/>
      <c r="WBF44" s="49"/>
      <c r="WBM44" s="75"/>
      <c r="WBS44" s="49"/>
      <c r="WBT44" s="49"/>
      <c r="WBV44" s="49"/>
      <c r="WCC44" s="75"/>
      <c r="WCI44" s="49"/>
      <c r="WCJ44" s="49"/>
      <c r="WCL44" s="49"/>
      <c r="WCS44" s="75"/>
      <c r="WCY44" s="49"/>
      <c r="WCZ44" s="49"/>
      <c r="WDB44" s="49"/>
      <c r="WDI44" s="75"/>
      <c r="WDO44" s="49"/>
      <c r="WDP44" s="49"/>
      <c r="WDR44" s="49"/>
      <c r="WDY44" s="75"/>
      <c r="WEE44" s="49"/>
      <c r="WEF44" s="49"/>
      <c r="WEH44" s="49"/>
      <c r="WEO44" s="75"/>
      <c r="WEU44" s="49"/>
      <c r="WEV44" s="49"/>
      <c r="WEX44" s="49"/>
      <c r="WFE44" s="75"/>
      <c r="WFK44" s="49"/>
      <c r="WFL44" s="49"/>
      <c r="WFN44" s="49"/>
      <c r="WFU44" s="75"/>
      <c r="WGA44" s="49"/>
      <c r="WGB44" s="49"/>
      <c r="WGD44" s="49"/>
      <c r="WGK44" s="75"/>
      <c r="WGQ44" s="49"/>
      <c r="WGR44" s="49"/>
      <c r="WGT44" s="49"/>
      <c r="WHA44" s="75"/>
      <c r="WHG44" s="49"/>
      <c r="WHH44" s="49"/>
      <c r="WHJ44" s="49"/>
      <c r="WHQ44" s="75"/>
      <c r="WHW44" s="49"/>
      <c r="WHX44" s="49"/>
      <c r="WHZ44" s="49"/>
      <c r="WIG44" s="75"/>
      <c r="WIM44" s="49"/>
      <c r="WIN44" s="49"/>
      <c r="WIP44" s="49"/>
      <c r="WIW44" s="75"/>
      <c r="WJC44" s="49"/>
      <c r="WJD44" s="49"/>
      <c r="WJF44" s="49"/>
      <c r="WJM44" s="75"/>
      <c r="WJS44" s="49"/>
      <c r="WJT44" s="49"/>
      <c r="WJV44" s="49"/>
      <c r="WKC44" s="75"/>
      <c r="WKI44" s="49"/>
      <c r="WKJ44" s="49"/>
      <c r="WKL44" s="49"/>
      <c r="WKS44" s="75"/>
      <c r="WKY44" s="49"/>
      <c r="WKZ44" s="49"/>
      <c r="WLB44" s="49"/>
      <c r="WLI44" s="75"/>
      <c r="WLO44" s="49"/>
      <c r="WLP44" s="49"/>
      <c r="WLR44" s="49"/>
      <c r="WLY44" s="75"/>
      <c r="WME44" s="49"/>
      <c r="WMF44" s="49"/>
      <c r="WMH44" s="49"/>
      <c r="WMO44" s="75"/>
      <c r="WMU44" s="49"/>
      <c r="WMV44" s="49"/>
      <c r="WMX44" s="49"/>
      <c r="WNE44" s="75"/>
      <c r="WNK44" s="49"/>
      <c r="WNL44" s="49"/>
      <c r="WNN44" s="49"/>
      <c r="WNU44" s="75"/>
      <c r="WOA44" s="49"/>
      <c r="WOB44" s="49"/>
      <c r="WOD44" s="49"/>
      <c r="WOK44" s="75"/>
      <c r="WOQ44" s="49"/>
      <c r="WOR44" s="49"/>
      <c r="WOT44" s="49"/>
      <c r="WPA44" s="75"/>
      <c r="WPG44" s="49"/>
      <c r="WPH44" s="49"/>
      <c r="WPJ44" s="49"/>
      <c r="WPQ44" s="75"/>
      <c r="WPW44" s="49"/>
      <c r="WPX44" s="49"/>
      <c r="WPZ44" s="49"/>
      <c r="WQG44" s="75"/>
      <c r="WQM44" s="49"/>
      <c r="WQN44" s="49"/>
      <c r="WQP44" s="49"/>
      <c r="WQW44" s="75"/>
      <c r="WRC44" s="49"/>
      <c r="WRD44" s="49"/>
      <c r="WRF44" s="49"/>
      <c r="WRM44" s="75"/>
      <c r="WRS44" s="49"/>
      <c r="WRT44" s="49"/>
      <c r="WRV44" s="49"/>
      <c r="WSC44" s="75"/>
      <c r="WSI44" s="49"/>
      <c r="WSJ44" s="49"/>
      <c r="WSL44" s="49"/>
      <c r="WSS44" s="75"/>
      <c r="WSY44" s="49"/>
      <c r="WSZ44" s="49"/>
      <c r="WTB44" s="49"/>
      <c r="WTI44" s="75"/>
      <c r="WTO44" s="49"/>
      <c r="WTP44" s="49"/>
      <c r="WTR44" s="49"/>
      <c r="WTY44" s="75"/>
      <c r="WUE44" s="49"/>
      <c r="WUF44" s="49"/>
      <c r="WUH44" s="49"/>
      <c r="WUO44" s="75"/>
      <c r="WUU44" s="49"/>
      <c r="WUV44" s="49"/>
      <c r="WUX44" s="49"/>
      <c r="WVE44" s="75"/>
      <c r="WVK44" s="49"/>
      <c r="WVL44" s="49"/>
      <c r="WVN44" s="49"/>
      <c r="WVU44" s="75"/>
      <c r="WWA44" s="49"/>
      <c r="WWB44" s="49"/>
      <c r="WWD44" s="49"/>
      <c r="WWK44" s="75"/>
      <c r="WWQ44" s="49"/>
      <c r="WWR44" s="49"/>
      <c r="WWT44" s="49"/>
      <c r="WXA44" s="75"/>
      <c r="WXG44" s="49"/>
      <c r="WXH44" s="49"/>
      <c r="WXJ44" s="49"/>
      <c r="WXQ44" s="75"/>
      <c r="WXW44" s="49"/>
      <c r="WXX44" s="49"/>
      <c r="WXZ44" s="49"/>
      <c r="WYG44" s="75"/>
      <c r="WYM44" s="49"/>
      <c r="WYN44" s="49"/>
      <c r="WYP44" s="49"/>
      <c r="WYW44" s="75"/>
      <c r="WZC44" s="49"/>
      <c r="WZD44" s="49"/>
      <c r="WZF44" s="49"/>
      <c r="WZM44" s="75"/>
      <c r="WZS44" s="49"/>
      <c r="WZT44" s="49"/>
      <c r="WZV44" s="49"/>
      <c r="XAC44" s="75"/>
      <c r="XAI44" s="49"/>
      <c r="XAJ44" s="49"/>
      <c r="XAL44" s="49"/>
      <c r="XAS44" s="75"/>
      <c r="XAY44" s="49"/>
      <c r="XAZ44" s="49"/>
      <c r="XBB44" s="49"/>
      <c r="XBI44" s="75"/>
      <c r="XBO44" s="49"/>
      <c r="XBP44" s="49"/>
      <c r="XBR44" s="49"/>
      <c r="XBY44" s="75"/>
      <c r="XCE44" s="49"/>
      <c r="XCF44" s="49"/>
      <c r="XCH44" s="49"/>
      <c r="XCO44" s="75"/>
      <c r="XCU44" s="49"/>
      <c r="XCV44" s="49"/>
      <c r="XCX44" s="49"/>
      <c r="XDE44" s="75"/>
      <c r="XDK44" s="49"/>
      <c r="XDL44" s="49"/>
      <c r="XDN44" s="49"/>
      <c r="XDU44" s="75"/>
      <c r="XEA44" s="49"/>
      <c r="XEB44" s="49"/>
      <c r="XED44" s="49"/>
      <c r="XEK44" s="75"/>
      <c r="XEQ44" s="49"/>
      <c r="XER44" s="49"/>
      <c r="XET44" s="49"/>
      <c r="XFA44" s="75"/>
    </row>
    <row r="45" spans="1:1021 1027:2045 2051:3069 3075:4093 4099:5117 5123:6141 6147:7165 7171:8189 8195:9213 9219:10237 10243:11261 11267:12285 12291:13309 13315:14333 14339:15357 15363:16381" s="48" customFormat="1" x14ac:dyDescent="0.25">
      <c r="A45" s="48" t="s">
        <v>93</v>
      </c>
      <c r="B45" s="48" t="s">
        <v>94</v>
      </c>
      <c r="C45" s="49"/>
      <c r="D45" s="49">
        <v>463.64</v>
      </c>
      <c r="E45" s="48" t="s">
        <v>93</v>
      </c>
      <c r="F45" s="49">
        <v>463.64</v>
      </c>
      <c r="G45" s="48" t="s">
        <v>302</v>
      </c>
      <c r="H45" s="48" t="s">
        <v>303</v>
      </c>
      <c r="I45" s="48" t="s">
        <v>400</v>
      </c>
      <c r="J45" s="48" t="s">
        <v>280</v>
      </c>
      <c r="K45" s="48" t="s">
        <v>356</v>
      </c>
      <c r="L45" s="48" t="s">
        <v>282</v>
      </c>
      <c r="M45" s="75">
        <v>44623</v>
      </c>
      <c r="N45" s="48" t="s">
        <v>401</v>
      </c>
      <c r="O45" s="48" t="s">
        <v>282</v>
      </c>
      <c r="P45" s="48" t="s">
        <v>89</v>
      </c>
      <c r="Q45" s="76"/>
      <c r="R45" s="50" t="s">
        <v>90</v>
      </c>
      <c r="S45" s="49"/>
      <c r="T45" s="49"/>
      <c r="V45" s="49"/>
      <c r="AC45" s="75"/>
      <c r="AI45" s="49"/>
      <c r="AJ45" s="49"/>
      <c r="AL45" s="49"/>
      <c r="AS45" s="75"/>
      <c r="AY45" s="49"/>
      <c r="AZ45" s="49"/>
      <c r="BB45" s="49"/>
      <c r="BI45" s="75"/>
      <c r="BO45" s="49"/>
      <c r="BP45" s="49"/>
      <c r="BR45" s="49"/>
      <c r="BY45" s="75"/>
      <c r="CE45" s="49"/>
      <c r="CF45" s="49"/>
      <c r="CH45" s="49"/>
      <c r="CO45" s="75"/>
      <c r="CU45" s="49"/>
      <c r="CV45" s="49"/>
      <c r="CX45" s="49"/>
      <c r="DE45" s="75"/>
      <c r="DK45" s="49"/>
      <c r="DL45" s="49"/>
      <c r="DN45" s="49"/>
      <c r="DU45" s="75"/>
      <c r="EA45" s="49"/>
      <c r="EB45" s="49"/>
      <c r="ED45" s="49"/>
      <c r="EK45" s="75"/>
      <c r="EQ45" s="49"/>
      <c r="ER45" s="49"/>
      <c r="ET45" s="49"/>
      <c r="FA45" s="75"/>
      <c r="FG45" s="49"/>
      <c r="FH45" s="49"/>
      <c r="FJ45" s="49"/>
      <c r="FQ45" s="75"/>
      <c r="FW45" s="49"/>
      <c r="FX45" s="49"/>
      <c r="FZ45" s="49"/>
      <c r="GG45" s="75"/>
      <c r="GM45" s="49"/>
      <c r="GN45" s="49"/>
      <c r="GP45" s="49"/>
      <c r="GW45" s="75"/>
      <c r="HC45" s="49"/>
      <c r="HD45" s="49"/>
      <c r="HF45" s="49"/>
      <c r="HM45" s="75"/>
      <c r="HS45" s="49"/>
      <c r="HT45" s="49"/>
      <c r="HV45" s="49"/>
      <c r="IC45" s="75"/>
      <c r="II45" s="49"/>
      <c r="IJ45" s="49"/>
      <c r="IL45" s="49"/>
      <c r="IS45" s="75"/>
      <c r="IY45" s="49"/>
      <c r="IZ45" s="49"/>
      <c r="JB45" s="49"/>
      <c r="JI45" s="75"/>
      <c r="JO45" s="49"/>
      <c r="JP45" s="49"/>
      <c r="JR45" s="49"/>
      <c r="JY45" s="75"/>
      <c r="KE45" s="49"/>
      <c r="KF45" s="49"/>
      <c r="KH45" s="49"/>
      <c r="KO45" s="75"/>
      <c r="KU45" s="49"/>
      <c r="KV45" s="49"/>
      <c r="KX45" s="49"/>
      <c r="LE45" s="75"/>
      <c r="LK45" s="49"/>
      <c r="LL45" s="49"/>
      <c r="LN45" s="49"/>
      <c r="LU45" s="75"/>
      <c r="MA45" s="49"/>
      <c r="MB45" s="49"/>
      <c r="MD45" s="49"/>
      <c r="MK45" s="75"/>
      <c r="MQ45" s="49"/>
      <c r="MR45" s="49"/>
      <c r="MT45" s="49"/>
      <c r="NA45" s="75"/>
      <c r="NG45" s="49"/>
      <c r="NH45" s="49"/>
      <c r="NJ45" s="49"/>
      <c r="NQ45" s="75"/>
      <c r="NW45" s="49"/>
      <c r="NX45" s="49"/>
      <c r="NZ45" s="49"/>
      <c r="OG45" s="75"/>
      <c r="OM45" s="49"/>
      <c r="ON45" s="49"/>
      <c r="OP45" s="49"/>
      <c r="OW45" s="75"/>
      <c r="PC45" s="49"/>
      <c r="PD45" s="49"/>
      <c r="PF45" s="49"/>
      <c r="PM45" s="75"/>
      <c r="PS45" s="49"/>
      <c r="PT45" s="49"/>
      <c r="PV45" s="49"/>
      <c r="QC45" s="75"/>
      <c r="QI45" s="49"/>
      <c r="QJ45" s="49"/>
      <c r="QL45" s="49"/>
      <c r="QS45" s="75"/>
      <c r="QY45" s="49"/>
      <c r="QZ45" s="49"/>
      <c r="RB45" s="49"/>
      <c r="RI45" s="75"/>
      <c r="RO45" s="49"/>
      <c r="RP45" s="49"/>
      <c r="RR45" s="49"/>
      <c r="RY45" s="75"/>
      <c r="SE45" s="49"/>
      <c r="SF45" s="49"/>
      <c r="SH45" s="49"/>
      <c r="SO45" s="75"/>
      <c r="SU45" s="49"/>
      <c r="SV45" s="49"/>
      <c r="SX45" s="49"/>
      <c r="TE45" s="75"/>
      <c r="TK45" s="49"/>
      <c r="TL45" s="49"/>
      <c r="TN45" s="49"/>
      <c r="TU45" s="75"/>
      <c r="UA45" s="49"/>
      <c r="UB45" s="49"/>
      <c r="UD45" s="49"/>
      <c r="UK45" s="75"/>
      <c r="UQ45" s="49"/>
      <c r="UR45" s="49"/>
      <c r="UT45" s="49"/>
      <c r="VA45" s="75"/>
      <c r="VG45" s="49"/>
      <c r="VH45" s="49"/>
      <c r="VJ45" s="49"/>
      <c r="VQ45" s="75"/>
      <c r="VW45" s="49"/>
      <c r="VX45" s="49"/>
      <c r="VZ45" s="49"/>
      <c r="WG45" s="75"/>
      <c r="WM45" s="49"/>
      <c r="WN45" s="49"/>
      <c r="WP45" s="49"/>
      <c r="WW45" s="75"/>
      <c r="XC45" s="49"/>
      <c r="XD45" s="49"/>
      <c r="XF45" s="49"/>
      <c r="XM45" s="75"/>
      <c r="XS45" s="49"/>
      <c r="XT45" s="49"/>
      <c r="XV45" s="49"/>
      <c r="YC45" s="75"/>
      <c r="YI45" s="49"/>
      <c r="YJ45" s="49"/>
      <c r="YL45" s="49"/>
      <c r="YS45" s="75"/>
      <c r="YY45" s="49"/>
      <c r="YZ45" s="49"/>
      <c r="ZB45" s="49"/>
      <c r="ZI45" s="75"/>
      <c r="ZO45" s="49"/>
      <c r="ZP45" s="49"/>
      <c r="ZR45" s="49"/>
      <c r="ZY45" s="75"/>
      <c r="AAE45" s="49"/>
      <c r="AAF45" s="49"/>
      <c r="AAH45" s="49"/>
      <c r="AAO45" s="75"/>
      <c r="AAU45" s="49"/>
      <c r="AAV45" s="49"/>
      <c r="AAX45" s="49"/>
      <c r="ABE45" s="75"/>
      <c r="ABK45" s="49"/>
      <c r="ABL45" s="49"/>
      <c r="ABN45" s="49"/>
      <c r="ABU45" s="75"/>
      <c r="ACA45" s="49"/>
      <c r="ACB45" s="49"/>
      <c r="ACD45" s="49"/>
      <c r="ACK45" s="75"/>
      <c r="ACQ45" s="49"/>
      <c r="ACR45" s="49"/>
      <c r="ACT45" s="49"/>
      <c r="ADA45" s="75"/>
      <c r="ADG45" s="49"/>
      <c r="ADH45" s="49"/>
      <c r="ADJ45" s="49"/>
      <c r="ADQ45" s="75"/>
      <c r="ADW45" s="49"/>
      <c r="ADX45" s="49"/>
      <c r="ADZ45" s="49"/>
      <c r="AEG45" s="75"/>
      <c r="AEM45" s="49"/>
      <c r="AEN45" s="49"/>
      <c r="AEP45" s="49"/>
      <c r="AEW45" s="75"/>
      <c r="AFC45" s="49"/>
      <c r="AFD45" s="49"/>
      <c r="AFF45" s="49"/>
      <c r="AFM45" s="75"/>
      <c r="AFS45" s="49"/>
      <c r="AFT45" s="49"/>
      <c r="AFV45" s="49"/>
      <c r="AGC45" s="75"/>
      <c r="AGI45" s="49"/>
      <c r="AGJ45" s="49"/>
      <c r="AGL45" s="49"/>
      <c r="AGS45" s="75"/>
      <c r="AGY45" s="49"/>
      <c r="AGZ45" s="49"/>
      <c r="AHB45" s="49"/>
      <c r="AHI45" s="75"/>
      <c r="AHO45" s="49"/>
      <c r="AHP45" s="49"/>
      <c r="AHR45" s="49"/>
      <c r="AHY45" s="75"/>
      <c r="AIE45" s="49"/>
      <c r="AIF45" s="49"/>
      <c r="AIH45" s="49"/>
      <c r="AIO45" s="75"/>
      <c r="AIU45" s="49"/>
      <c r="AIV45" s="49"/>
      <c r="AIX45" s="49"/>
      <c r="AJE45" s="75"/>
      <c r="AJK45" s="49"/>
      <c r="AJL45" s="49"/>
      <c r="AJN45" s="49"/>
      <c r="AJU45" s="75"/>
      <c r="AKA45" s="49"/>
      <c r="AKB45" s="49"/>
      <c r="AKD45" s="49"/>
      <c r="AKK45" s="75"/>
      <c r="AKQ45" s="49"/>
      <c r="AKR45" s="49"/>
      <c r="AKT45" s="49"/>
      <c r="ALA45" s="75"/>
      <c r="ALG45" s="49"/>
      <c r="ALH45" s="49"/>
      <c r="ALJ45" s="49"/>
      <c r="ALQ45" s="75"/>
      <c r="ALW45" s="49"/>
      <c r="ALX45" s="49"/>
      <c r="ALZ45" s="49"/>
      <c r="AMG45" s="75"/>
      <c r="AMM45" s="49"/>
      <c r="AMN45" s="49"/>
      <c r="AMP45" s="49"/>
      <c r="AMW45" s="75"/>
      <c r="ANC45" s="49"/>
      <c r="AND45" s="49"/>
      <c r="ANF45" s="49"/>
      <c r="ANM45" s="75"/>
      <c r="ANS45" s="49"/>
      <c r="ANT45" s="49"/>
      <c r="ANV45" s="49"/>
      <c r="AOC45" s="75"/>
      <c r="AOI45" s="49"/>
      <c r="AOJ45" s="49"/>
      <c r="AOL45" s="49"/>
      <c r="AOS45" s="75"/>
      <c r="AOY45" s="49"/>
      <c r="AOZ45" s="49"/>
      <c r="APB45" s="49"/>
      <c r="API45" s="75"/>
      <c r="APO45" s="49"/>
      <c r="APP45" s="49"/>
      <c r="APR45" s="49"/>
      <c r="APY45" s="75"/>
      <c r="AQE45" s="49"/>
      <c r="AQF45" s="49"/>
      <c r="AQH45" s="49"/>
      <c r="AQO45" s="75"/>
      <c r="AQU45" s="49"/>
      <c r="AQV45" s="49"/>
      <c r="AQX45" s="49"/>
      <c r="ARE45" s="75"/>
      <c r="ARK45" s="49"/>
      <c r="ARL45" s="49"/>
      <c r="ARN45" s="49"/>
      <c r="ARU45" s="75"/>
      <c r="ASA45" s="49"/>
      <c r="ASB45" s="49"/>
      <c r="ASD45" s="49"/>
      <c r="ASK45" s="75"/>
      <c r="ASQ45" s="49"/>
      <c r="ASR45" s="49"/>
      <c r="AST45" s="49"/>
      <c r="ATA45" s="75"/>
      <c r="ATG45" s="49"/>
      <c r="ATH45" s="49"/>
      <c r="ATJ45" s="49"/>
      <c r="ATQ45" s="75"/>
      <c r="ATW45" s="49"/>
      <c r="ATX45" s="49"/>
      <c r="ATZ45" s="49"/>
      <c r="AUG45" s="75"/>
      <c r="AUM45" s="49"/>
      <c r="AUN45" s="49"/>
      <c r="AUP45" s="49"/>
      <c r="AUW45" s="75"/>
      <c r="AVC45" s="49"/>
      <c r="AVD45" s="49"/>
      <c r="AVF45" s="49"/>
      <c r="AVM45" s="75"/>
      <c r="AVS45" s="49"/>
      <c r="AVT45" s="49"/>
      <c r="AVV45" s="49"/>
      <c r="AWC45" s="75"/>
      <c r="AWI45" s="49"/>
      <c r="AWJ45" s="49"/>
      <c r="AWL45" s="49"/>
      <c r="AWS45" s="75"/>
      <c r="AWY45" s="49"/>
      <c r="AWZ45" s="49"/>
      <c r="AXB45" s="49"/>
      <c r="AXI45" s="75"/>
      <c r="AXO45" s="49"/>
      <c r="AXP45" s="49"/>
      <c r="AXR45" s="49"/>
      <c r="AXY45" s="75"/>
      <c r="AYE45" s="49"/>
      <c r="AYF45" s="49"/>
      <c r="AYH45" s="49"/>
      <c r="AYO45" s="75"/>
      <c r="AYU45" s="49"/>
      <c r="AYV45" s="49"/>
      <c r="AYX45" s="49"/>
      <c r="AZE45" s="75"/>
      <c r="AZK45" s="49"/>
      <c r="AZL45" s="49"/>
      <c r="AZN45" s="49"/>
      <c r="AZU45" s="75"/>
      <c r="BAA45" s="49"/>
      <c r="BAB45" s="49"/>
      <c r="BAD45" s="49"/>
      <c r="BAK45" s="75"/>
      <c r="BAQ45" s="49"/>
      <c r="BAR45" s="49"/>
      <c r="BAT45" s="49"/>
      <c r="BBA45" s="75"/>
      <c r="BBG45" s="49"/>
      <c r="BBH45" s="49"/>
      <c r="BBJ45" s="49"/>
      <c r="BBQ45" s="75"/>
      <c r="BBW45" s="49"/>
      <c r="BBX45" s="49"/>
      <c r="BBZ45" s="49"/>
      <c r="BCG45" s="75"/>
      <c r="BCM45" s="49"/>
      <c r="BCN45" s="49"/>
      <c r="BCP45" s="49"/>
      <c r="BCW45" s="75"/>
      <c r="BDC45" s="49"/>
      <c r="BDD45" s="49"/>
      <c r="BDF45" s="49"/>
      <c r="BDM45" s="75"/>
      <c r="BDS45" s="49"/>
      <c r="BDT45" s="49"/>
      <c r="BDV45" s="49"/>
      <c r="BEC45" s="75"/>
      <c r="BEI45" s="49"/>
      <c r="BEJ45" s="49"/>
      <c r="BEL45" s="49"/>
      <c r="BES45" s="75"/>
      <c r="BEY45" s="49"/>
      <c r="BEZ45" s="49"/>
      <c r="BFB45" s="49"/>
      <c r="BFI45" s="75"/>
      <c r="BFO45" s="49"/>
      <c r="BFP45" s="49"/>
      <c r="BFR45" s="49"/>
      <c r="BFY45" s="75"/>
      <c r="BGE45" s="49"/>
      <c r="BGF45" s="49"/>
      <c r="BGH45" s="49"/>
      <c r="BGO45" s="75"/>
      <c r="BGU45" s="49"/>
      <c r="BGV45" s="49"/>
      <c r="BGX45" s="49"/>
      <c r="BHE45" s="75"/>
      <c r="BHK45" s="49"/>
      <c r="BHL45" s="49"/>
      <c r="BHN45" s="49"/>
      <c r="BHU45" s="75"/>
      <c r="BIA45" s="49"/>
      <c r="BIB45" s="49"/>
      <c r="BID45" s="49"/>
      <c r="BIK45" s="75"/>
      <c r="BIQ45" s="49"/>
      <c r="BIR45" s="49"/>
      <c r="BIT45" s="49"/>
      <c r="BJA45" s="75"/>
      <c r="BJG45" s="49"/>
      <c r="BJH45" s="49"/>
      <c r="BJJ45" s="49"/>
      <c r="BJQ45" s="75"/>
      <c r="BJW45" s="49"/>
      <c r="BJX45" s="49"/>
      <c r="BJZ45" s="49"/>
      <c r="BKG45" s="75"/>
      <c r="BKM45" s="49"/>
      <c r="BKN45" s="49"/>
      <c r="BKP45" s="49"/>
      <c r="BKW45" s="75"/>
      <c r="BLC45" s="49"/>
      <c r="BLD45" s="49"/>
      <c r="BLF45" s="49"/>
      <c r="BLM45" s="75"/>
      <c r="BLS45" s="49"/>
      <c r="BLT45" s="49"/>
      <c r="BLV45" s="49"/>
      <c r="BMC45" s="75"/>
      <c r="BMI45" s="49"/>
      <c r="BMJ45" s="49"/>
      <c r="BML45" s="49"/>
      <c r="BMS45" s="75"/>
      <c r="BMY45" s="49"/>
      <c r="BMZ45" s="49"/>
      <c r="BNB45" s="49"/>
      <c r="BNI45" s="75"/>
      <c r="BNO45" s="49"/>
      <c r="BNP45" s="49"/>
      <c r="BNR45" s="49"/>
      <c r="BNY45" s="75"/>
      <c r="BOE45" s="49"/>
      <c r="BOF45" s="49"/>
      <c r="BOH45" s="49"/>
      <c r="BOO45" s="75"/>
      <c r="BOU45" s="49"/>
      <c r="BOV45" s="49"/>
      <c r="BOX45" s="49"/>
      <c r="BPE45" s="75"/>
      <c r="BPK45" s="49"/>
      <c r="BPL45" s="49"/>
      <c r="BPN45" s="49"/>
      <c r="BPU45" s="75"/>
      <c r="BQA45" s="49"/>
      <c r="BQB45" s="49"/>
      <c r="BQD45" s="49"/>
      <c r="BQK45" s="75"/>
      <c r="BQQ45" s="49"/>
      <c r="BQR45" s="49"/>
      <c r="BQT45" s="49"/>
      <c r="BRA45" s="75"/>
      <c r="BRG45" s="49"/>
      <c r="BRH45" s="49"/>
      <c r="BRJ45" s="49"/>
      <c r="BRQ45" s="75"/>
      <c r="BRW45" s="49"/>
      <c r="BRX45" s="49"/>
      <c r="BRZ45" s="49"/>
      <c r="BSG45" s="75"/>
      <c r="BSM45" s="49"/>
      <c r="BSN45" s="49"/>
      <c r="BSP45" s="49"/>
      <c r="BSW45" s="75"/>
      <c r="BTC45" s="49"/>
      <c r="BTD45" s="49"/>
      <c r="BTF45" s="49"/>
      <c r="BTM45" s="75"/>
      <c r="BTS45" s="49"/>
      <c r="BTT45" s="49"/>
      <c r="BTV45" s="49"/>
      <c r="BUC45" s="75"/>
      <c r="BUI45" s="49"/>
      <c r="BUJ45" s="49"/>
      <c r="BUL45" s="49"/>
      <c r="BUS45" s="75"/>
      <c r="BUY45" s="49"/>
      <c r="BUZ45" s="49"/>
      <c r="BVB45" s="49"/>
      <c r="BVI45" s="75"/>
      <c r="BVO45" s="49"/>
      <c r="BVP45" s="49"/>
      <c r="BVR45" s="49"/>
      <c r="BVY45" s="75"/>
      <c r="BWE45" s="49"/>
      <c r="BWF45" s="49"/>
      <c r="BWH45" s="49"/>
      <c r="BWO45" s="75"/>
      <c r="BWU45" s="49"/>
      <c r="BWV45" s="49"/>
      <c r="BWX45" s="49"/>
      <c r="BXE45" s="75"/>
      <c r="BXK45" s="49"/>
      <c r="BXL45" s="49"/>
      <c r="BXN45" s="49"/>
      <c r="BXU45" s="75"/>
      <c r="BYA45" s="49"/>
      <c r="BYB45" s="49"/>
      <c r="BYD45" s="49"/>
      <c r="BYK45" s="75"/>
      <c r="BYQ45" s="49"/>
      <c r="BYR45" s="49"/>
      <c r="BYT45" s="49"/>
      <c r="BZA45" s="75"/>
      <c r="BZG45" s="49"/>
      <c r="BZH45" s="49"/>
      <c r="BZJ45" s="49"/>
      <c r="BZQ45" s="75"/>
      <c r="BZW45" s="49"/>
      <c r="BZX45" s="49"/>
      <c r="BZZ45" s="49"/>
      <c r="CAG45" s="75"/>
      <c r="CAM45" s="49"/>
      <c r="CAN45" s="49"/>
      <c r="CAP45" s="49"/>
      <c r="CAW45" s="75"/>
      <c r="CBC45" s="49"/>
      <c r="CBD45" s="49"/>
      <c r="CBF45" s="49"/>
      <c r="CBM45" s="75"/>
      <c r="CBS45" s="49"/>
      <c r="CBT45" s="49"/>
      <c r="CBV45" s="49"/>
      <c r="CCC45" s="75"/>
      <c r="CCI45" s="49"/>
      <c r="CCJ45" s="49"/>
      <c r="CCL45" s="49"/>
      <c r="CCS45" s="75"/>
      <c r="CCY45" s="49"/>
      <c r="CCZ45" s="49"/>
      <c r="CDB45" s="49"/>
      <c r="CDI45" s="75"/>
      <c r="CDO45" s="49"/>
      <c r="CDP45" s="49"/>
      <c r="CDR45" s="49"/>
      <c r="CDY45" s="75"/>
      <c r="CEE45" s="49"/>
      <c r="CEF45" s="49"/>
      <c r="CEH45" s="49"/>
      <c r="CEO45" s="75"/>
      <c r="CEU45" s="49"/>
      <c r="CEV45" s="49"/>
      <c r="CEX45" s="49"/>
      <c r="CFE45" s="75"/>
      <c r="CFK45" s="49"/>
      <c r="CFL45" s="49"/>
      <c r="CFN45" s="49"/>
      <c r="CFU45" s="75"/>
      <c r="CGA45" s="49"/>
      <c r="CGB45" s="49"/>
      <c r="CGD45" s="49"/>
      <c r="CGK45" s="75"/>
      <c r="CGQ45" s="49"/>
      <c r="CGR45" s="49"/>
      <c r="CGT45" s="49"/>
      <c r="CHA45" s="75"/>
      <c r="CHG45" s="49"/>
      <c r="CHH45" s="49"/>
      <c r="CHJ45" s="49"/>
      <c r="CHQ45" s="75"/>
      <c r="CHW45" s="49"/>
      <c r="CHX45" s="49"/>
      <c r="CHZ45" s="49"/>
      <c r="CIG45" s="75"/>
      <c r="CIM45" s="49"/>
      <c r="CIN45" s="49"/>
      <c r="CIP45" s="49"/>
      <c r="CIW45" s="75"/>
      <c r="CJC45" s="49"/>
      <c r="CJD45" s="49"/>
      <c r="CJF45" s="49"/>
      <c r="CJM45" s="75"/>
      <c r="CJS45" s="49"/>
      <c r="CJT45" s="49"/>
      <c r="CJV45" s="49"/>
      <c r="CKC45" s="75"/>
      <c r="CKI45" s="49"/>
      <c r="CKJ45" s="49"/>
      <c r="CKL45" s="49"/>
      <c r="CKS45" s="75"/>
      <c r="CKY45" s="49"/>
      <c r="CKZ45" s="49"/>
      <c r="CLB45" s="49"/>
      <c r="CLI45" s="75"/>
      <c r="CLO45" s="49"/>
      <c r="CLP45" s="49"/>
      <c r="CLR45" s="49"/>
      <c r="CLY45" s="75"/>
      <c r="CME45" s="49"/>
      <c r="CMF45" s="49"/>
      <c r="CMH45" s="49"/>
      <c r="CMO45" s="75"/>
      <c r="CMU45" s="49"/>
      <c r="CMV45" s="49"/>
      <c r="CMX45" s="49"/>
      <c r="CNE45" s="75"/>
      <c r="CNK45" s="49"/>
      <c r="CNL45" s="49"/>
      <c r="CNN45" s="49"/>
      <c r="CNU45" s="75"/>
      <c r="COA45" s="49"/>
      <c r="COB45" s="49"/>
      <c r="COD45" s="49"/>
      <c r="COK45" s="75"/>
      <c r="COQ45" s="49"/>
      <c r="COR45" s="49"/>
      <c r="COT45" s="49"/>
      <c r="CPA45" s="75"/>
      <c r="CPG45" s="49"/>
      <c r="CPH45" s="49"/>
      <c r="CPJ45" s="49"/>
      <c r="CPQ45" s="75"/>
      <c r="CPW45" s="49"/>
      <c r="CPX45" s="49"/>
      <c r="CPZ45" s="49"/>
      <c r="CQG45" s="75"/>
      <c r="CQM45" s="49"/>
      <c r="CQN45" s="49"/>
      <c r="CQP45" s="49"/>
      <c r="CQW45" s="75"/>
      <c r="CRC45" s="49"/>
      <c r="CRD45" s="49"/>
      <c r="CRF45" s="49"/>
      <c r="CRM45" s="75"/>
      <c r="CRS45" s="49"/>
      <c r="CRT45" s="49"/>
      <c r="CRV45" s="49"/>
      <c r="CSC45" s="75"/>
      <c r="CSI45" s="49"/>
      <c r="CSJ45" s="49"/>
      <c r="CSL45" s="49"/>
      <c r="CSS45" s="75"/>
      <c r="CSY45" s="49"/>
      <c r="CSZ45" s="49"/>
      <c r="CTB45" s="49"/>
      <c r="CTI45" s="75"/>
      <c r="CTO45" s="49"/>
      <c r="CTP45" s="49"/>
      <c r="CTR45" s="49"/>
      <c r="CTY45" s="75"/>
      <c r="CUE45" s="49"/>
      <c r="CUF45" s="49"/>
      <c r="CUH45" s="49"/>
      <c r="CUO45" s="75"/>
      <c r="CUU45" s="49"/>
      <c r="CUV45" s="49"/>
      <c r="CUX45" s="49"/>
      <c r="CVE45" s="75"/>
      <c r="CVK45" s="49"/>
      <c r="CVL45" s="49"/>
      <c r="CVN45" s="49"/>
      <c r="CVU45" s="75"/>
      <c r="CWA45" s="49"/>
      <c r="CWB45" s="49"/>
      <c r="CWD45" s="49"/>
      <c r="CWK45" s="75"/>
      <c r="CWQ45" s="49"/>
      <c r="CWR45" s="49"/>
      <c r="CWT45" s="49"/>
      <c r="CXA45" s="75"/>
      <c r="CXG45" s="49"/>
      <c r="CXH45" s="49"/>
      <c r="CXJ45" s="49"/>
      <c r="CXQ45" s="75"/>
      <c r="CXW45" s="49"/>
      <c r="CXX45" s="49"/>
      <c r="CXZ45" s="49"/>
      <c r="CYG45" s="75"/>
      <c r="CYM45" s="49"/>
      <c r="CYN45" s="49"/>
      <c r="CYP45" s="49"/>
      <c r="CYW45" s="75"/>
      <c r="CZC45" s="49"/>
      <c r="CZD45" s="49"/>
      <c r="CZF45" s="49"/>
      <c r="CZM45" s="75"/>
      <c r="CZS45" s="49"/>
      <c r="CZT45" s="49"/>
      <c r="CZV45" s="49"/>
      <c r="DAC45" s="75"/>
      <c r="DAI45" s="49"/>
      <c r="DAJ45" s="49"/>
      <c r="DAL45" s="49"/>
      <c r="DAS45" s="75"/>
      <c r="DAY45" s="49"/>
      <c r="DAZ45" s="49"/>
      <c r="DBB45" s="49"/>
      <c r="DBI45" s="75"/>
      <c r="DBO45" s="49"/>
      <c r="DBP45" s="49"/>
      <c r="DBR45" s="49"/>
      <c r="DBY45" s="75"/>
      <c r="DCE45" s="49"/>
      <c r="DCF45" s="49"/>
      <c r="DCH45" s="49"/>
      <c r="DCO45" s="75"/>
      <c r="DCU45" s="49"/>
      <c r="DCV45" s="49"/>
      <c r="DCX45" s="49"/>
      <c r="DDE45" s="75"/>
      <c r="DDK45" s="49"/>
      <c r="DDL45" s="49"/>
      <c r="DDN45" s="49"/>
      <c r="DDU45" s="75"/>
      <c r="DEA45" s="49"/>
      <c r="DEB45" s="49"/>
      <c r="DED45" s="49"/>
      <c r="DEK45" s="75"/>
      <c r="DEQ45" s="49"/>
      <c r="DER45" s="49"/>
      <c r="DET45" s="49"/>
      <c r="DFA45" s="75"/>
      <c r="DFG45" s="49"/>
      <c r="DFH45" s="49"/>
      <c r="DFJ45" s="49"/>
      <c r="DFQ45" s="75"/>
      <c r="DFW45" s="49"/>
      <c r="DFX45" s="49"/>
      <c r="DFZ45" s="49"/>
      <c r="DGG45" s="75"/>
      <c r="DGM45" s="49"/>
      <c r="DGN45" s="49"/>
      <c r="DGP45" s="49"/>
      <c r="DGW45" s="75"/>
      <c r="DHC45" s="49"/>
      <c r="DHD45" s="49"/>
      <c r="DHF45" s="49"/>
      <c r="DHM45" s="75"/>
      <c r="DHS45" s="49"/>
      <c r="DHT45" s="49"/>
      <c r="DHV45" s="49"/>
      <c r="DIC45" s="75"/>
      <c r="DII45" s="49"/>
      <c r="DIJ45" s="49"/>
      <c r="DIL45" s="49"/>
      <c r="DIS45" s="75"/>
      <c r="DIY45" s="49"/>
      <c r="DIZ45" s="49"/>
      <c r="DJB45" s="49"/>
      <c r="DJI45" s="75"/>
      <c r="DJO45" s="49"/>
      <c r="DJP45" s="49"/>
      <c r="DJR45" s="49"/>
      <c r="DJY45" s="75"/>
      <c r="DKE45" s="49"/>
      <c r="DKF45" s="49"/>
      <c r="DKH45" s="49"/>
      <c r="DKO45" s="75"/>
      <c r="DKU45" s="49"/>
      <c r="DKV45" s="49"/>
      <c r="DKX45" s="49"/>
      <c r="DLE45" s="75"/>
      <c r="DLK45" s="49"/>
      <c r="DLL45" s="49"/>
      <c r="DLN45" s="49"/>
      <c r="DLU45" s="75"/>
      <c r="DMA45" s="49"/>
      <c r="DMB45" s="49"/>
      <c r="DMD45" s="49"/>
      <c r="DMK45" s="75"/>
      <c r="DMQ45" s="49"/>
      <c r="DMR45" s="49"/>
      <c r="DMT45" s="49"/>
      <c r="DNA45" s="75"/>
      <c r="DNG45" s="49"/>
      <c r="DNH45" s="49"/>
      <c r="DNJ45" s="49"/>
      <c r="DNQ45" s="75"/>
      <c r="DNW45" s="49"/>
      <c r="DNX45" s="49"/>
      <c r="DNZ45" s="49"/>
      <c r="DOG45" s="75"/>
      <c r="DOM45" s="49"/>
      <c r="DON45" s="49"/>
      <c r="DOP45" s="49"/>
      <c r="DOW45" s="75"/>
      <c r="DPC45" s="49"/>
      <c r="DPD45" s="49"/>
      <c r="DPF45" s="49"/>
      <c r="DPM45" s="75"/>
      <c r="DPS45" s="49"/>
      <c r="DPT45" s="49"/>
      <c r="DPV45" s="49"/>
      <c r="DQC45" s="75"/>
      <c r="DQI45" s="49"/>
      <c r="DQJ45" s="49"/>
      <c r="DQL45" s="49"/>
      <c r="DQS45" s="75"/>
      <c r="DQY45" s="49"/>
      <c r="DQZ45" s="49"/>
      <c r="DRB45" s="49"/>
      <c r="DRI45" s="75"/>
      <c r="DRO45" s="49"/>
      <c r="DRP45" s="49"/>
      <c r="DRR45" s="49"/>
      <c r="DRY45" s="75"/>
      <c r="DSE45" s="49"/>
      <c r="DSF45" s="49"/>
      <c r="DSH45" s="49"/>
      <c r="DSO45" s="75"/>
      <c r="DSU45" s="49"/>
      <c r="DSV45" s="49"/>
      <c r="DSX45" s="49"/>
      <c r="DTE45" s="75"/>
      <c r="DTK45" s="49"/>
      <c r="DTL45" s="49"/>
      <c r="DTN45" s="49"/>
      <c r="DTU45" s="75"/>
      <c r="DUA45" s="49"/>
      <c r="DUB45" s="49"/>
      <c r="DUD45" s="49"/>
      <c r="DUK45" s="75"/>
      <c r="DUQ45" s="49"/>
      <c r="DUR45" s="49"/>
      <c r="DUT45" s="49"/>
      <c r="DVA45" s="75"/>
      <c r="DVG45" s="49"/>
      <c r="DVH45" s="49"/>
      <c r="DVJ45" s="49"/>
      <c r="DVQ45" s="75"/>
      <c r="DVW45" s="49"/>
      <c r="DVX45" s="49"/>
      <c r="DVZ45" s="49"/>
      <c r="DWG45" s="75"/>
      <c r="DWM45" s="49"/>
      <c r="DWN45" s="49"/>
      <c r="DWP45" s="49"/>
      <c r="DWW45" s="75"/>
      <c r="DXC45" s="49"/>
      <c r="DXD45" s="49"/>
      <c r="DXF45" s="49"/>
      <c r="DXM45" s="75"/>
      <c r="DXS45" s="49"/>
      <c r="DXT45" s="49"/>
      <c r="DXV45" s="49"/>
      <c r="DYC45" s="75"/>
      <c r="DYI45" s="49"/>
      <c r="DYJ45" s="49"/>
      <c r="DYL45" s="49"/>
      <c r="DYS45" s="75"/>
      <c r="DYY45" s="49"/>
      <c r="DYZ45" s="49"/>
      <c r="DZB45" s="49"/>
      <c r="DZI45" s="75"/>
      <c r="DZO45" s="49"/>
      <c r="DZP45" s="49"/>
      <c r="DZR45" s="49"/>
      <c r="DZY45" s="75"/>
      <c r="EAE45" s="49"/>
      <c r="EAF45" s="49"/>
      <c r="EAH45" s="49"/>
      <c r="EAO45" s="75"/>
      <c r="EAU45" s="49"/>
      <c r="EAV45" s="49"/>
      <c r="EAX45" s="49"/>
      <c r="EBE45" s="75"/>
      <c r="EBK45" s="49"/>
      <c r="EBL45" s="49"/>
      <c r="EBN45" s="49"/>
      <c r="EBU45" s="75"/>
      <c r="ECA45" s="49"/>
      <c r="ECB45" s="49"/>
      <c r="ECD45" s="49"/>
      <c r="ECK45" s="75"/>
      <c r="ECQ45" s="49"/>
      <c r="ECR45" s="49"/>
      <c r="ECT45" s="49"/>
      <c r="EDA45" s="75"/>
      <c r="EDG45" s="49"/>
      <c r="EDH45" s="49"/>
      <c r="EDJ45" s="49"/>
      <c r="EDQ45" s="75"/>
      <c r="EDW45" s="49"/>
      <c r="EDX45" s="49"/>
      <c r="EDZ45" s="49"/>
      <c r="EEG45" s="75"/>
      <c r="EEM45" s="49"/>
      <c r="EEN45" s="49"/>
      <c r="EEP45" s="49"/>
      <c r="EEW45" s="75"/>
      <c r="EFC45" s="49"/>
      <c r="EFD45" s="49"/>
      <c r="EFF45" s="49"/>
      <c r="EFM45" s="75"/>
      <c r="EFS45" s="49"/>
      <c r="EFT45" s="49"/>
      <c r="EFV45" s="49"/>
      <c r="EGC45" s="75"/>
      <c r="EGI45" s="49"/>
      <c r="EGJ45" s="49"/>
      <c r="EGL45" s="49"/>
      <c r="EGS45" s="75"/>
      <c r="EGY45" s="49"/>
      <c r="EGZ45" s="49"/>
      <c r="EHB45" s="49"/>
      <c r="EHI45" s="75"/>
      <c r="EHO45" s="49"/>
      <c r="EHP45" s="49"/>
      <c r="EHR45" s="49"/>
      <c r="EHY45" s="75"/>
      <c r="EIE45" s="49"/>
      <c r="EIF45" s="49"/>
      <c r="EIH45" s="49"/>
      <c r="EIO45" s="75"/>
      <c r="EIU45" s="49"/>
      <c r="EIV45" s="49"/>
      <c r="EIX45" s="49"/>
      <c r="EJE45" s="75"/>
      <c r="EJK45" s="49"/>
      <c r="EJL45" s="49"/>
      <c r="EJN45" s="49"/>
      <c r="EJU45" s="75"/>
      <c r="EKA45" s="49"/>
      <c r="EKB45" s="49"/>
      <c r="EKD45" s="49"/>
      <c r="EKK45" s="75"/>
      <c r="EKQ45" s="49"/>
      <c r="EKR45" s="49"/>
      <c r="EKT45" s="49"/>
      <c r="ELA45" s="75"/>
      <c r="ELG45" s="49"/>
      <c r="ELH45" s="49"/>
      <c r="ELJ45" s="49"/>
      <c r="ELQ45" s="75"/>
      <c r="ELW45" s="49"/>
      <c r="ELX45" s="49"/>
      <c r="ELZ45" s="49"/>
      <c r="EMG45" s="75"/>
      <c r="EMM45" s="49"/>
      <c r="EMN45" s="49"/>
      <c r="EMP45" s="49"/>
      <c r="EMW45" s="75"/>
      <c r="ENC45" s="49"/>
      <c r="END45" s="49"/>
      <c r="ENF45" s="49"/>
      <c r="ENM45" s="75"/>
      <c r="ENS45" s="49"/>
      <c r="ENT45" s="49"/>
      <c r="ENV45" s="49"/>
      <c r="EOC45" s="75"/>
      <c r="EOI45" s="49"/>
      <c r="EOJ45" s="49"/>
      <c r="EOL45" s="49"/>
      <c r="EOS45" s="75"/>
      <c r="EOY45" s="49"/>
      <c r="EOZ45" s="49"/>
      <c r="EPB45" s="49"/>
      <c r="EPI45" s="75"/>
      <c r="EPO45" s="49"/>
      <c r="EPP45" s="49"/>
      <c r="EPR45" s="49"/>
      <c r="EPY45" s="75"/>
      <c r="EQE45" s="49"/>
      <c r="EQF45" s="49"/>
      <c r="EQH45" s="49"/>
      <c r="EQO45" s="75"/>
      <c r="EQU45" s="49"/>
      <c r="EQV45" s="49"/>
      <c r="EQX45" s="49"/>
      <c r="ERE45" s="75"/>
      <c r="ERK45" s="49"/>
      <c r="ERL45" s="49"/>
      <c r="ERN45" s="49"/>
      <c r="ERU45" s="75"/>
      <c r="ESA45" s="49"/>
      <c r="ESB45" s="49"/>
      <c r="ESD45" s="49"/>
      <c r="ESK45" s="75"/>
      <c r="ESQ45" s="49"/>
      <c r="ESR45" s="49"/>
      <c r="EST45" s="49"/>
      <c r="ETA45" s="75"/>
      <c r="ETG45" s="49"/>
      <c r="ETH45" s="49"/>
      <c r="ETJ45" s="49"/>
      <c r="ETQ45" s="75"/>
      <c r="ETW45" s="49"/>
      <c r="ETX45" s="49"/>
      <c r="ETZ45" s="49"/>
      <c r="EUG45" s="75"/>
      <c r="EUM45" s="49"/>
      <c r="EUN45" s="49"/>
      <c r="EUP45" s="49"/>
      <c r="EUW45" s="75"/>
      <c r="EVC45" s="49"/>
      <c r="EVD45" s="49"/>
      <c r="EVF45" s="49"/>
      <c r="EVM45" s="75"/>
      <c r="EVS45" s="49"/>
      <c r="EVT45" s="49"/>
      <c r="EVV45" s="49"/>
      <c r="EWC45" s="75"/>
      <c r="EWI45" s="49"/>
      <c r="EWJ45" s="49"/>
      <c r="EWL45" s="49"/>
      <c r="EWS45" s="75"/>
      <c r="EWY45" s="49"/>
      <c r="EWZ45" s="49"/>
      <c r="EXB45" s="49"/>
      <c r="EXI45" s="75"/>
      <c r="EXO45" s="49"/>
      <c r="EXP45" s="49"/>
      <c r="EXR45" s="49"/>
      <c r="EXY45" s="75"/>
      <c r="EYE45" s="49"/>
      <c r="EYF45" s="49"/>
      <c r="EYH45" s="49"/>
      <c r="EYO45" s="75"/>
      <c r="EYU45" s="49"/>
      <c r="EYV45" s="49"/>
      <c r="EYX45" s="49"/>
      <c r="EZE45" s="75"/>
      <c r="EZK45" s="49"/>
      <c r="EZL45" s="49"/>
      <c r="EZN45" s="49"/>
      <c r="EZU45" s="75"/>
      <c r="FAA45" s="49"/>
      <c r="FAB45" s="49"/>
      <c r="FAD45" s="49"/>
      <c r="FAK45" s="75"/>
      <c r="FAQ45" s="49"/>
      <c r="FAR45" s="49"/>
      <c r="FAT45" s="49"/>
      <c r="FBA45" s="75"/>
      <c r="FBG45" s="49"/>
      <c r="FBH45" s="49"/>
      <c r="FBJ45" s="49"/>
      <c r="FBQ45" s="75"/>
      <c r="FBW45" s="49"/>
      <c r="FBX45" s="49"/>
      <c r="FBZ45" s="49"/>
      <c r="FCG45" s="75"/>
      <c r="FCM45" s="49"/>
      <c r="FCN45" s="49"/>
      <c r="FCP45" s="49"/>
      <c r="FCW45" s="75"/>
      <c r="FDC45" s="49"/>
      <c r="FDD45" s="49"/>
      <c r="FDF45" s="49"/>
      <c r="FDM45" s="75"/>
      <c r="FDS45" s="49"/>
      <c r="FDT45" s="49"/>
      <c r="FDV45" s="49"/>
      <c r="FEC45" s="75"/>
      <c r="FEI45" s="49"/>
      <c r="FEJ45" s="49"/>
      <c r="FEL45" s="49"/>
      <c r="FES45" s="75"/>
      <c r="FEY45" s="49"/>
      <c r="FEZ45" s="49"/>
      <c r="FFB45" s="49"/>
      <c r="FFI45" s="75"/>
      <c r="FFO45" s="49"/>
      <c r="FFP45" s="49"/>
      <c r="FFR45" s="49"/>
      <c r="FFY45" s="75"/>
      <c r="FGE45" s="49"/>
      <c r="FGF45" s="49"/>
      <c r="FGH45" s="49"/>
      <c r="FGO45" s="75"/>
      <c r="FGU45" s="49"/>
      <c r="FGV45" s="49"/>
      <c r="FGX45" s="49"/>
      <c r="FHE45" s="75"/>
      <c r="FHK45" s="49"/>
      <c r="FHL45" s="49"/>
      <c r="FHN45" s="49"/>
      <c r="FHU45" s="75"/>
      <c r="FIA45" s="49"/>
      <c r="FIB45" s="49"/>
      <c r="FID45" s="49"/>
      <c r="FIK45" s="75"/>
      <c r="FIQ45" s="49"/>
      <c r="FIR45" s="49"/>
      <c r="FIT45" s="49"/>
      <c r="FJA45" s="75"/>
      <c r="FJG45" s="49"/>
      <c r="FJH45" s="49"/>
      <c r="FJJ45" s="49"/>
      <c r="FJQ45" s="75"/>
      <c r="FJW45" s="49"/>
      <c r="FJX45" s="49"/>
      <c r="FJZ45" s="49"/>
      <c r="FKG45" s="75"/>
      <c r="FKM45" s="49"/>
      <c r="FKN45" s="49"/>
      <c r="FKP45" s="49"/>
      <c r="FKW45" s="75"/>
      <c r="FLC45" s="49"/>
      <c r="FLD45" s="49"/>
      <c r="FLF45" s="49"/>
      <c r="FLM45" s="75"/>
      <c r="FLS45" s="49"/>
      <c r="FLT45" s="49"/>
      <c r="FLV45" s="49"/>
      <c r="FMC45" s="75"/>
      <c r="FMI45" s="49"/>
      <c r="FMJ45" s="49"/>
      <c r="FML45" s="49"/>
      <c r="FMS45" s="75"/>
      <c r="FMY45" s="49"/>
      <c r="FMZ45" s="49"/>
      <c r="FNB45" s="49"/>
      <c r="FNI45" s="75"/>
      <c r="FNO45" s="49"/>
      <c r="FNP45" s="49"/>
      <c r="FNR45" s="49"/>
      <c r="FNY45" s="75"/>
      <c r="FOE45" s="49"/>
      <c r="FOF45" s="49"/>
      <c r="FOH45" s="49"/>
      <c r="FOO45" s="75"/>
      <c r="FOU45" s="49"/>
      <c r="FOV45" s="49"/>
      <c r="FOX45" s="49"/>
      <c r="FPE45" s="75"/>
      <c r="FPK45" s="49"/>
      <c r="FPL45" s="49"/>
      <c r="FPN45" s="49"/>
      <c r="FPU45" s="75"/>
      <c r="FQA45" s="49"/>
      <c r="FQB45" s="49"/>
      <c r="FQD45" s="49"/>
      <c r="FQK45" s="75"/>
      <c r="FQQ45" s="49"/>
      <c r="FQR45" s="49"/>
      <c r="FQT45" s="49"/>
      <c r="FRA45" s="75"/>
      <c r="FRG45" s="49"/>
      <c r="FRH45" s="49"/>
      <c r="FRJ45" s="49"/>
      <c r="FRQ45" s="75"/>
      <c r="FRW45" s="49"/>
      <c r="FRX45" s="49"/>
      <c r="FRZ45" s="49"/>
      <c r="FSG45" s="75"/>
      <c r="FSM45" s="49"/>
      <c r="FSN45" s="49"/>
      <c r="FSP45" s="49"/>
      <c r="FSW45" s="75"/>
      <c r="FTC45" s="49"/>
      <c r="FTD45" s="49"/>
      <c r="FTF45" s="49"/>
      <c r="FTM45" s="75"/>
      <c r="FTS45" s="49"/>
      <c r="FTT45" s="49"/>
      <c r="FTV45" s="49"/>
      <c r="FUC45" s="75"/>
      <c r="FUI45" s="49"/>
      <c r="FUJ45" s="49"/>
      <c r="FUL45" s="49"/>
      <c r="FUS45" s="75"/>
      <c r="FUY45" s="49"/>
      <c r="FUZ45" s="49"/>
      <c r="FVB45" s="49"/>
      <c r="FVI45" s="75"/>
      <c r="FVO45" s="49"/>
      <c r="FVP45" s="49"/>
      <c r="FVR45" s="49"/>
      <c r="FVY45" s="75"/>
      <c r="FWE45" s="49"/>
      <c r="FWF45" s="49"/>
      <c r="FWH45" s="49"/>
      <c r="FWO45" s="75"/>
      <c r="FWU45" s="49"/>
      <c r="FWV45" s="49"/>
      <c r="FWX45" s="49"/>
      <c r="FXE45" s="75"/>
      <c r="FXK45" s="49"/>
      <c r="FXL45" s="49"/>
      <c r="FXN45" s="49"/>
      <c r="FXU45" s="75"/>
      <c r="FYA45" s="49"/>
      <c r="FYB45" s="49"/>
      <c r="FYD45" s="49"/>
      <c r="FYK45" s="75"/>
      <c r="FYQ45" s="49"/>
      <c r="FYR45" s="49"/>
      <c r="FYT45" s="49"/>
      <c r="FZA45" s="75"/>
      <c r="FZG45" s="49"/>
      <c r="FZH45" s="49"/>
      <c r="FZJ45" s="49"/>
      <c r="FZQ45" s="75"/>
      <c r="FZW45" s="49"/>
      <c r="FZX45" s="49"/>
      <c r="FZZ45" s="49"/>
      <c r="GAG45" s="75"/>
      <c r="GAM45" s="49"/>
      <c r="GAN45" s="49"/>
      <c r="GAP45" s="49"/>
      <c r="GAW45" s="75"/>
      <c r="GBC45" s="49"/>
      <c r="GBD45" s="49"/>
      <c r="GBF45" s="49"/>
      <c r="GBM45" s="75"/>
      <c r="GBS45" s="49"/>
      <c r="GBT45" s="49"/>
      <c r="GBV45" s="49"/>
      <c r="GCC45" s="75"/>
      <c r="GCI45" s="49"/>
      <c r="GCJ45" s="49"/>
      <c r="GCL45" s="49"/>
      <c r="GCS45" s="75"/>
      <c r="GCY45" s="49"/>
      <c r="GCZ45" s="49"/>
      <c r="GDB45" s="49"/>
      <c r="GDI45" s="75"/>
      <c r="GDO45" s="49"/>
      <c r="GDP45" s="49"/>
      <c r="GDR45" s="49"/>
      <c r="GDY45" s="75"/>
      <c r="GEE45" s="49"/>
      <c r="GEF45" s="49"/>
      <c r="GEH45" s="49"/>
      <c r="GEO45" s="75"/>
      <c r="GEU45" s="49"/>
      <c r="GEV45" s="49"/>
      <c r="GEX45" s="49"/>
      <c r="GFE45" s="75"/>
      <c r="GFK45" s="49"/>
      <c r="GFL45" s="49"/>
      <c r="GFN45" s="49"/>
      <c r="GFU45" s="75"/>
      <c r="GGA45" s="49"/>
      <c r="GGB45" s="49"/>
      <c r="GGD45" s="49"/>
      <c r="GGK45" s="75"/>
      <c r="GGQ45" s="49"/>
      <c r="GGR45" s="49"/>
      <c r="GGT45" s="49"/>
      <c r="GHA45" s="75"/>
      <c r="GHG45" s="49"/>
      <c r="GHH45" s="49"/>
      <c r="GHJ45" s="49"/>
      <c r="GHQ45" s="75"/>
      <c r="GHW45" s="49"/>
      <c r="GHX45" s="49"/>
      <c r="GHZ45" s="49"/>
      <c r="GIG45" s="75"/>
      <c r="GIM45" s="49"/>
      <c r="GIN45" s="49"/>
      <c r="GIP45" s="49"/>
      <c r="GIW45" s="75"/>
      <c r="GJC45" s="49"/>
      <c r="GJD45" s="49"/>
      <c r="GJF45" s="49"/>
      <c r="GJM45" s="75"/>
      <c r="GJS45" s="49"/>
      <c r="GJT45" s="49"/>
      <c r="GJV45" s="49"/>
      <c r="GKC45" s="75"/>
      <c r="GKI45" s="49"/>
      <c r="GKJ45" s="49"/>
      <c r="GKL45" s="49"/>
      <c r="GKS45" s="75"/>
      <c r="GKY45" s="49"/>
      <c r="GKZ45" s="49"/>
      <c r="GLB45" s="49"/>
      <c r="GLI45" s="75"/>
      <c r="GLO45" s="49"/>
      <c r="GLP45" s="49"/>
      <c r="GLR45" s="49"/>
      <c r="GLY45" s="75"/>
      <c r="GME45" s="49"/>
      <c r="GMF45" s="49"/>
      <c r="GMH45" s="49"/>
      <c r="GMO45" s="75"/>
      <c r="GMU45" s="49"/>
      <c r="GMV45" s="49"/>
      <c r="GMX45" s="49"/>
      <c r="GNE45" s="75"/>
      <c r="GNK45" s="49"/>
      <c r="GNL45" s="49"/>
      <c r="GNN45" s="49"/>
      <c r="GNU45" s="75"/>
      <c r="GOA45" s="49"/>
      <c r="GOB45" s="49"/>
      <c r="GOD45" s="49"/>
      <c r="GOK45" s="75"/>
      <c r="GOQ45" s="49"/>
      <c r="GOR45" s="49"/>
      <c r="GOT45" s="49"/>
      <c r="GPA45" s="75"/>
      <c r="GPG45" s="49"/>
      <c r="GPH45" s="49"/>
      <c r="GPJ45" s="49"/>
      <c r="GPQ45" s="75"/>
      <c r="GPW45" s="49"/>
      <c r="GPX45" s="49"/>
      <c r="GPZ45" s="49"/>
      <c r="GQG45" s="75"/>
      <c r="GQM45" s="49"/>
      <c r="GQN45" s="49"/>
      <c r="GQP45" s="49"/>
      <c r="GQW45" s="75"/>
      <c r="GRC45" s="49"/>
      <c r="GRD45" s="49"/>
      <c r="GRF45" s="49"/>
      <c r="GRM45" s="75"/>
      <c r="GRS45" s="49"/>
      <c r="GRT45" s="49"/>
      <c r="GRV45" s="49"/>
      <c r="GSC45" s="75"/>
      <c r="GSI45" s="49"/>
      <c r="GSJ45" s="49"/>
      <c r="GSL45" s="49"/>
      <c r="GSS45" s="75"/>
      <c r="GSY45" s="49"/>
      <c r="GSZ45" s="49"/>
      <c r="GTB45" s="49"/>
      <c r="GTI45" s="75"/>
      <c r="GTO45" s="49"/>
      <c r="GTP45" s="49"/>
      <c r="GTR45" s="49"/>
      <c r="GTY45" s="75"/>
      <c r="GUE45" s="49"/>
      <c r="GUF45" s="49"/>
      <c r="GUH45" s="49"/>
      <c r="GUO45" s="75"/>
      <c r="GUU45" s="49"/>
      <c r="GUV45" s="49"/>
      <c r="GUX45" s="49"/>
      <c r="GVE45" s="75"/>
      <c r="GVK45" s="49"/>
      <c r="GVL45" s="49"/>
      <c r="GVN45" s="49"/>
      <c r="GVU45" s="75"/>
      <c r="GWA45" s="49"/>
      <c r="GWB45" s="49"/>
      <c r="GWD45" s="49"/>
      <c r="GWK45" s="75"/>
      <c r="GWQ45" s="49"/>
      <c r="GWR45" s="49"/>
      <c r="GWT45" s="49"/>
      <c r="GXA45" s="75"/>
      <c r="GXG45" s="49"/>
      <c r="GXH45" s="49"/>
      <c r="GXJ45" s="49"/>
      <c r="GXQ45" s="75"/>
      <c r="GXW45" s="49"/>
      <c r="GXX45" s="49"/>
      <c r="GXZ45" s="49"/>
      <c r="GYG45" s="75"/>
      <c r="GYM45" s="49"/>
      <c r="GYN45" s="49"/>
      <c r="GYP45" s="49"/>
      <c r="GYW45" s="75"/>
      <c r="GZC45" s="49"/>
      <c r="GZD45" s="49"/>
      <c r="GZF45" s="49"/>
      <c r="GZM45" s="75"/>
      <c r="GZS45" s="49"/>
      <c r="GZT45" s="49"/>
      <c r="GZV45" s="49"/>
      <c r="HAC45" s="75"/>
      <c r="HAI45" s="49"/>
      <c r="HAJ45" s="49"/>
      <c r="HAL45" s="49"/>
      <c r="HAS45" s="75"/>
      <c r="HAY45" s="49"/>
      <c r="HAZ45" s="49"/>
      <c r="HBB45" s="49"/>
      <c r="HBI45" s="75"/>
      <c r="HBO45" s="49"/>
      <c r="HBP45" s="49"/>
      <c r="HBR45" s="49"/>
      <c r="HBY45" s="75"/>
      <c r="HCE45" s="49"/>
      <c r="HCF45" s="49"/>
      <c r="HCH45" s="49"/>
      <c r="HCO45" s="75"/>
      <c r="HCU45" s="49"/>
      <c r="HCV45" s="49"/>
      <c r="HCX45" s="49"/>
      <c r="HDE45" s="75"/>
      <c r="HDK45" s="49"/>
      <c r="HDL45" s="49"/>
      <c r="HDN45" s="49"/>
      <c r="HDU45" s="75"/>
      <c r="HEA45" s="49"/>
      <c r="HEB45" s="49"/>
      <c r="HED45" s="49"/>
      <c r="HEK45" s="75"/>
      <c r="HEQ45" s="49"/>
      <c r="HER45" s="49"/>
      <c r="HET45" s="49"/>
      <c r="HFA45" s="75"/>
      <c r="HFG45" s="49"/>
      <c r="HFH45" s="49"/>
      <c r="HFJ45" s="49"/>
      <c r="HFQ45" s="75"/>
      <c r="HFW45" s="49"/>
      <c r="HFX45" s="49"/>
      <c r="HFZ45" s="49"/>
      <c r="HGG45" s="75"/>
      <c r="HGM45" s="49"/>
      <c r="HGN45" s="49"/>
      <c r="HGP45" s="49"/>
      <c r="HGW45" s="75"/>
      <c r="HHC45" s="49"/>
      <c r="HHD45" s="49"/>
      <c r="HHF45" s="49"/>
      <c r="HHM45" s="75"/>
      <c r="HHS45" s="49"/>
      <c r="HHT45" s="49"/>
      <c r="HHV45" s="49"/>
      <c r="HIC45" s="75"/>
      <c r="HII45" s="49"/>
      <c r="HIJ45" s="49"/>
      <c r="HIL45" s="49"/>
      <c r="HIS45" s="75"/>
      <c r="HIY45" s="49"/>
      <c r="HIZ45" s="49"/>
      <c r="HJB45" s="49"/>
      <c r="HJI45" s="75"/>
      <c r="HJO45" s="49"/>
      <c r="HJP45" s="49"/>
      <c r="HJR45" s="49"/>
      <c r="HJY45" s="75"/>
      <c r="HKE45" s="49"/>
      <c r="HKF45" s="49"/>
      <c r="HKH45" s="49"/>
      <c r="HKO45" s="75"/>
      <c r="HKU45" s="49"/>
      <c r="HKV45" s="49"/>
      <c r="HKX45" s="49"/>
      <c r="HLE45" s="75"/>
      <c r="HLK45" s="49"/>
      <c r="HLL45" s="49"/>
      <c r="HLN45" s="49"/>
      <c r="HLU45" s="75"/>
      <c r="HMA45" s="49"/>
      <c r="HMB45" s="49"/>
      <c r="HMD45" s="49"/>
      <c r="HMK45" s="75"/>
      <c r="HMQ45" s="49"/>
      <c r="HMR45" s="49"/>
      <c r="HMT45" s="49"/>
      <c r="HNA45" s="75"/>
      <c r="HNG45" s="49"/>
      <c r="HNH45" s="49"/>
      <c r="HNJ45" s="49"/>
      <c r="HNQ45" s="75"/>
      <c r="HNW45" s="49"/>
      <c r="HNX45" s="49"/>
      <c r="HNZ45" s="49"/>
      <c r="HOG45" s="75"/>
      <c r="HOM45" s="49"/>
      <c r="HON45" s="49"/>
      <c r="HOP45" s="49"/>
      <c r="HOW45" s="75"/>
      <c r="HPC45" s="49"/>
      <c r="HPD45" s="49"/>
      <c r="HPF45" s="49"/>
      <c r="HPM45" s="75"/>
      <c r="HPS45" s="49"/>
      <c r="HPT45" s="49"/>
      <c r="HPV45" s="49"/>
      <c r="HQC45" s="75"/>
      <c r="HQI45" s="49"/>
      <c r="HQJ45" s="49"/>
      <c r="HQL45" s="49"/>
      <c r="HQS45" s="75"/>
      <c r="HQY45" s="49"/>
      <c r="HQZ45" s="49"/>
      <c r="HRB45" s="49"/>
      <c r="HRI45" s="75"/>
      <c r="HRO45" s="49"/>
      <c r="HRP45" s="49"/>
      <c r="HRR45" s="49"/>
      <c r="HRY45" s="75"/>
      <c r="HSE45" s="49"/>
      <c r="HSF45" s="49"/>
      <c r="HSH45" s="49"/>
      <c r="HSO45" s="75"/>
      <c r="HSU45" s="49"/>
      <c r="HSV45" s="49"/>
      <c r="HSX45" s="49"/>
      <c r="HTE45" s="75"/>
      <c r="HTK45" s="49"/>
      <c r="HTL45" s="49"/>
      <c r="HTN45" s="49"/>
      <c r="HTU45" s="75"/>
      <c r="HUA45" s="49"/>
      <c r="HUB45" s="49"/>
      <c r="HUD45" s="49"/>
      <c r="HUK45" s="75"/>
      <c r="HUQ45" s="49"/>
      <c r="HUR45" s="49"/>
      <c r="HUT45" s="49"/>
      <c r="HVA45" s="75"/>
      <c r="HVG45" s="49"/>
      <c r="HVH45" s="49"/>
      <c r="HVJ45" s="49"/>
      <c r="HVQ45" s="75"/>
      <c r="HVW45" s="49"/>
      <c r="HVX45" s="49"/>
      <c r="HVZ45" s="49"/>
      <c r="HWG45" s="75"/>
      <c r="HWM45" s="49"/>
      <c r="HWN45" s="49"/>
      <c r="HWP45" s="49"/>
      <c r="HWW45" s="75"/>
      <c r="HXC45" s="49"/>
      <c r="HXD45" s="49"/>
      <c r="HXF45" s="49"/>
      <c r="HXM45" s="75"/>
      <c r="HXS45" s="49"/>
      <c r="HXT45" s="49"/>
      <c r="HXV45" s="49"/>
      <c r="HYC45" s="75"/>
      <c r="HYI45" s="49"/>
      <c r="HYJ45" s="49"/>
      <c r="HYL45" s="49"/>
      <c r="HYS45" s="75"/>
      <c r="HYY45" s="49"/>
      <c r="HYZ45" s="49"/>
      <c r="HZB45" s="49"/>
      <c r="HZI45" s="75"/>
      <c r="HZO45" s="49"/>
      <c r="HZP45" s="49"/>
      <c r="HZR45" s="49"/>
      <c r="HZY45" s="75"/>
      <c r="IAE45" s="49"/>
      <c r="IAF45" s="49"/>
      <c r="IAH45" s="49"/>
      <c r="IAO45" s="75"/>
      <c r="IAU45" s="49"/>
      <c r="IAV45" s="49"/>
      <c r="IAX45" s="49"/>
      <c r="IBE45" s="75"/>
      <c r="IBK45" s="49"/>
      <c r="IBL45" s="49"/>
      <c r="IBN45" s="49"/>
      <c r="IBU45" s="75"/>
      <c r="ICA45" s="49"/>
      <c r="ICB45" s="49"/>
      <c r="ICD45" s="49"/>
      <c r="ICK45" s="75"/>
      <c r="ICQ45" s="49"/>
      <c r="ICR45" s="49"/>
      <c r="ICT45" s="49"/>
      <c r="IDA45" s="75"/>
      <c r="IDG45" s="49"/>
      <c r="IDH45" s="49"/>
      <c r="IDJ45" s="49"/>
      <c r="IDQ45" s="75"/>
      <c r="IDW45" s="49"/>
      <c r="IDX45" s="49"/>
      <c r="IDZ45" s="49"/>
      <c r="IEG45" s="75"/>
      <c r="IEM45" s="49"/>
      <c r="IEN45" s="49"/>
      <c r="IEP45" s="49"/>
      <c r="IEW45" s="75"/>
      <c r="IFC45" s="49"/>
      <c r="IFD45" s="49"/>
      <c r="IFF45" s="49"/>
      <c r="IFM45" s="75"/>
      <c r="IFS45" s="49"/>
      <c r="IFT45" s="49"/>
      <c r="IFV45" s="49"/>
      <c r="IGC45" s="75"/>
      <c r="IGI45" s="49"/>
      <c r="IGJ45" s="49"/>
      <c r="IGL45" s="49"/>
      <c r="IGS45" s="75"/>
      <c r="IGY45" s="49"/>
      <c r="IGZ45" s="49"/>
      <c r="IHB45" s="49"/>
      <c r="IHI45" s="75"/>
      <c r="IHO45" s="49"/>
      <c r="IHP45" s="49"/>
      <c r="IHR45" s="49"/>
      <c r="IHY45" s="75"/>
      <c r="IIE45" s="49"/>
      <c r="IIF45" s="49"/>
      <c r="IIH45" s="49"/>
      <c r="IIO45" s="75"/>
      <c r="IIU45" s="49"/>
      <c r="IIV45" s="49"/>
      <c r="IIX45" s="49"/>
      <c r="IJE45" s="75"/>
      <c r="IJK45" s="49"/>
      <c r="IJL45" s="49"/>
      <c r="IJN45" s="49"/>
      <c r="IJU45" s="75"/>
      <c r="IKA45" s="49"/>
      <c r="IKB45" s="49"/>
      <c r="IKD45" s="49"/>
      <c r="IKK45" s="75"/>
      <c r="IKQ45" s="49"/>
      <c r="IKR45" s="49"/>
      <c r="IKT45" s="49"/>
      <c r="ILA45" s="75"/>
      <c r="ILG45" s="49"/>
      <c r="ILH45" s="49"/>
      <c r="ILJ45" s="49"/>
      <c r="ILQ45" s="75"/>
      <c r="ILW45" s="49"/>
      <c r="ILX45" s="49"/>
      <c r="ILZ45" s="49"/>
      <c r="IMG45" s="75"/>
      <c r="IMM45" s="49"/>
      <c r="IMN45" s="49"/>
      <c r="IMP45" s="49"/>
      <c r="IMW45" s="75"/>
      <c r="INC45" s="49"/>
      <c r="IND45" s="49"/>
      <c r="INF45" s="49"/>
      <c r="INM45" s="75"/>
      <c r="INS45" s="49"/>
      <c r="INT45" s="49"/>
      <c r="INV45" s="49"/>
      <c r="IOC45" s="75"/>
      <c r="IOI45" s="49"/>
      <c r="IOJ45" s="49"/>
      <c r="IOL45" s="49"/>
      <c r="IOS45" s="75"/>
      <c r="IOY45" s="49"/>
      <c r="IOZ45" s="49"/>
      <c r="IPB45" s="49"/>
      <c r="IPI45" s="75"/>
      <c r="IPO45" s="49"/>
      <c r="IPP45" s="49"/>
      <c r="IPR45" s="49"/>
      <c r="IPY45" s="75"/>
      <c r="IQE45" s="49"/>
      <c r="IQF45" s="49"/>
      <c r="IQH45" s="49"/>
      <c r="IQO45" s="75"/>
      <c r="IQU45" s="49"/>
      <c r="IQV45" s="49"/>
      <c r="IQX45" s="49"/>
      <c r="IRE45" s="75"/>
      <c r="IRK45" s="49"/>
      <c r="IRL45" s="49"/>
      <c r="IRN45" s="49"/>
      <c r="IRU45" s="75"/>
      <c r="ISA45" s="49"/>
      <c r="ISB45" s="49"/>
      <c r="ISD45" s="49"/>
      <c r="ISK45" s="75"/>
      <c r="ISQ45" s="49"/>
      <c r="ISR45" s="49"/>
      <c r="IST45" s="49"/>
      <c r="ITA45" s="75"/>
      <c r="ITG45" s="49"/>
      <c r="ITH45" s="49"/>
      <c r="ITJ45" s="49"/>
      <c r="ITQ45" s="75"/>
      <c r="ITW45" s="49"/>
      <c r="ITX45" s="49"/>
      <c r="ITZ45" s="49"/>
      <c r="IUG45" s="75"/>
      <c r="IUM45" s="49"/>
      <c r="IUN45" s="49"/>
      <c r="IUP45" s="49"/>
      <c r="IUW45" s="75"/>
      <c r="IVC45" s="49"/>
      <c r="IVD45" s="49"/>
      <c r="IVF45" s="49"/>
      <c r="IVM45" s="75"/>
      <c r="IVS45" s="49"/>
      <c r="IVT45" s="49"/>
      <c r="IVV45" s="49"/>
      <c r="IWC45" s="75"/>
      <c r="IWI45" s="49"/>
      <c r="IWJ45" s="49"/>
      <c r="IWL45" s="49"/>
      <c r="IWS45" s="75"/>
      <c r="IWY45" s="49"/>
      <c r="IWZ45" s="49"/>
      <c r="IXB45" s="49"/>
      <c r="IXI45" s="75"/>
      <c r="IXO45" s="49"/>
      <c r="IXP45" s="49"/>
      <c r="IXR45" s="49"/>
      <c r="IXY45" s="75"/>
      <c r="IYE45" s="49"/>
      <c r="IYF45" s="49"/>
      <c r="IYH45" s="49"/>
      <c r="IYO45" s="75"/>
      <c r="IYU45" s="49"/>
      <c r="IYV45" s="49"/>
      <c r="IYX45" s="49"/>
      <c r="IZE45" s="75"/>
      <c r="IZK45" s="49"/>
      <c r="IZL45" s="49"/>
      <c r="IZN45" s="49"/>
      <c r="IZU45" s="75"/>
      <c r="JAA45" s="49"/>
      <c r="JAB45" s="49"/>
      <c r="JAD45" s="49"/>
      <c r="JAK45" s="75"/>
      <c r="JAQ45" s="49"/>
      <c r="JAR45" s="49"/>
      <c r="JAT45" s="49"/>
      <c r="JBA45" s="75"/>
      <c r="JBG45" s="49"/>
      <c r="JBH45" s="49"/>
      <c r="JBJ45" s="49"/>
      <c r="JBQ45" s="75"/>
      <c r="JBW45" s="49"/>
      <c r="JBX45" s="49"/>
      <c r="JBZ45" s="49"/>
      <c r="JCG45" s="75"/>
      <c r="JCM45" s="49"/>
      <c r="JCN45" s="49"/>
      <c r="JCP45" s="49"/>
      <c r="JCW45" s="75"/>
      <c r="JDC45" s="49"/>
      <c r="JDD45" s="49"/>
      <c r="JDF45" s="49"/>
      <c r="JDM45" s="75"/>
      <c r="JDS45" s="49"/>
      <c r="JDT45" s="49"/>
      <c r="JDV45" s="49"/>
      <c r="JEC45" s="75"/>
      <c r="JEI45" s="49"/>
      <c r="JEJ45" s="49"/>
      <c r="JEL45" s="49"/>
      <c r="JES45" s="75"/>
      <c r="JEY45" s="49"/>
      <c r="JEZ45" s="49"/>
      <c r="JFB45" s="49"/>
      <c r="JFI45" s="75"/>
      <c r="JFO45" s="49"/>
      <c r="JFP45" s="49"/>
      <c r="JFR45" s="49"/>
      <c r="JFY45" s="75"/>
      <c r="JGE45" s="49"/>
      <c r="JGF45" s="49"/>
      <c r="JGH45" s="49"/>
      <c r="JGO45" s="75"/>
      <c r="JGU45" s="49"/>
      <c r="JGV45" s="49"/>
      <c r="JGX45" s="49"/>
      <c r="JHE45" s="75"/>
      <c r="JHK45" s="49"/>
      <c r="JHL45" s="49"/>
      <c r="JHN45" s="49"/>
      <c r="JHU45" s="75"/>
      <c r="JIA45" s="49"/>
      <c r="JIB45" s="49"/>
      <c r="JID45" s="49"/>
      <c r="JIK45" s="75"/>
      <c r="JIQ45" s="49"/>
      <c r="JIR45" s="49"/>
      <c r="JIT45" s="49"/>
      <c r="JJA45" s="75"/>
      <c r="JJG45" s="49"/>
      <c r="JJH45" s="49"/>
      <c r="JJJ45" s="49"/>
      <c r="JJQ45" s="75"/>
      <c r="JJW45" s="49"/>
      <c r="JJX45" s="49"/>
      <c r="JJZ45" s="49"/>
      <c r="JKG45" s="75"/>
      <c r="JKM45" s="49"/>
      <c r="JKN45" s="49"/>
      <c r="JKP45" s="49"/>
      <c r="JKW45" s="75"/>
      <c r="JLC45" s="49"/>
      <c r="JLD45" s="49"/>
      <c r="JLF45" s="49"/>
      <c r="JLM45" s="75"/>
      <c r="JLS45" s="49"/>
      <c r="JLT45" s="49"/>
      <c r="JLV45" s="49"/>
      <c r="JMC45" s="75"/>
      <c r="JMI45" s="49"/>
      <c r="JMJ45" s="49"/>
      <c r="JML45" s="49"/>
      <c r="JMS45" s="75"/>
      <c r="JMY45" s="49"/>
      <c r="JMZ45" s="49"/>
      <c r="JNB45" s="49"/>
      <c r="JNI45" s="75"/>
      <c r="JNO45" s="49"/>
      <c r="JNP45" s="49"/>
      <c r="JNR45" s="49"/>
      <c r="JNY45" s="75"/>
      <c r="JOE45" s="49"/>
      <c r="JOF45" s="49"/>
      <c r="JOH45" s="49"/>
      <c r="JOO45" s="75"/>
      <c r="JOU45" s="49"/>
      <c r="JOV45" s="49"/>
      <c r="JOX45" s="49"/>
      <c r="JPE45" s="75"/>
      <c r="JPK45" s="49"/>
      <c r="JPL45" s="49"/>
      <c r="JPN45" s="49"/>
      <c r="JPU45" s="75"/>
      <c r="JQA45" s="49"/>
      <c r="JQB45" s="49"/>
      <c r="JQD45" s="49"/>
      <c r="JQK45" s="75"/>
      <c r="JQQ45" s="49"/>
      <c r="JQR45" s="49"/>
      <c r="JQT45" s="49"/>
      <c r="JRA45" s="75"/>
      <c r="JRG45" s="49"/>
      <c r="JRH45" s="49"/>
      <c r="JRJ45" s="49"/>
      <c r="JRQ45" s="75"/>
      <c r="JRW45" s="49"/>
      <c r="JRX45" s="49"/>
      <c r="JRZ45" s="49"/>
      <c r="JSG45" s="75"/>
      <c r="JSM45" s="49"/>
      <c r="JSN45" s="49"/>
      <c r="JSP45" s="49"/>
      <c r="JSW45" s="75"/>
      <c r="JTC45" s="49"/>
      <c r="JTD45" s="49"/>
      <c r="JTF45" s="49"/>
      <c r="JTM45" s="75"/>
      <c r="JTS45" s="49"/>
      <c r="JTT45" s="49"/>
      <c r="JTV45" s="49"/>
      <c r="JUC45" s="75"/>
      <c r="JUI45" s="49"/>
      <c r="JUJ45" s="49"/>
      <c r="JUL45" s="49"/>
      <c r="JUS45" s="75"/>
      <c r="JUY45" s="49"/>
      <c r="JUZ45" s="49"/>
      <c r="JVB45" s="49"/>
      <c r="JVI45" s="75"/>
      <c r="JVO45" s="49"/>
      <c r="JVP45" s="49"/>
      <c r="JVR45" s="49"/>
      <c r="JVY45" s="75"/>
      <c r="JWE45" s="49"/>
      <c r="JWF45" s="49"/>
      <c r="JWH45" s="49"/>
      <c r="JWO45" s="75"/>
      <c r="JWU45" s="49"/>
      <c r="JWV45" s="49"/>
      <c r="JWX45" s="49"/>
      <c r="JXE45" s="75"/>
      <c r="JXK45" s="49"/>
      <c r="JXL45" s="49"/>
      <c r="JXN45" s="49"/>
      <c r="JXU45" s="75"/>
      <c r="JYA45" s="49"/>
      <c r="JYB45" s="49"/>
      <c r="JYD45" s="49"/>
      <c r="JYK45" s="75"/>
      <c r="JYQ45" s="49"/>
      <c r="JYR45" s="49"/>
      <c r="JYT45" s="49"/>
      <c r="JZA45" s="75"/>
      <c r="JZG45" s="49"/>
      <c r="JZH45" s="49"/>
      <c r="JZJ45" s="49"/>
      <c r="JZQ45" s="75"/>
      <c r="JZW45" s="49"/>
      <c r="JZX45" s="49"/>
      <c r="JZZ45" s="49"/>
      <c r="KAG45" s="75"/>
      <c r="KAM45" s="49"/>
      <c r="KAN45" s="49"/>
      <c r="KAP45" s="49"/>
      <c r="KAW45" s="75"/>
      <c r="KBC45" s="49"/>
      <c r="KBD45" s="49"/>
      <c r="KBF45" s="49"/>
      <c r="KBM45" s="75"/>
      <c r="KBS45" s="49"/>
      <c r="KBT45" s="49"/>
      <c r="KBV45" s="49"/>
      <c r="KCC45" s="75"/>
      <c r="KCI45" s="49"/>
      <c r="KCJ45" s="49"/>
      <c r="KCL45" s="49"/>
      <c r="KCS45" s="75"/>
      <c r="KCY45" s="49"/>
      <c r="KCZ45" s="49"/>
      <c r="KDB45" s="49"/>
      <c r="KDI45" s="75"/>
      <c r="KDO45" s="49"/>
      <c r="KDP45" s="49"/>
      <c r="KDR45" s="49"/>
      <c r="KDY45" s="75"/>
      <c r="KEE45" s="49"/>
      <c r="KEF45" s="49"/>
      <c r="KEH45" s="49"/>
      <c r="KEO45" s="75"/>
      <c r="KEU45" s="49"/>
      <c r="KEV45" s="49"/>
      <c r="KEX45" s="49"/>
      <c r="KFE45" s="75"/>
      <c r="KFK45" s="49"/>
      <c r="KFL45" s="49"/>
      <c r="KFN45" s="49"/>
      <c r="KFU45" s="75"/>
      <c r="KGA45" s="49"/>
      <c r="KGB45" s="49"/>
      <c r="KGD45" s="49"/>
      <c r="KGK45" s="75"/>
      <c r="KGQ45" s="49"/>
      <c r="KGR45" s="49"/>
      <c r="KGT45" s="49"/>
      <c r="KHA45" s="75"/>
      <c r="KHG45" s="49"/>
      <c r="KHH45" s="49"/>
      <c r="KHJ45" s="49"/>
      <c r="KHQ45" s="75"/>
      <c r="KHW45" s="49"/>
      <c r="KHX45" s="49"/>
      <c r="KHZ45" s="49"/>
      <c r="KIG45" s="75"/>
      <c r="KIM45" s="49"/>
      <c r="KIN45" s="49"/>
      <c r="KIP45" s="49"/>
      <c r="KIW45" s="75"/>
      <c r="KJC45" s="49"/>
      <c r="KJD45" s="49"/>
      <c r="KJF45" s="49"/>
      <c r="KJM45" s="75"/>
      <c r="KJS45" s="49"/>
      <c r="KJT45" s="49"/>
      <c r="KJV45" s="49"/>
      <c r="KKC45" s="75"/>
      <c r="KKI45" s="49"/>
      <c r="KKJ45" s="49"/>
      <c r="KKL45" s="49"/>
      <c r="KKS45" s="75"/>
      <c r="KKY45" s="49"/>
      <c r="KKZ45" s="49"/>
      <c r="KLB45" s="49"/>
      <c r="KLI45" s="75"/>
      <c r="KLO45" s="49"/>
      <c r="KLP45" s="49"/>
      <c r="KLR45" s="49"/>
      <c r="KLY45" s="75"/>
      <c r="KME45" s="49"/>
      <c r="KMF45" s="49"/>
      <c r="KMH45" s="49"/>
      <c r="KMO45" s="75"/>
      <c r="KMU45" s="49"/>
      <c r="KMV45" s="49"/>
      <c r="KMX45" s="49"/>
      <c r="KNE45" s="75"/>
      <c r="KNK45" s="49"/>
      <c r="KNL45" s="49"/>
      <c r="KNN45" s="49"/>
      <c r="KNU45" s="75"/>
      <c r="KOA45" s="49"/>
      <c r="KOB45" s="49"/>
      <c r="KOD45" s="49"/>
      <c r="KOK45" s="75"/>
      <c r="KOQ45" s="49"/>
      <c r="KOR45" s="49"/>
      <c r="KOT45" s="49"/>
      <c r="KPA45" s="75"/>
      <c r="KPG45" s="49"/>
      <c r="KPH45" s="49"/>
      <c r="KPJ45" s="49"/>
      <c r="KPQ45" s="75"/>
      <c r="KPW45" s="49"/>
      <c r="KPX45" s="49"/>
      <c r="KPZ45" s="49"/>
      <c r="KQG45" s="75"/>
      <c r="KQM45" s="49"/>
      <c r="KQN45" s="49"/>
      <c r="KQP45" s="49"/>
      <c r="KQW45" s="75"/>
      <c r="KRC45" s="49"/>
      <c r="KRD45" s="49"/>
      <c r="KRF45" s="49"/>
      <c r="KRM45" s="75"/>
      <c r="KRS45" s="49"/>
      <c r="KRT45" s="49"/>
      <c r="KRV45" s="49"/>
      <c r="KSC45" s="75"/>
      <c r="KSI45" s="49"/>
      <c r="KSJ45" s="49"/>
      <c r="KSL45" s="49"/>
      <c r="KSS45" s="75"/>
      <c r="KSY45" s="49"/>
      <c r="KSZ45" s="49"/>
      <c r="KTB45" s="49"/>
      <c r="KTI45" s="75"/>
      <c r="KTO45" s="49"/>
      <c r="KTP45" s="49"/>
      <c r="KTR45" s="49"/>
      <c r="KTY45" s="75"/>
      <c r="KUE45" s="49"/>
      <c r="KUF45" s="49"/>
      <c r="KUH45" s="49"/>
      <c r="KUO45" s="75"/>
      <c r="KUU45" s="49"/>
      <c r="KUV45" s="49"/>
      <c r="KUX45" s="49"/>
      <c r="KVE45" s="75"/>
      <c r="KVK45" s="49"/>
      <c r="KVL45" s="49"/>
      <c r="KVN45" s="49"/>
      <c r="KVU45" s="75"/>
      <c r="KWA45" s="49"/>
      <c r="KWB45" s="49"/>
      <c r="KWD45" s="49"/>
      <c r="KWK45" s="75"/>
      <c r="KWQ45" s="49"/>
      <c r="KWR45" s="49"/>
      <c r="KWT45" s="49"/>
      <c r="KXA45" s="75"/>
      <c r="KXG45" s="49"/>
      <c r="KXH45" s="49"/>
      <c r="KXJ45" s="49"/>
      <c r="KXQ45" s="75"/>
      <c r="KXW45" s="49"/>
      <c r="KXX45" s="49"/>
      <c r="KXZ45" s="49"/>
      <c r="KYG45" s="75"/>
      <c r="KYM45" s="49"/>
      <c r="KYN45" s="49"/>
      <c r="KYP45" s="49"/>
      <c r="KYW45" s="75"/>
      <c r="KZC45" s="49"/>
      <c r="KZD45" s="49"/>
      <c r="KZF45" s="49"/>
      <c r="KZM45" s="75"/>
      <c r="KZS45" s="49"/>
      <c r="KZT45" s="49"/>
      <c r="KZV45" s="49"/>
      <c r="LAC45" s="75"/>
      <c r="LAI45" s="49"/>
      <c r="LAJ45" s="49"/>
      <c r="LAL45" s="49"/>
      <c r="LAS45" s="75"/>
      <c r="LAY45" s="49"/>
      <c r="LAZ45" s="49"/>
      <c r="LBB45" s="49"/>
      <c r="LBI45" s="75"/>
      <c r="LBO45" s="49"/>
      <c r="LBP45" s="49"/>
      <c r="LBR45" s="49"/>
      <c r="LBY45" s="75"/>
      <c r="LCE45" s="49"/>
      <c r="LCF45" s="49"/>
      <c r="LCH45" s="49"/>
      <c r="LCO45" s="75"/>
      <c r="LCU45" s="49"/>
      <c r="LCV45" s="49"/>
      <c r="LCX45" s="49"/>
      <c r="LDE45" s="75"/>
      <c r="LDK45" s="49"/>
      <c r="LDL45" s="49"/>
      <c r="LDN45" s="49"/>
      <c r="LDU45" s="75"/>
      <c r="LEA45" s="49"/>
      <c r="LEB45" s="49"/>
      <c r="LED45" s="49"/>
      <c r="LEK45" s="75"/>
      <c r="LEQ45" s="49"/>
      <c r="LER45" s="49"/>
      <c r="LET45" s="49"/>
      <c r="LFA45" s="75"/>
      <c r="LFG45" s="49"/>
      <c r="LFH45" s="49"/>
      <c r="LFJ45" s="49"/>
      <c r="LFQ45" s="75"/>
      <c r="LFW45" s="49"/>
      <c r="LFX45" s="49"/>
      <c r="LFZ45" s="49"/>
      <c r="LGG45" s="75"/>
      <c r="LGM45" s="49"/>
      <c r="LGN45" s="49"/>
      <c r="LGP45" s="49"/>
      <c r="LGW45" s="75"/>
      <c r="LHC45" s="49"/>
      <c r="LHD45" s="49"/>
      <c r="LHF45" s="49"/>
      <c r="LHM45" s="75"/>
      <c r="LHS45" s="49"/>
      <c r="LHT45" s="49"/>
      <c r="LHV45" s="49"/>
      <c r="LIC45" s="75"/>
      <c r="LII45" s="49"/>
      <c r="LIJ45" s="49"/>
      <c r="LIL45" s="49"/>
      <c r="LIS45" s="75"/>
      <c r="LIY45" s="49"/>
      <c r="LIZ45" s="49"/>
      <c r="LJB45" s="49"/>
      <c r="LJI45" s="75"/>
      <c r="LJO45" s="49"/>
      <c r="LJP45" s="49"/>
      <c r="LJR45" s="49"/>
      <c r="LJY45" s="75"/>
      <c r="LKE45" s="49"/>
      <c r="LKF45" s="49"/>
      <c r="LKH45" s="49"/>
      <c r="LKO45" s="75"/>
      <c r="LKU45" s="49"/>
      <c r="LKV45" s="49"/>
      <c r="LKX45" s="49"/>
      <c r="LLE45" s="75"/>
      <c r="LLK45" s="49"/>
      <c r="LLL45" s="49"/>
      <c r="LLN45" s="49"/>
      <c r="LLU45" s="75"/>
      <c r="LMA45" s="49"/>
      <c r="LMB45" s="49"/>
      <c r="LMD45" s="49"/>
      <c r="LMK45" s="75"/>
      <c r="LMQ45" s="49"/>
      <c r="LMR45" s="49"/>
      <c r="LMT45" s="49"/>
      <c r="LNA45" s="75"/>
      <c r="LNG45" s="49"/>
      <c r="LNH45" s="49"/>
      <c r="LNJ45" s="49"/>
      <c r="LNQ45" s="75"/>
      <c r="LNW45" s="49"/>
      <c r="LNX45" s="49"/>
      <c r="LNZ45" s="49"/>
      <c r="LOG45" s="75"/>
      <c r="LOM45" s="49"/>
      <c r="LON45" s="49"/>
      <c r="LOP45" s="49"/>
      <c r="LOW45" s="75"/>
      <c r="LPC45" s="49"/>
      <c r="LPD45" s="49"/>
      <c r="LPF45" s="49"/>
      <c r="LPM45" s="75"/>
      <c r="LPS45" s="49"/>
      <c r="LPT45" s="49"/>
      <c r="LPV45" s="49"/>
      <c r="LQC45" s="75"/>
      <c r="LQI45" s="49"/>
      <c r="LQJ45" s="49"/>
      <c r="LQL45" s="49"/>
      <c r="LQS45" s="75"/>
      <c r="LQY45" s="49"/>
      <c r="LQZ45" s="49"/>
      <c r="LRB45" s="49"/>
      <c r="LRI45" s="75"/>
      <c r="LRO45" s="49"/>
      <c r="LRP45" s="49"/>
      <c r="LRR45" s="49"/>
      <c r="LRY45" s="75"/>
      <c r="LSE45" s="49"/>
      <c r="LSF45" s="49"/>
      <c r="LSH45" s="49"/>
      <c r="LSO45" s="75"/>
      <c r="LSU45" s="49"/>
      <c r="LSV45" s="49"/>
      <c r="LSX45" s="49"/>
      <c r="LTE45" s="75"/>
      <c r="LTK45" s="49"/>
      <c r="LTL45" s="49"/>
      <c r="LTN45" s="49"/>
      <c r="LTU45" s="75"/>
      <c r="LUA45" s="49"/>
      <c r="LUB45" s="49"/>
      <c r="LUD45" s="49"/>
      <c r="LUK45" s="75"/>
      <c r="LUQ45" s="49"/>
      <c r="LUR45" s="49"/>
      <c r="LUT45" s="49"/>
      <c r="LVA45" s="75"/>
      <c r="LVG45" s="49"/>
      <c r="LVH45" s="49"/>
      <c r="LVJ45" s="49"/>
      <c r="LVQ45" s="75"/>
      <c r="LVW45" s="49"/>
      <c r="LVX45" s="49"/>
      <c r="LVZ45" s="49"/>
      <c r="LWG45" s="75"/>
      <c r="LWM45" s="49"/>
      <c r="LWN45" s="49"/>
      <c r="LWP45" s="49"/>
      <c r="LWW45" s="75"/>
      <c r="LXC45" s="49"/>
      <c r="LXD45" s="49"/>
      <c r="LXF45" s="49"/>
      <c r="LXM45" s="75"/>
      <c r="LXS45" s="49"/>
      <c r="LXT45" s="49"/>
      <c r="LXV45" s="49"/>
      <c r="LYC45" s="75"/>
      <c r="LYI45" s="49"/>
      <c r="LYJ45" s="49"/>
      <c r="LYL45" s="49"/>
      <c r="LYS45" s="75"/>
      <c r="LYY45" s="49"/>
      <c r="LYZ45" s="49"/>
      <c r="LZB45" s="49"/>
      <c r="LZI45" s="75"/>
      <c r="LZO45" s="49"/>
      <c r="LZP45" s="49"/>
      <c r="LZR45" s="49"/>
      <c r="LZY45" s="75"/>
      <c r="MAE45" s="49"/>
      <c r="MAF45" s="49"/>
      <c r="MAH45" s="49"/>
      <c r="MAO45" s="75"/>
      <c r="MAU45" s="49"/>
      <c r="MAV45" s="49"/>
      <c r="MAX45" s="49"/>
      <c r="MBE45" s="75"/>
      <c r="MBK45" s="49"/>
      <c r="MBL45" s="49"/>
      <c r="MBN45" s="49"/>
      <c r="MBU45" s="75"/>
      <c r="MCA45" s="49"/>
      <c r="MCB45" s="49"/>
      <c r="MCD45" s="49"/>
      <c r="MCK45" s="75"/>
      <c r="MCQ45" s="49"/>
      <c r="MCR45" s="49"/>
      <c r="MCT45" s="49"/>
      <c r="MDA45" s="75"/>
      <c r="MDG45" s="49"/>
      <c r="MDH45" s="49"/>
      <c r="MDJ45" s="49"/>
      <c r="MDQ45" s="75"/>
      <c r="MDW45" s="49"/>
      <c r="MDX45" s="49"/>
      <c r="MDZ45" s="49"/>
      <c r="MEG45" s="75"/>
      <c r="MEM45" s="49"/>
      <c r="MEN45" s="49"/>
      <c r="MEP45" s="49"/>
      <c r="MEW45" s="75"/>
      <c r="MFC45" s="49"/>
      <c r="MFD45" s="49"/>
      <c r="MFF45" s="49"/>
      <c r="MFM45" s="75"/>
      <c r="MFS45" s="49"/>
      <c r="MFT45" s="49"/>
      <c r="MFV45" s="49"/>
      <c r="MGC45" s="75"/>
      <c r="MGI45" s="49"/>
      <c r="MGJ45" s="49"/>
      <c r="MGL45" s="49"/>
      <c r="MGS45" s="75"/>
      <c r="MGY45" s="49"/>
      <c r="MGZ45" s="49"/>
      <c r="MHB45" s="49"/>
      <c r="MHI45" s="75"/>
      <c r="MHO45" s="49"/>
      <c r="MHP45" s="49"/>
      <c r="MHR45" s="49"/>
      <c r="MHY45" s="75"/>
      <c r="MIE45" s="49"/>
      <c r="MIF45" s="49"/>
      <c r="MIH45" s="49"/>
      <c r="MIO45" s="75"/>
      <c r="MIU45" s="49"/>
      <c r="MIV45" s="49"/>
      <c r="MIX45" s="49"/>
      <c r="MJE45" s="75"/>
      <c r="MJK45" s="49"/>
      <c r="MJL45" s="49"/>
      <c r="MJN45" s="49"/>
      <c r="MJU45" s="75"/>
      <c r="MKA45" s="49"/>
      <c r="MKB45" s="49"/>
      <c r="MKD45" s="49"/>
      <c r="MKK45" s="75"/>
      <c r="MKQ45" s="49"/>
      <c r="MKR45" s="49"/>
      <c r="MKT45" s="49"/>
      <c r="MLA45" s="75"/>
      <c r="MLG45" s="49"/>
      <c r="MLH45" s="49"/>
      <c r="MLJ45" s="49"/>
      <c r="MLQ45" s="75"/>
      <c r="MLW45" s="49"/>
      <c r="MLX45" s="49"/>
      <c r="MLZ45" s="49"/>
      <c r="MMG45" s="75"/>
      <c r="MMM45" s="49"/>
      <c r="MMN45" s="49"/>
      <c r="MMP45" s="49"/>
      <c r="MMW45" s="75"/>
      <c r="MNC45" s="49"/>
      <c r="MND45" s="49"/>
      <c r="MNF45" s="49"/>
      <c r="MNM45" s="75"/>
      <c r="MNS45" s="49"/>
      <c r="MNT45" s="49"/>
      <c r="MNV45" s="49"/>
      <c r="MOC45" s="75"/>
      <c r="MOI45" s="49"/>
      <c r="MOJ45" s="49"/>
      <c r="MOL45" s="49"/>
      <c r="MOS45" s="75"/>
      <c r="MOY45" s="49"/>
      <c r="MOZ45" s="49"/>
      <c r="MPB45" s="49"/>
      <c r="MPI45" s="75"/>
      <c r="MPO45" s="49"/>
      <c r="MPP45" s="49"/>
      <c r="MPR45" s="49"/>
      <c r="MPY45" s="75"/>
      <c r="MQE45" s="49"/>
      <c r="MQF45" s="49"/>
      <c r="MQH45" s="49"/>
      <c r="MQO45" s="75"/>
      <c r="MQU45" s="49"/>
      <c r="MQV45" s="49"/>
      <c r="MQX45" s="49"/>
      <c r="MRE45" s="75"/>
      <c r="MRK45" s="49"/>
      <c r="MRL45" s="49"/>
      <c r="MRN45" s="49"/>
      <c r="MRU45" s="75"/>
      <c r="MSA45" s="49"/>
      <c r="MSB45" s="49"/>
      <c r="MSD45" s="49"/>
      <c r="MSK45" s="75"/>
      <c r="MSQ45" s="49"/>
      <c r="MSR45" s="49"/>
      <c r="MST45" s="49"/>
      <c r="MTA45" s="75"/>
      <c r="MTG45" s="49"/>
      <c r="MTH45" s="49"/>
      <c r="MTJ45" s="49"/>
      <c r="MTQ45" s="75"/>
      <c r="MTW45" s="49"/>
      <c r="MTX45" s="49"/>
      <c r="MTZ45" s="49"/>
      <c r="MUG45" s="75"/>
      <c r="MUM45" s="49"/>
      <c r="MUN45" s="49"/>
      <c r="MUP45" s="49"/>
      <c r="MUW45" s="75"/>
      <c r="MVC45" s="49"/>
      <c r="MVD45" s="49"/>
      <c r="MVF45" s="49"/>
      <c r="MVM45" s="75"/>
      <c r="MVS45" s="49"/>
      <c r="MVT45" s="49"/>
      <c r="MVV45" s="49"/>
      <c r="MWC45" s="75"/>
      <c r="MWI45" s="49"/>
      <c r="MWJ45" s="49"/>
      <c r="MWL45" s="49"/>
      <c r="MWS45" s="75"/>
      <c r="MWY45" s="49"/>
      <c r="MWZ45" s="49"/>
      <c r="MXB45" s="49"/>
      <c r="MXI45" s="75"/>
      <c r="MXO45" s="49"/>
      <c r="MXP45" s="49"/>
      <c r="MXR45" s="49"/>
      <c r="MXY45" s="75"/>
      <c r="MYE45" s="49"/>
      <c r="MYF45" s="49"/>
      <c r="MYH45" s="49"/>
      <c r="MYO45" s="75"/>
      <c r="MYU45" s="49"/>
      <c r="MYV45" s="49"/>
      <c r="MYX45" s="49"/>
      <c r="MZE45" s="75"/>
      <c r="MZK45" s="49"/>
      <c r="MZL45" s="49"/>
      <c r="MZN45" s="49"/>
      <c r="MZU45" s="75"/>
      <c r="NAA45" s="49"/>
      <c r="NAB45" s="49"/>
      <c r="NAD45" s="49"/>
      <c r="NAK45" s="75"/>
      <c r="NAQ45" s="49"/>
      <c r="NAR45" s="49"/>
      <c r="NAT45" s="49"/>
      <c r="NBA45" s="75"/>
      <c r="NBG45" s="49"/>
      <c r="NBH45" s="49"/>
      <c r="NBJ45" s="49"/>
      <c r="NBQ45" s="75"/>
      <c r="NBW45" s="49"/>
      <c r="NBX45" s="49"/>
      <c r="NBZ45" s="49"/>
      <c r="NCG45" s="75"/>
      <c r="NCM45" s="49"/>
      <c r="NCN45" s="49"/>
      <c r="NCP45" s="49"/>
      <c r="NCW45" s="75"/>
      <c r="NDC45" s="49"/>
      <c r="NDD45" s="49"/>
      <c r="NDF45" s="49"/>
      <c r="NDM45" s="75"/>
      <c r="NDS45" s="49"/>
      <c r="NDT45" s="49"/>
      <c r="NDV45" s="49"/>
      <c r="NEC45" s="75"/>
      <c r="NEI45" s="49"/>
      <c r="NEJ45" s="49"/>
      <c r="NEL45" s="49"/>
      <c r="NES45" s="75"/>
      <c r="NEY45" s="49"/>
      <c r="NEZ45" s="49"/>
      <c r="NFB45" s="49"/>
      <c r="NFI45" s="75"/>
      <c r="NFO45" s="49"/>
      <c r="NFP45" s="49"/>
      <c r="NFR45" s="49"/>
      <c r="NFY45" s="75"/>
      <c r="NGE45" s="49"/>
      <c r="NGF45" s="49"/>
      <c r="NGH45" s="49"/>
      <c r="NGO45" s="75"/>
      <c r="NGU45" s="49"/>
      <c r="NGV45" s="49"/>
      <c r="NGX45" s="49"/>
      <c r="NHE45" s="75"/>
      <c r="NHK45" s="49"/>
      <c r="NHL45" s="49"/>
      <c r="NHN45" s="49"/>
      <c r="NHU45" s="75"/>
      <c r="NIA45" s="49"/>
      <c r="NIB45" s="49"/>
      <c r="NID45" s="49"/>
      <c r="NIK45" s="75"/>
      <c r="NIQ45" s="49"/>
      <c r="NIR45" s="49"/>
      <c r="NIT45" s="49"/>
      <c r="NJA45" s="75"/>
      <c r="NJG45" s="49"/>
      <c r="NJH45" s="49"/>
      <c r="NJJ45" s="49"/>
      <c r="NJQ45" s="75"/>
      <c r="NJW45" s="49"/>
      <c r="NJX45" s="49"/>
      <c r="NJZ45" s="49"/>
      <c r="NKG45" s="75"/>
      <c r="NKM45" s="49"/>
      <c r="NKN45" s="49"/>
      <c r="NKP45" s="49"/>
      <c r="NKW45" s="75"/>
      <c r="NLC45" s="49"/>
      <c r="NLD45" s="49"/>
      <c r="NLF45" s="49"/>
      <c r="NLM45" s="75"/>
      <c r="NLS45" s="49"/>
      <c r="NLT45" s="49"/>
      <c r="NLV45" s="49"/>
      <c r="NMC45" s="75"/>
      <c r="NMI45" s="49"/>
      <c r="NMJ45" s="49"/>
      <c r="NML45" s="49"/>
      <c r="NMS45" s="75"/>
      <c r="NMY45" s="49"/>
      <c r="NMZ45" s="49"/>
      <c r="NNB45" s="49"/>
      <c r="NNI45" s="75"/>
      <c r="NNO45" s="49"/>
      <c r="NNP45" s="49"/>
      <c r="NNR45" s="49"/>
      <c r="NNY45" s="75"/>
      <c r="NOE45" s="49"/>
      <c r="NOF45" s="49"/>
      <c r="NOH45" s="49"/>
      <c r="NOO45" s="75"/>
      <c r="NOU45" s="49"/>
      <c r="NOV45" s="49"/>
      <c r="NOX45" s="49"/>
      <c r="NPE45" s="75"/>
      <c r="NPK45" s="49"/>
      <c r="NPL45" s="49"/>
      <c r="NPN45" s="49"/>
      <c r="NPU45" s="75"/>
      <c r="NQA45" s="49"/>
      <c r="NQB45" s="49"/>
      <c r="NQD45" s="49"/>
      <c r="NQK45" s="75"/>
      <c r="NQQ45" s="49"/>
      <c r="NQR45" s="49"/>
      <c r="NQT45" s="49"/>
      <c r="NRA45" s="75"/>
      <c r="NRG45" s="49"/>
      <c r="NRH45" s="49"/>
      <c r="NRJ45" s="49"/>
      <c r="NRQ45" s="75"/>
      <c r="NRW45" s="49"/>
      <c r="NRX45" s="49"/>
      <c r="NRZ45" s="49"/>
      <c r="NSG45" s="75"/>
      <c r="NSM45" s="49"/>
      <c r="NSN45" s="49"/>
      <c r="NSP45" s="49"/>
      <c r="NSW45" s="75"/>
      <c r="NTC45" s="49"/>
      <c r="NTD45" s="49"/>
      <c r="NTF45" s="49"/>
      <c r="NTM45" s="75"/>
      <c r="NTS45" s="49"/>
      <c r="NTT45" s="49"/>
      <c r="NTV45" s="49"/>
      <c r="NUC45" s="75"/>
      <c r="NUI45" s="49"/>
      <c r="NUJ45" s="49"/>
      <c r="NUL45" s="49"/>
      <c r="NUS45" s="75"/>
      <c r="NUY45" s="49"/>
      <c r="NUZ45" s="49"/>
      <c r="NVB45" s="49"/>
      <c r="NVI45" s="75"/>
      <c r="NVO45" s="49"/>
      <c r="NVP45" s="49"/>
      <c r="NVR45" s="49"/>
      <c r="NVY45" s="75"/>
      <c r="NWE45" s="49"/>
      <c r="NWF45" s="49"/>
      <c r="NWH45" s="49"/>
      <c r="NWO45" s="75"/>
      <c r="NWU45" s="49"/>
      <c r="NWV45" s="49"/>
      <c r="NWX45" s="49"/>
      <c r="NXE45" s="75"/>
      <c r="NXK45" s="49"/>
      <c r="NXL45" s="49"/>
      <c r="NXN45" s="49"/>
      <c r="NXU45" s="75"/>
      <c r="NYA45" s="49"/>
      <c r="NYB45" s="49"/>
      <c r="NYD45" s="49"/>
      <c r="NYK45" s="75"/>
      <c r="NYQ45" s="49"/>
      <c r="NYR45" s="49"/>
      <c r="NYT45" s="49"/>
      <c r="NZA45" s="75"/>
      <c r="NZG45" s="49"/>
      <c r="NZH45" s="49"/>
      <c r="NZJ45" s="49"/>
      <c r="NZQ45" s="75"/>
      <c r="NZW45" s="49"/>
      <c r="NZX45" s="49"/>
      <c r="NZZ45" s="49"/>
      <c r="OAG45" s="75"/>
      <c r="OAM45" s="49"/>
      <c r="OAN45" s="49"/>
      <c r="OAP45" s="49"/>
      <c r="OAW45" s="75"/>
      <c r="OBC45" s="49"/>
      <c r="OBD45" s="49"/>
      <c r="OBF45" s="49"/>
      <c r="OBM45" s="75"/>
      <c r="OBS45" s="49"/>
      <c r="OBT45" s="49"/>
      <c r="OBV45" s="49"/>
      <c r="OCC45" s="75"/>
      <c r="OCI45" s="49"/>
      <c r="OCJ45" s="49"/>
      <c r="OCL45" s="49"/>
      <c r="OCS45" s="75"/>
      <c r="OCY45" s="49"/>
      <c r="OCZ45" s="49"/>
      <c r="ODB45" s="49"/>
      <c r="ODI45" s="75"/>
      <c r="ODO45" s="49"/>
      <c r="ODP45" s="49"/>
      <c r="ODR45" s="49"/>
      <c r="ODY45" s="75"/>
      <c r="OEE45" s="49"/>
      <c r="OEF45" s="49"/>
      <c r="OEH45" s="49"/>
      <c r="OEO45" s="75"/>
      <c r="OEU45" s="49"/>
      <c r="OEV45" s="49"/>
      <c r="OEX45" s="49"/>
      <c r="OFE45" s="75"/>
      <c r="OFK45" s="49"/>
      <c r="OFL45" s="49"/>
      <c r="OFN45" s="49"/>
      <c r="OFU45" s="75"/>
      <c r="OGA45" s="49"/>
      <c r="OGB45" s="49"/>
      <c r="OGD45" s="49"/>
      <c r="OGK45" s="75"/>
      <c r="OGQ45" s="49"/>
      <c r="OGR45" s="49"/>
      <c r="OGT45" s="49"/>
      <c r="OHA45" s="75"/>
      <c r="OHG45" s="49"/>
      <c r="OHH45" s="49"/>
      <c r="OHJ45" s="49"/>
      <c r="OHQ45" s="75"/>
      <c r="OHW45" s="49"/>
      <c r="OHX45" s="49"/>
      <c r="OHZ45" s="49"/>
      <c r="OIG45" s="75"/>
      <c r="OIM45" s="49"/>
      <c r="OIN45" s="49"/>
      <c r="OIP45" s="49"/>
      <c r="OIW45" s="75"/>
      <c r="OJC45" s="49"/>
      <c r="OJD45" s="49"/>
      <c r="OJF45" s="49"/>
      <c r="OJM45" s="75"/>
      <c r="OJS45" s="49"/>
      <c r="OJT45" s="49"/>
      <c r="OJV45" s="49"/>
      <c r="OKC45" s="75"/>
      <c r="OKI45" s="49"/>
      <c r="OKJ45" s="49"/>
      <c r="OKL45" s="49"/>
      <c r="OKS45" s="75"/>
      <c r="OKY45" s="49"/>
      <c r="OKZ45" s="49"/>
      <c r="OLB45" s="49"/>
      <c r="OLI45" s="75"/>
      <c r="OLO45" s="49"/>
      <c r="OLP45" s="49"/>
      <c r="OLR45" s="49"/>
      <c r="OLY45" s="75"/>
      <c r="OME45" s="49"/>
      <c r="OMF45" s="49"/>
      <c r="OMH45" s="49"/>
      <c r="OMO45" s="75"/>
      <c r="OMU45" s="49"/>
      <c r="OMV45" s="49"/>
      <c r="OMX45" s="49"/>
      <c r="ONE45" s="75"/>
      <c r="ONK45" s="49"/>
      <c r="ONL45" s="49"/>
      <c r="ONN45" s="49"/>
      <c r="ONU45" s="75"/>
      <c r="OOA45" s="49"/>
      <c r="OOB45" s="49"/>
      <c r="OOD45" s="49"/>
      <c r="OOK45" s="75"/>
      <c r="OOQ45" s="49"/>
      <c r="OOR45" s="49"/>
      <c r="OOT45" s="49"/>
      <c r="OPA45" s="75"/>
      <c r="OPG45" s="49"/>
      <c r="OPH45" s="49"/>
      <c r="OPJ45" s="49"/>
      <c r="OPQ45" s="75"/>
      <c r="OPW45" s="49"/>
      <c r="OPX45" s="49"/>
      <c r="OPZ45" s="49"/>
      <c r="OQG45" s="75"/>
      <c r="OQM45" s="49"/>
      <c r="OQN45" s="49"/>
      <c r="OQP45" s="49"/>
      <c r="OQW45" s="75"/>
      <c r="ORC45" s="49"/>
      <c r="ORD45" s="49"/>
      <c r="ORF45" s="49"/>
      <c r="ORM45" s="75"/>
      <c r="ORS45" s="49"/>
      <c r="ORT45" s="49"/>
      <c r="ORV45" s="49"/>
      <c r="OSC45" s="75"/>
      <c r="OSI45" s="49"/>
      <c r="OSJ45" s="49"/>
      <c r="OSL45" s="49"/>
      <c r="OSS45" s="75"/>
      <c r="OSY45" s="49"/>
      <c r="OSZ45" s="49"/>
      <c r="OTB45" s="49"/>
      <c r="OTI45" s="75"/>
      <c r="OTO45" s="49"/>
      <c r="OTP45" s="49"/>
      <c r="OTR45" s="49"/>
      <c r="OTY45" s="75"/>
      <c r="OUE45" s="49"/>
      <c r="OUF45" s="49"/>
      <c r="OUH45" s="49"/>
      <c r="OUO45" s="75"/>
      <c r="OUU45" s="49"/>
      <c r="OUV45" s="49"/>
      <c r="OUX45" s="49"/>
      <c r="OVE45" s="75"/>
      <c r="OVK45" s="49"/>
      <c r="OVL45" s="49"/>
      <c r="OVN45" s="49"/>
      <c r="OVU45" s="75"/>
      <c r="OWA45" s="49"/>
      <c r="OWB45" s="49"/>
      <c r="OWD45" s="49"/>
      <c r="OWK45" s="75"/>
      <c r="OWQ45" s="49"/>
      <c r="OWR45" s="49"/>
      <c r="OWT45" s="49"/>
      <c r="OXA45" s="75"/>
      <c r="OXG45" s="49"/>
      <c r="OXH45" s="49"/>
      <c r="OXJ45" s="49"/>
      <c r="OXQ45" s="75"/>
      <c r="OXW45" s="49"/>
      <c r="OXX45" s="49"/>
      <c r="OXZ45" s="49"/>
      <c r="OYG45" s="75"/>
      <c r="OYM45" s="49"/>
      <c r="OYN45" s="49"/>
      <c r="OYP45" s="49"/>
      <c r="OYW45" s="75"/>
      <c r="OZC45" s="49"/>
      <c r="OZD45" s="49"/>
      <c r="OZF45" s="49"/>
      <c r="OZM45" s="75"/>
      <c r="OZS45" s="49"/>
      <c r="OZT45" s="49"/>
      <c r="OZV45" s="49"/>
      <c r="PAC45" s="75"/>
      <c r="PAI45" s="49"/>
      <c r="PAJ45" s="49"/>
      <c r="PAL45" s="49"/>
      <c r="PAS45" s="75"/>
      <c r="PAY45" s="49"/>
      <c r="PAZ45" s="49"/>
      <c r="PBB45" s="49"/>
      <c r="PBI45" s="75"/>
      <c r="PBO45" s="49"/>
      <c r="PBP45" s="49"/>
      <c r="PBR45" s="49"/>
      <c r="PBY45" s="75"/>
      <c r="PCE45" s="49"/>
      <c r="PCF45" s="49"/>
      <c r="PCH45" s="49"/>
      <c r="PCO45" s="75"/>
      <c r="PCU45" s="49"/>
      <c r="PCV45" s="49"/>
      <c r="PCX45" s="49"/>
      <c r="PDE45" s="75"/>
      <c r="PDK45" s="49"/>
      <c r="PDL45" s="49"/>
      <c r="PDN45" s="49"/>
      <c r="PDU45" s="75"/>
      <c r="PEA45" s="49"/>
      <c r="PEB45" s="49"/>
      <c r="PED45" s="49"/>
      <c r="PEK45" s="75"/>
      <c r="PEQ45" s="49"/>
      <c r="PER45" s="49"/>
      <c r="PET45" s="49"/>
      <c r="PFA45" s="75"/>
      <c r="PFG45" s="49"/>
      <c r="PFH45" s="49"/>
      <c r="PFJ45" s="49"/>
      <c r="PFQ45" s="75"/>
      <c r="PFW45" s="49"/>
      <c r="PFX45" s="49"/>
      <c r="PFZ45" s="49"/>
      <c r="PGG45" s="75"/>
      <c r="PGM45" s="49"/>
      <c r="PGN45" s="49"/>
      <c r="PGP45" s="49"/>
      <c r="PGW45" s="75"/>
      <c r="PHC45" s="49"/>
      <c r="PHD45" s="49"/>
      <c r="PHF45" s="49"/>
      <c r="PHM45" s="75"/>
      <c r="PHS45" s="49"/>
      <c r="PHT45" s="49"/>
      <c r="PHV45" s="49"/>
      <c r="PIC45" s="75"/>
      <c r="PII45" s="49"/>
      <c r="PIJ45" s="49"/>
      <c r="PIL45" s="49"/>
      <c r="PIS45" s="75"/>
      <c r="PIY45" s="49"/>
      <c r="PIZ45" s="49"/>
      <c r="PJB45" s="49"/>
      <c r="PJI45" s="75"/>
      <c r="PJO45" s="49"/>
      <c r="PJP45" s="49"/>
      <c r="PJR45" s="49"/>
      <c r="PJY45" s="75"/>
      <c r="PKE45" s="49"/>
      <c r="PKF45" s="49"/>
      <c r="PKH45" s="49"/>
      <c r="PKO45" s="75"/>
      <c r="PKU45" s="49"/>
      <c r="PKV45" s="49"/>
      <c r="PKX45" s="49"/>
      <c r="PLE45" s="75"/>
      <c r="PLK45" s="49"/>
      <c r="PLL45" s="49"/>
      <c r="PLN45" s="49"/>
      <c r="PLU45" s="75"/>
      <c r="PMA45" s="49"/>
      <c r="PMB45" s="49"/>
      <c r="PMD45" s="49"/>
      <c r="PMK45" s="75"/>
      <c r="PMQ45" s="49"/>
      <c r="PMR45" s="49"/>
      <c r="PMT45" s="49"/>
      <c r="PNA45" s="75"/>
      <c r="PNG45" s="49"/>
      <c r="PNH45" s="49"/>
      <c r="PNJ45" s="49"/>
      <c r="PNQ45" s="75"/>
      <c r="PNW45" s="49"/>
      <c r="PNX45" s="49"/>
      <c r="PNZ45" s="49"/>
      <c r="POG45" s="75"/>
      <c r="POM45" s="49"/>
      <c r="PON45" s="49"/>
      <c r="POP45" s="49"/>
      <c r="POW45" s="75"/>
      <c r="PPC45" s="49"/>
      <c r="PPD45" s="49"/>
      <c r="PPF45" s="49"/>
      <c r="PPM45" s="75"/>
      <c r="PPS45" s="49"/>
      <c r="PPT45" s="49"/>
      <c r="PPV45" s="49"/>
      <c r="PQC45" s="75"/>
      <c r="PQI45" s="49"/>
      <c r="PQJ45" s="49"/>
      <c r="PQL45" s="49"/>
      <c r="PQS45" s="75"/>
      <c r="PQY45" s="49"/>
      <c r="PQZ45" s="49"/>
      <c r="PRB45" s="49"/>
      <c r="PRI45" s="75"/>
      <c r="PRO45" s="49"/>
      <c r="PRP45" s="49"/>
      <c r="PRR45" s="49"/>
      <c r="PRY45" s="75"/>
      <c r="PSE45" s="49"/>
      <c r="PSF45" s="49"/>
      <c r="PSH45" s="49"/>
      <c r="PSO45" s="75"/>
      <c r="PSU45" s="49"/>
      <c r="PSV45" s="49"/>
      <c r="PSX45" s="49"/>
      <c r="PTE45" s="75"/>
      <c r="PTK45" s="49"/>
      <c r="PTL45" s="49"/>
      <c r="PTN45" s="49"/>
      <c r="PTU45" s="75"/>
      <c r="PUA45" s="49"/>
      <c r="PUB45" s="49"/>
      <c r="PUD45" s="49"/>
      <c r="PUK45" s="75"/>
      <c r="PUQ45" s="49"/>
      <c r="PUR45" s="49"/>
      <c r="PUT45" s="49"/>
      <c r="PVA45" s="75"/>
      <c r="PVG45" s="49"/>
      <c r="PVH45" s="49"/>
      <c r="PVJ45" s="49"/>
      <c r="PVQ45" s="75"/>
      <c r="PVW45" s="49"/>
      <c r="PVX45" s="49"/>
      <c r="PVZ45" s="49"/>
      <c r="PWG45" s="75"/>
      <c r="PWM45" s="49"/>
      <c r="PWN45" s="49"/>
      <c r="PWP45" s="49"/>
      <c r="PWW45" s="75"/>
      <c r="PXC45" s="49"/>
      <c r="PXD45" s="49"/>
      <c r="PXF45" s="49"/>
      <c r="PXM45" s="75"/>
      <c r="PXS45" s="49"/>
      <c r="PXT45" s="49"/>
      <c r="PXV45" s="49"/>
      <c r="PYC45" s="75"/>
      <c r="PYI45" s="49"/>
      <c r="PYJ45" s="49"/>
      <c r="PYL45" s="49"/>
      <c r="PYS45" s="75"/>
      <c r="PYY45" s="49"/>
      <c r="PYZ45" s="49"/>
      <c r="PZB45" s="49"/>
      <c r="PZI45" s="75"/>
      <c r="PZO45" s="49"/>
      <c r="PZP45" s="49"/>
      <c r="PZR45" s="49"/>
      <c r="PZY45" s="75"/>
      <c r="QAE45" s="49"/>
      <c r="QAF45" s="49"/>
      <c r="QAH45" s="49"/>
      <c r="QAO45" s="75"/>
      <c r="QAU45" s="49"/>
      <c r="QAV45" s="49"/>
      <c r="QAX45" s="49"/>
      <c r="QBE45" s="75"/>
      <c r="QBK45" s="49"/>
      <c r="QBL45" s="49"/>
      <c r="QBN45" s="49"/>
      <c r="QBU45" s="75"/>
      <c r="QCA45" s="49"/>
      <c r="QCB45" s="49"/>
      <c r="QCD45" s="49"/>
      <c r="QCK45" s="75"/>
      <c r="QCQ45" s="49"/>
      <c r="QCR45" s="49"/>
      <c r="QCT45" s="49"/>
      <c r="QDA45" s="75"/>
      <c r="QDG45" s="49"/>
      <c r="QDH45" s="49"/>
      <c r="QDJ45" s="49"/>
      <c r="QDQ45" s="75"/>
      <c r="QDW45" s="49"/>
      <c r="QDX45" s="49"/>
      <c r="QDZ45" s="49"/>
      <c r="QEG45" s="75"/>
      <c r="QEM45" s="49"/>
      <c r="QEN45" s="49"/>
      <c r="QEP45" s="49"/>
      <c r="QEW45" s="75"/>
      <c r="QFC45" s="49"/>
      <c r="QFD45" s="49"/>
      <c r="QFF45" s="49"/>
      <c r="QFM45" s="75"/>
      <c r="QFS45" s="49"/>
      <c r="QFT45" s="49"/>
      <c r="QFV45" s="49"/>
      <c r="QGC45" s="75"/>
      <c r="QGI45" s="49"/>
      <c r="QGJ45" s="49"/>
      <c r="QGL45" s="49"/>
      <c r="QGS45" s="75"/>
      <c r="QGY45" s="49"/>
      <c r="QGZ45" s="49"/>
      <c r="QHB45" s="49"/>
      <c r="QHI45" s="75"/>
      <c r="QHO45" s="49"/>
      <c r="QHP45" s="49"/>
      <c r="QHR45" s="49"/>
      <c r="QHY45" s="75"/>
      <c r="QIE45" s="49"/>
      <c r="QIF45" s="49"/>
      <c r="QIH45" s="49"/>
      <c r="QIO45" s="75"/>
      <c r="QIU45" s="49"/>
      <c r="QIV45" s="49"/>
      <c r="QIX45" s="49"/>
      <c r="QJE45" s="75"/>
      <c r="QJK45" s="49"/>
      <c r="QJL45" s="49"/>
      <c r="QJN45" s="49"/>
      <c r="QJU45" s="75"/>
      <c r="QKA45" s="49"/>
      <c r="QKB45" s="49"/>
      <c r="QKD45" s="49"/>
      <c r="QKK45" s="75"/>
      <c r="QKQ45" s="49"/>
      <c r="QKR45" s="49"/>
      <c r="QKT45" s="49"/>
      <c r="QLA45" s="75"/>
      <c r="QLG45" s="49"/>
      <c r="QLH45" s="49"/>
      <c r="QLJ45" s="49"/>
      <c r="QLQ45" s="75"/>
      <c r="QLW45" s="49"/>
      <c r="QLX45" s="49"/>
      <c r="QLZ45" s="49"/>
      <c r="QMG45" s="75"/>
      <c r="QMM45" s="49"/>
      <c r="QMN45" s="49"/>
      <c r="QMP45" s="49"/>
      <c r="QMW45" s="75"/>
      <c r="QNC45" s="49"/>
      <c r="QND45" s="49"/>
      <c r="QNF45" s="49"/>
      <c r="QNM45" s="75"/>
      <c r="QNS45" s="49"/>
      <c r="QNT45" s="49"/>
      <c r="QNV45" s="49"/>
      <c r="QOC45" s="75"/>
      <c r="QOI45" s="49"/>
      <c r="QOJ45" s="49"/>
      <c r="QOL45" s="49"/>
      <c r="QOS45" s="75"/>
      <c r="QOY45" s="49"/>
      <c r="QOZ45" s="49"/>
      <c r="QPB45" s="49"/>
      <c r="QPI45" s="75"/>
      <c r="QPO45" s="49"/>
      <c r="QPP45" s="49"/>
      <c r="QPR45" s="49"/>
      <c r="QPY45" s="75"/>
      <c r="QQE45" s="49"/>
      <c r="QQF45" s="49"/>
      <c r="QQH45" s="49"/>
      <c r="QQO45" s="75"/>
      <c r="QQU45" s="49"/>
      <c r="QQV45" s="49"/>
      <c r="QQX45" s="49"/>
      <c r="QRE45" s="75"/>
      <c r="QRK45" s="49"/>
      <c r="QRL45" s="49"/>
      <c r="QRN45" s="49"/>
      <c r="QRU45" s="75"/>
      <c r="QSA45" s="49"/>
      <c r="QSB45" s="49"/>
      <c r="QSD45" s="49"/>
      <c r="QSK45" s="75"/>
      <c r="QSQ45" s="49"/>
      <c r="QSR45" s="49"/>
      <c r="QST45" s="49"/>
      <c r="QTA45" s="75"/>
      <c r="QTG45" s="49"/>
      <c r="QTH45" s="49"/>
      <c r="QTJ45" s="49"/>
      <c r="QTQ45" s="75"/>
      <c r="QTW45" s="49"/>
      <c r="QTX45" s="49"/>
      <c r="QTZ45" s="49"/>
      <c r="QUG45" s="75"/>
      <c r="QUM45" s="49"/>
      <c r="QUN45" s="49"/>
      <c r="QUP45" s="49"/>
      <c r="QUW45" s="75"/>
      <c r="QVC45" s="49"/>
      <c r="QVD45" s="49"/>
      <c r="QVF45" s="49"/>
      <c r="QVM45" s="75"/>
      <c r="QVS45" s="49"/>
      <c r="QVT45" s="49"/>
      <c r="QVV45" s="49"/>
      <c r="QWC45" s="75"/>
      <c r="QWI45" s="49"/>
      <c r="QWJ45" s="49"/>
      <c r="QWL45" s="49"/>
      <c r="QWS45" s="75"/>
      <c r="QWY45" s="49"/>
      <c r="QWZ45" s="49"/>
      <c r="QXB45" s="49"/>
      <c r="QXI45" s="75"/>
      <c r="QXO45" s="49"/>
      <c r="QXP45" s="49"/>
      <c r="QXR45" s="49"/>
      <c r="QXY45" s="75"/>
      <c r="QYE45" s="49"/>
      <c r="QYF45" s="49"/>
      <c r="QYH45" s="49"/>
      <c r="QYO45" s="75"/>
      <c r="QYU45" s="49"/>
      <c r="QYV45" s="49"/>
      <c r="QYX45" s="49"/>
      <c r="QZE45" s="75"/>
      <c r="QZK45" s="49"/>
      <c r="QZL45" s="49"/>
      <c r="QZN45" s="49"/>
      <c r="QZU45" s="75"/>
      <c r="RAA45" s="49"/>
      <c r="RAB45" s="49"/>
      <c r="RAD45" s="49"/>
      <c r="RAK45" s="75"/>
      <c r="RAQ45" s="49"/>
      <c r="RAR45" s="49"/>
      <c r="RAT45" s="49"/>
      <c r="RBA45" s="75"/>
      <c r="RBG45" s="49"/>
      <c r="RBH45" s="49"/>
      <c r="RBJ45" s="49"/>
      <c r="RBQ45" s="75"/>
      <c r="RBW45" s="49"/>
      <c r="RBX45" s="49"/>
      <c r="RBZ45" s="49"/>
      <c r="RCG45" s="75"/>
      <c r="RCM45" s="49"/>
      <c r="RCN45" s="49"/>
      <c r="RCP45" s="49"/>
      <c r="RCW45" s="75"/>
      <c r="RDC45" s="49"/>
      <c r="RDD45" s="49"/>
      <c r="RDF45" s="49"/>
      <c r="RDM45" s="75"/>
      <c r="RDS45" s="49"/>
      <c r="RDT45" s="49"/>
      <c r="RDV45" s="49"/>
      <c r="REC45" s="75"/>
      <c r="REI45" s="49"/>
      <c r="REJ45" s="49"/>
      <c r="REL45" s="49"/>
      <c r="RES45" s="75"/>
      <c r="REY45" s="49"/>
      <c r="REZ45" s="49"/>
      <c r="RFB45" s="49"/>
      <c r="RFI45" s="75"/>
      <c r="RFO45" s="49"/>
      <c r="RFP45" s="49"/>
      <c r="RFR45" s="49"/>
      <c r="RFY45" s="75"/>
      <c r="RGE45" s="49"/>
      <c r="RGF45" s="49"/>
      <c r="RGH45" s="49"/>
      <c r="RGO45" s="75"/>
      <c r="RGU45" s="49"/>
      <c r="RGV45" s="49"/>
      <c r="RGX45" s="49"/>
      <c r="RHE45" s="75"/>
      <c r="RHK45" s="49"/>
      <c r="RHL45" s="49"/>
      <c r="RHN45" s="49"/>
      <c r="RHU45" s="75"/>
      <c r="RIA45" s="49"/>
      <c r="RIB45" s="49"/>
      <c r="RID45" s="49"/>
      <c r="RIK45" s="75"/>
      <c r="RIQ45" s="49"/>
      <c r="RIR45" s="49"/>
      <c r="RIT45" s="49"/>
      <c r="RJA45" s="75"/>
      <c r="RJG45" s="49"/>
      <c r="RJH45" s="49"/>
      <c r="RJJ45" s="49"/>
      <c r="RJQ45" s="75"/>
      <c r="RJW45" s="49"/>
      <c r="RJX45" s="49"/>
      <c r="RJZ45" s="49"/>
      <c r="RKG45" s="75"/>
      <c r="RKM45" s="49"/>
      <c r="RKN45" s="49"/>
      <c r="RKP45" s="49"/>
      <c r="RKW45" s="75"/>
      <c r="RLC45" s="49"/>
      <c r="RLD45" s="49"/>
      <c r="RLF45" s="49"/>
      <c r="RLM45" s="75"/>
      <c r="RLS45" s="49"/>
      <c r="RLT45" s="49"/>
      <c r="RLV45" s="49"/>
      <c r="RMC45" s="75"/>
      <c r="RMI45" s="49"/>
      <c r="RMJ45" s="49"/>
      <c r="RML45" s="49"/>
      <c r="RMS45" s="75"/>
      <c r="RMY45" s="49"/>
      <c r="RMZ45" s="49"/>
      <c r="RNB45" s="49"/>
      <c r="RNI45" s="75"/>
      <c r="RNO45" s="49"/>
      <c r="RNP45" s="49"/>
      <c r="RNR45" s="49"/>
      <c r="RNY45" s="75"/>
      <c r="ROE45" s="49"/>
      <c r="ROF45" s="49"/>
      <c r="ROH45" s="49"/>
      <c r="ROO45" s="75"/>
      <c r="ROU45" s="49"/>
      <c r="ROV45" s="49"/>
      <c r="ROX45" s="49"/>
      <c r="RPE45" s="75"/>
      <c r="RPK45" s="49"/>
      <c r="RPL45" s="49"/>
      <c r="RPN45" s="49"/>
      <c r="RPU45" s="75"/>
      <c r="RQA45" s="49"/>
      <c r="RQB45" s="49"/>
      <c r="RQD45" s="49"/>
      <c r="RQK45" s="75"/>
      <c r="RQQ45" s="49"/>
      <c r="RQR45" s="49"/>
      <c r="RQT45" s="49"/>
      <c r="RRA45" s="75"/>
      <c r="RRG45" s="49"/>
      <c r="RRH45" s="49"/>
      <c r="RRJ45" s="49"/>
      <c r="RRQ45" s="75"/>
      <c r="RRW45" s="49"/>
      <c r="RRX45" s="49"/>
      <c r="RRZ45" s="49"/>
      <c r="RSG45" s="75"/>
      <c r="RSM45" s="49"/>
      <c r="RSN45" s="49"/>
      <c r="RSP45" s="49"/>
      <c r="RSW45" s="75"/>
      <c r="RTC45" s="49"/>
      <c r="RTD45" s="49"/>
      <c r="RTF45" s="49"/>
      <c r="RTM45" s="75"/>
      <c r="RTS45" s="49"/>
      <c r="RTT45" s="49"/>
      <c r="RTV45" s="49"/>
      <c r="RUC45" s="75"/>
      <c r="RUI45" s="49"/>
      <c r="RUJ45" s="49"/>
      <c r="RUL45" s="49"/>
      <c r="RUS45" s="75"/>
      <c r="RUY45" s="49"/>
      <c r="RUZ45" s="49"/>
      <c r="RVB45" s="49"/>
      <c r="RVI45" s="75"/>
      <c r="RVO45" s="49"/>
      <c r="RVP45" s="49"/>
      <c r="RVR45" s="49"/>
      <c r="RVY45" s="75"/>
      <c r="RWE45" s="49"/>
      <c r="RWF45" s="49"/>
      <c r="RWH45" s="49"/>
      <c r="RWO45" s="75"/>
      <c r="RWU45" s="49"/>
      <c r="RWV45" s="49"/>
      <c r="RWX45" s="49"/>
      <c r="RXE45" s="75"/>
      <c r="RXK45" s="49"/>
      <c r="RXL45" s="49"/>
      <c r="RXN45" s="49"/>
      <c r="RXU45" s="75"/>
      <c r="RYA45" s="49"/>
      <c r="RYB45" s="49"/>
      <c r="RYD45" s="49"/>
      <c r="RYK45" s="75"/>
      <c r="RYQ45" s="49"/>
      <c r="RYR45" s="49"/>
      <c r="RYT45" s="49"/>
      <c r="RZA45" s="75"/>
      <c r="RZG45" s="49"/>
      <c r="RZH45" s="49"/>
      <c r="RZJ45" s="49"/>
      <c r="RZQ45" s="75"/>
      <c r="RZW45" s="49"/>
      <c r="RZX45" s="49"/>
      <c r="RZZ45" s="49"/>
      <c r="SAG45" s="75"/>
      <c r="SAM45" s="49"/>
      <c r="SAN45" s="49"/>
      <c r="SAP45" s="49"/>
      <c r="SAW45" s="75"/>
      <c r="SBC45" s="49"/>
      <c r="SBD45" s="49"/>
      <c r="SBF45" s="49"/>
      <c r="SBM45" s="75"/>
      <c r="SBS45" s="49"/>
      <c r="SBT45" s="49"/>
      <c r="SBV45" s="49"/>
      <c r="SCC45" s="75"/>
      <c r="SCI45" s="49"/>
      <c r="SCJ45" s="49"/>
      <c r="SCL45" s="49"/>
      <c r="SCS45" s="75"/>
      <c r="SCY45" s="49"/>
      <c r="SCZ45" s="49"/>
      <c r="SDB45" s="49"/>
      <c r="SDI45" s="75"/>
      <c r="SDO45" s="49"/>
      <c r="SDP45" s="49"/>
      <c r="SDR45" s="49"/>
      <c r="SDY45" s="75"/>
      <c r="SEE45" s="49"/>
      <c r="SEF45" s="49"/>
      <c r="SEH45" s="49"/>
      <c r="SEO45" s="75"/>
      <c r="SEU45" s="49"/>
      <c r="SEV45" s="49"/>
      <c r="SEX45" s="49"/>
      <c r="SFE45" s="75"/>
      <c r="SFK45" s="49"/>
      <c r="SFL45" s="49"/>
      <c r="SFN45" s="49"/>
      <c r="SFU45" s="75"/>
      <c r="SGA45" s="49"/>
      <c r="SGB45" s="49"/>
      <c r="SGD45" s="49"/>
      <c r="SGK45" s="75"/>
      <c r="SGQ45" s="49"/>
      <c r="SGR45" s="49"/>
      <c r="SGT45" s="49"/>
      <c r="SHA45" s="75"/>
      <c r="SHG45" s="49"/>
      <c r="SHH45" s="49"/>
      <c r="SHJ45" s="49"/>
      <c r="SHQ45" s="75"/>
      <c r="SHW45" s="49"/>
      <c r="SHX45" s="49"/>
      <c r="SHZ45" s="49"/>
      <c r="SIG45" s="75"/>
      <c r="SIM45" s="49"/>
      <c r="SIN45" s="49"/>
      <c r="SIP45" s="49"/>
      <c r="SIW45" s="75"/>
      <c r="SJC45" s="49"/>
      <c r="SJD45" s="49"/>
      <c r="SJF45" s="49"/>
      <c r="SJM45" s="75"/>
      <c r="SJS45" s="49"/>
      <c r="SJT45" s="49"/>
      <c r="SJV45" s="49"/>
      <c r="SKC45" s="75"/>
      <c r="SKI45" s="49"/>
      <c r="SKJ45" s="49"/>
      <c r="SKL45" s="49"/>
      <c r="SKS45" s="75"/>
      <c r="SKY45" s="49"/>
      <c r="SKZ45" s="49"/>
      <c r="SLB45" s="49"/>
      <c r="SLI45" s="75"/>
      <c r="SLO45" s="49"/>
      <c r="SLP45" s="49"/>
      <c r="SLR45" s="49"/>
      <c r="SLY45" s="75"/>
      <c r="SME45" s="49"/>
      <c r="SMF45" s="49"/>
      <c r="SMH45" s="49"/>
      <c r="SMO45" s="75"/>
      <c r="SMU45" s="49"/>
      <c r="SMV45" s="49"/>
      <c r="SMX45" s="49"/>
      <c r="SNE45" s="75"/>
      <c r="SNK45" s="49"/>
      <c r="SNL45" s="49"/>
      <c r="SNN45" s="49"/>
      <c r="SNU45" s="75"/>
      <c r="SOA45" s="49"/>
      <c r="SOB45" s="49"/>
      <c r="SOD45" s="49"/>
      <c r="SOK45" s="75"/>
      <c r="SOQ45" s="49"/>
      <c r="SOR45" s="49"/>
      <c r="SOT45" s="49"/>
      <c r="SPA45" s="75"/>
      <c r="SPG45" s="49"/>
      <c r="SPH45" s="49"/>
      <c r="SPJ45" s="49"/>
      <c r="SPQ45" s="75"/>
      <c r="SPW45" s="49"/>
      <c r="SPX45" s="49"/>
      <c r="SPZ45" s="49"/>
      <c r="SQG45" s="75"/>
      <c r="SQM45" s="49"/>
      <c r="SQN45" s="49"/>
      <c r="SQP45" s="49"/>
      <c r="SQW45" s="75"/>
      <c r="SRC45" s="49"/>
      <c r="SRD45" s="49"/>
      <c r="SRF45" s="49"/>
      <c r="SRM45" s="75"/>
      <c r="SRS45" s="49"/>
      <c r="SRT45" s="49"/>
      <c r="SRV45" s="49"/>
      <c r="SSC45" s="75"/>
      <c r="SSI45" s="49"/>
      <c r="SSJ45" s="49"/>
      <c r="SSL45" s="49"/>
      <c r="SSS45" s="75"/>
      <c r="SSY45" s="49"/>
      <c r="SSZ45" s="49"/>
      <c r="STB45" s="49"/>
      <c r="STI45" s="75"/>
      <c r="STO45" s="49"/>
      <c r="STP45" s="49"/>
      <c r="STR45" s="49"/>
      <c r="STY45" s="75"/>
      <c r="SUE45" s="49"/>
      <c r="SUF45" s="49"/>
      <c r="SUH45" s="49"/>
      <c r="SUO45" s="75"/>
      <c r="SUU45" s="49"/>
      <c r="SUV45" s="49"/>
      <c r="SUX45" s="49"/>
      <c r="SVE45" s="75"/>
      <c r="SVK45" s="49"/>
      <c r="SVL45" s="49"/>
      <c r="SVN45" s="49"/>
      <c r="SVU45" s="75"/>
      <c r="SWA45" s="49"/>
      <c r="SWB45" s="49"/>
      <c r="SWD45" s="49"/>
      <c r="SWK45" s="75"/>
      <c r="SWQ45" s="49"/>
      <c r="SWR45" s="49"/>
      <c r="SWT45" s="49"/>
      <c r="SXA45" s="75"/>
      <c r="SXG45" s="49"/>
      <c r="SXH45" s="49"/>
      <c r="SXJ45" s="49"/>
      <c r="SXQ45" s="75"/>
      <c r="SXW45" s="49"/>
      <c r="SXX45" s="49"/>
      <c r="SXZ45" s="49"/>
      <c r="SYG45" s="75"/>
      <c r="SYM45" s="49"/>
      <c r="SYN45" s="49"/>
      <c r="SYP45" s="49"/>
      <c r="SYW45" s="75"/>
      <c r="SZC45" s="49"/>
      <c r="SZD45" s="49"/>
      <c r="SZF45" s="49"/>
      <c r="SZM45" s="75"/>
      <c r="SZS45" s="49"/>
      <c r="SZT45" s="49"/>
      <c r="SZV45" s="49"/>
      <c r="TAC45" s="75"/>
      <c r="TAI45" s="49"/>
      <c r="TAJ45" s="49"/>
      <c r="TAL45" s="49"/>
      <c r="TAS45" s="75"/>
      <c r="TAY45" s="49"/>
      <c r="TAZ45" s="49"/>
      <c r="TBB45" s="49"/>
      <c r="TBI45" s="75"/>
      <c r="TBO45" s="49"/>
      <c r="TBP45" s="49"/>
      <c r="TBR45" s="49"/>
      <c r="TBY45" s="75"/>
      <c r="TCE45" s="49"/>
      <c r="TCF45" s="49"/>
      <c r="TCH45" s="49"/>
      <c r="TCO45" s="75"/>
      <c r="TCU45" s="49"/>
      <c r="TCV45" s="49"/>
      <c r="TCX45" s="49"/>
      <c r="TDE45" s="75"/>
      <c r="TDK45" s="49"/>
      <c r="TDL45" s="49"/>
      <c r="TDN45" s="49"/>
      <c r="TDU45" s="75"/>
      <c r="TEA45" s="49"/>
      <c r="TEB45" s="49"/>
      <c r="TED45" s="49"/>
      <c r="TEK45" s="75"/>
      <c r="TEQ45" s="49"/>
      <c r="TER45" s="49"/>
      <c r="TET45" s="49"/>
      <c r="TFA45" s="75"/>
      <c r="TFG45" s="49"/>
      <c r="TFH45" s="49"/>
      <c r="TFJ45" s="49"/>
      <c r="TFQ45" s="75"/>
      <c r="TFW45" s="49"/>
      <c r="TFX45" s="49"/>
      <c r="TFZ45" s="49"/>
      <c r="TGG45" s="75"/>
      <c r="TGM45" s="49"/>
      <c r="TGN45" s="49"/>
      <c r="TGP45" s="49"/>
      <c r="TGW45" s="75"/>
      <c r="THC45" s="49"/>
      <c r="THD45" s="49"/>
      <c r="THF45" s="49"/>
      <c r="THM45" s="75"/>
      <c r="THS45" s="49"/>
      <c r="THT45" s="49"/>
      <c r="THV45" s="49"/>
      <c r="TIC45" s="75"/>
      <c r="TII45" s="49"/>
      <c r="TIJ45" s="49"/>
      <c r="TIL45" s="49"/>
      <c r="TIS45" s="75"/>
      <c r="TIY45" s="49"/>
      <c r="TIZ45" s="49"/>
      <c r="TJB45" s="49"/>
      <c r="TJI45" s="75"/>
      <c r="TJO45" s="49"/>
      <c r="TJP45" s="49"/>
      <c r="TJR45" s="49"/>
      <c r="TJY45" s="75"/>
      <c r="TKE45" s="49"/>
      <c r="TKF45" s="49"/>
      <c r="TKH45" s="49"/>
      <c r="TKO45" s="75"/>
      <c r="TKU45" s="49"/>
      <c r="TKV45" s="49"/>
      <c r="TKX45" s="49"/>
      <c r="TLE45" s="75"/>
      <c r="TLK45" s="49"/>
      <c r="TLL45" s="49"/>
      <c r="TLN45" s="49"/>
      <c r="TLU45" s="75"/>
      <c r="TMA45" s="49"/>
      <c r="TMB45" s="49"/>
      <c r="TMD45" s="49"/>
      <c r="TMK45" s="75"/>
      <c r="TMQ45" s="49"/>
      <c r="TMR45" s="49"/>
      <c r="TMT45" s="49"/>
      <c r="TNA45" s="75"/>
      <c r="TNG45" s="49"/>
      <c r="TNH45" s="49"/>
      <c r="TNJ45" s="49"/>
      <c r="TNQ45" s="75"/>
      <c r="TNW45" s="49"/>
      <c r="TNX45" s="49"/>
      <c r="TNZ45" s="49"/>
      <c r="TOG45" s="75"/>
      <c r="TOM45" s="49"/>
      <c r="TON45" s="49"/>
      <c r="TOP45" s="49"/>
      <c r="TOW45" s="75"/>
      <c r="TPC45" s="49"/>
      <c r="TPD45" s="49"/>
      <c r="TPF45" s="49"/>
      <c r="TPM45" s="75"/>
      <c r="TPS45" s="49"/>
      <c r="TPT45" s="49"/>
      <c r="TPV45" s="49"/>
      <c r="TQC45" s="75"/>
      <c r="TQI45" s="49"/>
      <c r="TQJ45" s="49"/>
      <c r="TQL45" s="49"/>
      <c r="TQS45" s="75"/>
      <c r="TQY45" s="49"/>
      <c r="TQZ45" s="49"/>
      <c r="TRB45" s="49"/>
      <c r="TRI45" s="75"/>
      <c r="TRO45" s="49"/>
      <c r="TRP45" s="49"/>
      <c r="TRR45" s="49"/>
      <c r="TRY45" s="75"/>
      <c r="TSE45" s="49"/>
      <c r="TSF45" s="49"/>
      <c r="TSH45" s="49"/>
      <c r="TSO45" s="75"/>
      <c r="TSU45" s="49"/>
      <c r="TSV45" s="49"/>
      <c r="TSX45" s="49"/>
      <c r="TTE45" s="75"/>
      <c r="TTK45" s="49"/>
      <c r="TTL45" s="49"/>
      <c r="TTN45" s="49"/>
      <c r="TTU45" s="75"/>
      <c r="TUA45" s="49"/>
      <c r="TUB45" s="49"/>
      <c r="TUD45" s="49"/>
      <c r="TUK45" s="75"/>
      <c r="TUQ45" s="49"/>
      <c r="TUR45" s="49"/>
      <c r="TUT45" s="49"/>
      <c r="TVA45" s="75"/>
      <c r="TVG45" s="49"/>
      <c r="TVH45" s="49"/>
      <c r="TVJ45" s="49"/>
      <c r="TVQ45" s="75"/>
      <c r="TVW45" s="49"/>
      <c r="TVX45" s="49"/>
      <c r="TVZ45" s="49"/>
      <c r="TWG45" s="75"/>
      <c r="TWM45" s="49"/>
      <c r="TWN45" s="49"/>
      <c r="TWP45" s="49"/>
      <c r="TWW45" s="75"/>
      <c r="TXC45" s="49"/>
      <c r="TXD45" s="49"/>
      <c r="TXF45" s="49"/>
      <c r="TXM45" s="75"/>
      <c r="TXS45" s="49"/>
      <c r="TXT45" s="49"/>
      <c r="TXV45" s="49"/>
      <c r="TYC45" s="75"/>
      <c r="TYI45" s="49"/>
      <c r="TYJ45" s="49"/>
      <c r="TYL45" s="49"/>
      <c r="TYS45" s="75"/>
      <c r="TYY45" s="49"/>
      <c r="TYZ45" s="49"/>
      <c r="TZB45" s="49"/>
      <c r="TZI45" s="75"/>
      <c r="TZO45" s="49"/>
      <c r="TZP45" s="49"/>
      <c r="TZR45" s="49"/>
      <c r="TZY45" s="75"/>
      <c r="UAE45" s="49"/>
      <c r="UAF45" s="49"/>
      <c r="UAH45" s="49"/>
      <c r="UAO45" s="75"/>
      <c r="UAU45" s="49"/>
      <c r="UAV45" s="49"/>
      <c r="UAX45" s="49"/>
      <c r="UBE45" s="75"/>
      <c r="UBK45" s="49"/>
      <c r="UBL45" s="49"/>
      <c r="UBN45" s="49"/>
      <c r="UBU45" s="75"/>
      <c r="UCA45" s="49"/>
      <c r="UCB45" s="49"/>
      <c r="UCD45" s="49"/>
      <c r="UCK45" s="75"/>
      <c r="UCQ45" s="49"/>
      <c r="UCR45" s="49"/>
      <c r="UCT45" s="49"/>
      <c r="UDA45" s="75"/>
      <c r="UDG45" s="49"/>
      <c r="UDH45" s="49"/>
      <c r="UDJ45" s="49"/>
      <c r="UDQ45" s="75"/>
      <c r="UDW45" s="49"/>
      <c r="UDX45" s="49"/>
      <c r="UDZ45" s="49"/>
      <c r="UEG45" s="75"/>
      <c r="UEM45" s="49"/>
      <c r="UEN45" s="49"/>
      <c r="UEP45" s="49"/>
      <c r="UEW45" s="75"/>
      <c r="UFC45" s="49"/>
      <c r="UFD45" s="49"/>
      <c r="UFF45" s="49"/>
      <c r="UFM45" s="75"/>
      <c r="UFS45" s="49"/>
      <c r="UFT45" s="49"/>
      <c r="UFV45" s="49"/>
      <c r="UGC45" s="75"/>
      <c r="UGI45" s="49"/>
      <c r="UGJ45" s="49"/>
      <c r="UGL45" s="49"/>
      <c r="UGS45" s="75"/>
      <c r="UGY45" s="49"/>
      <c r="UGZ45" s="49"/>
      <c r="UHB45" s="49"/>
      <c r="UHI45" s="75"/>
      <c r="UHO45" s="49"/>
      <c r="UHP45" s="49"/>
      <c r="UHR45" s="49"/>
      <c r="UHY45" s="75"/>
      <c r="UIE45" s="49"/>
      <c r="UIF45" s="49"/>
      <c r="UIH45" s="49"/>
      <c r="UIO45" s="75"/>
      <c r="UIU45" s="49"/>
      <c r="UIV45" s="49"/>
      <c r="UIX45" s="49"/>
      <c r="UJE45" s="75"/>
      <c r="UJK45" s="49"/>
      <c r="UJL45" s="49"/>
      <c r="UJN45" s="49"/>
      <c r="UJU45" s="75"/>
      <c r="UKA45" s="49"/>
      <c r="UKB45" s="49"/>
      <c r="UKD45" s="49"/>
      <c r="UKK45" s="75"/>
      <c r="UKQ45" s="49"/>
      <c r="UKR45" s="49"/>
      <c r="UKT45" s="49"/>
      <c r="ULA45" s="75"/>
      <c r="ULG45" s="49"/>
      <c r="ULH45" s="49"/>
      <c r="ULJ45" s="49"/>
      <c r="ULQ45" s="75"/>
      <c r="ULW45" s="49"/>
      <c r="ULX45" s="49"/>
      <c r="ULZ45" s="49"/>
      <c r="UMG45" s="75"/>
      <c r="UMM45" s="49"/>
      <c r="UMN45" s="49"/>
      <c r="UMP45" s="49"/>
      <c r="UMW45" s="75"/>
      <c r="UNC45" s="49"/>
      <c r="UND45" s="49"/>
      <c r="UNF45" s="49"/>
      <c r="UNM45" s="75"/>
      <c r="UNS45" s="49"/>
      <c r="UNT45" s="49"/>
      <c r="UNV45" s="49"/>
      <c r="UOC45" s="75"/>
      <c r="UOI45" s="49"/>
      <c r="UOJ45" s="49"/>
      <c r="UOL45" s="49"/>
      <c r="UOS45" s="75"/>
      <c r="UOY45" s="49"/>
      <c r="UOZ45" s="49"/>
      <c r="UPB45" s="49"/>
      <c r="UPI45" s="75"/>
      <c r="UPO45" s="49"/>
      <c r="UPP45" s="49"/>
      <c r="UPR45" s="49"/>
      <c r="UPY45" s="75"/>
      <c r="UQE45" s="49"/>
      <c r="UQF45" s="49"/>
      <c r="UQH45" s="49"/>
      <c r="UQO45" s="75"/>
      <c r="UQU45" s="49"/>
      <c r="UQV45" s="49"/>
      <c r="UQX45" s="49"/>
      <c r="URE45" s="75"/>
      <c r="URK45" s="49"/>
      <c r="URL45" s="49"/>
      <c r="URN45" s="49"/>
      <c r="URU45" s="75"/>
      <c r="USA45" s="49"/>
      <c r="USB45" s="49"/>
      <c r="USD45" s="49"/>
      <c r="USK45" s="75"/>
      <c r="USQ45" s="49"/>
      <c r="USR45" s="49"/>
      <c r="UST45" s="49"/>
      <c r="UTA45" s="75"/>
      <c r="UTG45" s="49"/>
      <c r="UTH45" s="49"/>
      <c r="UTJ45" s="49"/>
      <c r="UTQ45" s="75"/>
      <c r="UTW45" s="49"/>
      <c r="UTX45" s="49"/>
      <c r="UTZ45" s="49"/>
      <c r="UUG45" s="75"/>
      <c r="UUM45" s="49"/>
      <c r="UUN45" s="49"/>
      <c r="UUP45" s="49"/>
      <c r="UUW45" s="75"/>
      <c r="UVC45" s="49"/>
      <c r="UVD45" s="49"/>
      <c r="UVF45" s="49"/>
      <c r="UVM45" s="75"/>
      <c r="UVS45" s="49"/>
      <c r="UVT45" s="49"/>
      <c r="UVV45" s="49"/>
      <c r="UWC45" s="75"/>
      <c r="UWI45" s="49"/>
      <c r="UWJ45" s="49"/>
      <c r="UWL45" s="49"/>
      <c r="UWS45" s="75"/>
      <c r="UWY45" s="49"/>
      <c r="UWZ45" s="49"/>
      <c r="UXB45" s="49"/>
      <c r="UXI45" s="75"/>
      <c r="UXO45" s="49"/>
      <c r="UXP45" s="49"/>
      <c r="UXR45" s="49"/>
      <c r="UXY45" s="75"/>
      <c r="UYE45" s="49"/>
      <c r="UYF45" s="49"/>
      <c r="UYH45" s="49"/>
      <c r="UYO45" s="75"/>
      <c r="UYU45" s="49"/>
      <c r="UYV45" s="49"/>
      <c r="UYX45" s="49"/>
      <c r="UZE45" s="75"/>
      <c r="UZK45" s="49"/>
      <c r="UZL45" s="49"/>
      <c r="UZN45" s="49"/>
      <c r="UZU45" s="75"/>
      <c r="VAA45" s="49"/>
      <c r="VAB45" s="49"/>
      <c r="VAD45" s="49"/>
      <c r="VAK45" s="75"/>
      <c r="VAQ45" s="49"/>
      <c r="VAR45" s="49"/>
      <c r="VAT45" s="49"/>
      <c r="VBA45" s="75"/>
      <c r="VBG45" s="49"/>
      <c r="VBH45" s="49"/>
      <c r="VBJ45" s="49"/>
      <c r="VBQ45" s="75"/>
      <c r="VBW45" s="49"/>
      <c r="VBX45" s="49"/>
      <c r="VBZ45" s="49"/>
      <c r="VCG45" s="75"/>
      <c r="VCM45" s="49"/>
      <c r="VCN45" s="49"/>
      <c r="VCP45" s="49"/>
      <c r="VCW45" s="75"/>
      <c r="VDC45" s="49"/>
      <c r="VDD45" s="49"/>
      <c r="VDF45" s="49"/>
      <c r="VDM45" s="75"/>
      <c r="VDS45" s="49"/>
      <c r="VDT45" s="49"/>
      <c r="VDV45" s="49"/>
      <c r="VEC45" s="75"/>
      <c r="VEI45" s="49"/>
      <c r="VEJ45" s="49"/>
      <c r="VEL45" s="49"/>
      <c r="VES45" s="75"/>
      <c r="VEY45" s="49"/>
      <c r="VEZ45" s="49"/>
      <c r="VFB45" s="49"/>
      <c r="VFI45" s="75"/>
      <c r="VFO45" s="49"/>
      <c r="VFP45" s="49"/>
      <c r="VFR45" s="49"/>
      <c r="VFY45" s="75"/>
      <c r="VGE45" s="49"/>
      <c r="VGF45" s="49"/>
      <c r="VGH45" s="49"/>
      <c r="VGO45" s="75"/>
      <c r="VGU45" s="49"/>
      <c r="VGV45" s="49"/>
      <c r="VGX45" s="49"/>
      <c r="VHE45" s="75"/>
      <c r="VHK45" s="49"/>
      <c r="VHL45" s="49"/>
      <c r="VHN45" s="49"/>
      <c r="VHU45" s="75"/>
      <c r="VIA45" s="49"/>
      <c r="VIB45" s="49"/>
      <c r="VID45" s="49"/>
      <c r="VIK45" s="75"/>
      <c r="VIQ45" s="49"/>
      <c r="VIR45" s="49"/>
      <c r="VIT45" s="49"/>
      <c r="VJA45" s="75"/>
      <c r="VJG45" s="49"/>
      <c r="VJH45" s="49"/>
      <c r="VJJ45" s="49"/>
      <c r="VJQ45" s="75"/>
      <c r="VJW45" s="49"/>
      <c r="VJX45" s="49"/>
      <c r="VJZ45" s="49"/>
      <c r="VKG45" s="75"/>
      <c r="VKM45" s="49"/>
      <c r="VKN45" s="49"/>
      <c r="VKP45" s="49"/>
      <c r="VKW45" s="75"/>
      <c r="VLC45" s="49"/>
      <c r="VLD45" s="49"/>
      <c r="VLF45" s="49"/>
      <c r="VLM45" s="75"/>
      <c r="VLS45" s="49"/>
      <c r="VLT45" s="49"/>
      <c r="VLV45" s="49"/>
      <c r="VMC45" s="75"/>
      <c r="VMI45" s="49"/>
      <c r="VMJ45" s="49"/>
      <c r="VML45" s="49"/>
      <c r="VMS45" s="75"/>
      <c r="VMY45" s="49"/>
      <c r="VMZ45" s="49"/>
      <c r="VNB45" s="49"/>
      <c r="VNI45" s="75"/>
      <c r="VNO45" s="49"/>
      <c r="VNP45" s="49"/>
      <c r="VNR45" s="49"/>
      <c r="VNY45" s="75"/>
      <c r="VOE45" s="49"/>
      <c r="VOF45" s="49"/>
      <c r="VOH45" s="49"/>
      <c r="VOO45" s="75"/>
      <c r="VOU45" s="49"/>
      <c r="VOV45" s="49"/>
      <c r="VOX45" s="49"/>
      <c r="VPE45" s="75"/>
      <c r="VPK45" s="49"/>
      <c r="VPL45" s="49"/>
      <c r="VPN45" s="49"/>
      <c r="VPU45" s="75"/>
      <c r="VQA45" s="49"/>
      <c r="VQB45" s="49"/>
      <c r="VQD45" s="49"/>
      <c r="VQK45" s="75"/>
      <c r="VQQ45" s="49"/>
      <c r="VQR45" s="49"/>
      <c r="VQT45" s="49"/>
      <c r="VRA45" s="75"/>
      <c r="VRG45" s="49"/>
      <c r="VRH45" s="49"/>
      <c r="VRJ45" s="49"/>
      <c r="VRQ45" s="75"/>
      <c r="VRW45" s="49"/>
      <c r="VRX45" s="49"/>
      <c r="VRZ45" s="49"/>
      <c r="VSG45" s="75"/>
      <c r="VSM45" s="49"/>
      <c r="VSN45" s="49"/>
      <c r="VSP45" s="49"/>
      <c r="VSW45" s="75"/>
      <c r="VTC45" s="49"/>
      <c r="VTD45" s="49"/>
      <c r="VTF45" s="49"/>
      <c r="VTM45" s="75"/>
      <c r="VTS45" s="49"/>
      <c r="VTT45" s="49"/>
      <c r="VTV45" s="49"/>
      <c r="VUC45" s="75"/>
      <c r="VUI45" s="49"/>
      <c r="VUJ45" s="49"/>
      <c r="VUL45" s="49"/>
      <c r="VUS45" s="75"/>
      <c r="VUY45" s="49"/>
      <c r="VUZ45" s="49"/>
      <c r="VVB45" s="49"/>
      <c r="VVI45" s="75"/>
      <c r="VVO45" s="49"/>
      <c r="VVP45" s="49"/>
      <c r="VVR45" s="49"/>
      <c r="VVY45" s="75"/>
      <c r="VWE45" s="49"/>
      <c r="VWF45" s="49"/>
      <c r="VWH45" s="49"/>
      <c r="VWO45" s="75"/>
      <c r="VWU45" s="49"/>
      <c r="VWV45" s="49"/>
      <c r="VWX45" s="49"/>
      <c r="VXE45" s="75"/>
      <c r="VXK45" s="49"/>
      <c r="VXL45" s="49"/>
      <c r="VXN45" s="49"/>
      <c r="VXU45" s="75"/>
      <c r="VYA45" s="49"/>
      <c r="VYB45" s="49"/>
      <c r="VYD45" s="49"/>
      <c r="VYK45" s="75"/>
      <c r="VYQ45" s="49"/>
      <c r="VYR45" s="49"/>
      <c r="VYT45" s="49"/>
      <c r="VZA45" s="75"/>
      <c r="VZG45" s="49"/>
      <c r="VZH45" s="49"/>
      <c r="VZJ45" s="49"/>
      <c r="VZQ45" s="75"/>
      <c r="VZW45" s="49"/>
      <c r="VZX45" s="49"/>
      <c r="VZZ45" s="49"/>
      <c r="WAG45" s="75"/>
      <c r="WAM45" s="49"/>
      <c r="WAN45" s="49"/>
      <c r="WAP45" s="49"/>
      <c r="WAW45" s="75"/>
      <c r="WBC45" s="49"/>
      <c r="WBD45" s="49"/>
      <c r="WBF45" s="49"/>
      <c r="WBM45" s="75"/>
      <c r="WBS45" s="49"/>
      <c r="WBT45" s="49"/>
      <c r="WBV45" s="49"/>
      <c r="WCC45" s="75"/>
      <c r="WCI45" s="49"/>
      <c r="WCJ45" s="49"/>
      <c r="WCL45" s="49"/>
      <c r="WCS45" s="75"/>
      <c r="WCY45" s="49"/>
      <c r="WCZ45" s="49"/>
      <c r="WDB45" s="49"/>
      <c r="WDI45" s="75"/>
      <c r="WDO45" s="49"/>
      <c r="WDP45" s="49"/>
      <c r="WDR45" s="49"/>
      <c r="WDY45" s="75"/>
      <c r="WEE45" s="49"/>
      <c r="WEF45" s="49"/>
      <c r="WEH45" s="49"/>
      <c r="WEO45" s="75"/>
      <c r="WEU45" s="49"/>
      <c r="WEV45" s="49"/>
      <c r="WEX45" s="49"/>
      <c r="WFE45" s="75"/>
      <c r="WFK45" s="49"/>
      <c r="WFL45" s="49"/>
      <c r="WFN45" s="49"/>
      <c r="WFU45" s="75"/>
      <c r="WGA45" s="49"/>
      <c r="WGB45" s="49"/>
      <c r="WGD45" s="49"/>
      <c r="WGK45" s="75"/>
      <c r="WGQ45" s="49"/>
      <c r="WGR45" s="49"/>
      <c r="WGT45" s="49"/>
      <c r="WHA45" s="75"/>
      <c r="WHG45" s="49"/>
      <c r="WHH45" s="49"/>
      <c r="WHJ45" s="49"/>
      <c r="WHQ45" s="75"/>
      <c r="WHW45" s="49"/>
      <c r="WHX45" s="49"/>
      <c r="WHZ45" s="49"/>
      <c r="WIG45" s="75"/>
      <c r="WIM45" s="49"/>
      <c r="WIN45" s="49"/>
      <c r="WIP45" s="49"/>
      <c r="WIW45" s="75"/>
      <c r="WJC45" s="49"/>
      <c r="WJD45" s="49"/>
      <c r="WJF45" s="49"/>
      <c r="WJM45" s="75"/>
      <c r="WJS45" s="49"/>
      <c r="WJT45" s="49"/>
      <c r="WJV45" s="49"/>
      <c r="WKC45" s="75"/>
      <c r="WKI45" s="49"/>
      <c r="WKJ45" s="49"/>
      <c r="WKL45" s="49"/>
      <c r="WKS45" s="75"/>
      <c r="WKY45" s="49"/>
      <c r="WKZ45" s="49"/>
      <c r="WLB45" s="49"/>
      <c r="WLI45" s="75"/>
      <c r="WLO45" s="49"/>
      <c r="WLP45" s="49"/>
      <c r="WLR45" s="49"/>
      <c r="WLY45" s="75"/>
      <c r="WME45" s="49"/>
      <c r="WMF45" s="49"/>
      <c r="WMH45" s="49"/>
      <c r="WMO45" s="75"/>
      <c r="WMU45" s="49"/>
      <c r="WMV45" s="49"/>
      <c r="WMX45" s="49"/>
      <c r="WNE45" s="75"/>
      <c r="WNK45" s="49"/>
      <c r="WNL45" s="49"/>
      <c r="WNN45" s="49"/>
      <c r="WNU45" s="75"/>
      <c r="WOA45" s="49"/>
      <c r="WOB45" s="49"/>
      <c r="WOD45" s="49"/>
      <c r="WOK45" s="75"/>
      <c r="WOQ45" s="49"/>
      <c r="WOR45" s="49"/>
      <c r="WOT45" s="49"/>
      <c r="WPA45" s="75"/>
      <c r="WPG45" s="49"/>
      <c r="WPH45" s="49"/>
      <c r="WPJ45" s="49"/>
      <c r="WPQ45" s="75"/>
      <c r="WPW45" s="49"/>
      <c r="WPX45" s="49"/>
      <c r="WPZ45" s="49"/>
      <c r="WQG45" s="75"/>
      <c r="WQM45" s="49"/>
      <c r="WQN45" s="49"/>
      <c r="WQP45" s="49"/>
      <c r="WQW45" s="75"/>
      <c r="WRC45" s="49"/>
      <c r="WRD45" s="49"/>
      <c r="WRF45" s="49"/>
      <c r="WRM45" s="75"/>
      <c r="WRS45" s="49"/>
      <c r="WRT45" s="49"/>
      <c r="WRV45" s="49"/>
      <c r="WSC45" s="75"/>
      <c r="WSI45" s="49"/>
      <c r="WSJ45" s="49"/>
      <c r="WSL45" s="49"/>
      <c r="WSS45" s="75"/>
      <c r="WSY45" s="49"/>
      <c r="WSZ45" s="49"/>
      <c r="WTB45" s="49"/>
      <c r="WTI45" s="75"/>
      <c r="WTO45" s="49"/>
      <c r="WTP45" s="49"/>
      <c r="WTR45" s="49"/>
      <c r="WTY45" s="75"/>
      <c r="WUE45" s="49"/>
      <c r="WUF45" s="49"/>
      <c r="WUH45" s="49"/>
      <c r="WUO45" s="75"/>
      <c r="WUU45" s="49"/>
      <c r="WUV45" s="49"/>
      <c r="WUX45" s="49"/>
      <c r="WVE45" s="75"/>
      <c r="WVK45" s="49"/>
      <c r="WVL45" s="49"/>
      <c r="WVN45" s="49"/>
      <c r="WVU45" s="75"/>
      <c r="WWA45" s="49"/>
      <c r="WWB45" s="49"/>
      <c r="WWD45" s="49"/>
      <c r="WWK45" s="75"/>
      <c r="WWQ45" s="49"/>
      <c r="WWR45" s="49"/>
      <c r="WWT45" s="49"/>
      <c r="WXA45" s="75"/>
      <c r="WXG45" s="49"/>
      <c r="WXH45" s="49"/>
      <c r="WXJ45" s="49"/>
      <c r="WXQ45" s="75"/>
      <c r="WXW45" s="49"/>
      <c r="WXX45" s="49"/>
      <c r="WXZ45" s="49"/>
      <c r="WYG45" s="75"/>
      <c r="WYM45" s="49"/>
      <c r="WYN45" s="49"/>
      <c r="WYP45" s="49"/>
      <c r="WYW45" s="75"/>
      <c r="WZC45" s="49"/>
      <c r="WZD45" s="49"/>
      <c r="WZF45" s="49"/>
      <c r="WZM45" s="75"/>
      <c r="WZS45" s="49"/>
      <c r="WZT45" s="49"/>
      <c r="WZV45" s="49"/>
      <c r="XAC45" s="75"/>
      <c r="XAI45" s="49"/>
      <c r="XAJ45" s="49"/>
      <c r="XAL45" s="49"/>
      <c r="XAS45" s="75"/>
      <c r="XAY45" s="49"/>
      <c r="XAZ45" s="49"/>
      <c r="XBB45" s="49"/>
      <c r="XBI45" s="75"/>
      <c r="XBO45" s="49"/>
      <c r="XBP45" s="49"/>
      <c r="XBR45" s="49"/>
      <c r="XBY45" s="75"/>
      <c r="XCE45" s="49"/>
      <c r="XCF45" s="49"/>
      <c r="XCH45" s="49"/>
      <c r="XCO45" s="75"/>
      <c r="XCU45" s="49"/>
      <c r="XCV45" s="49"/>
      <c r="XCX45" s="49"/>
      <c r="XDE45" s="75"/>
      <c r="XDK45" s="49"/>
      <c r="XDL45" s="49"/>
      <c r="XDN45" s="49"/>
      <c r="XDU45" s="75"/>
      <c r="XEA45" s="49"/>
      <c r="XEB45" s="49"/>
      <c r="XED45" s="49"/>
      <c r="XEK45" s="75"/>
      <c r="XEQ45" s="49"/>
      <c r="XER45" s="49"/>
      <c r="XET45" s="49"/>
      <c r="XFA45" s="75"/>
    </row>
    <row r="46" spans="1:1021 1027:2045 2051:3069 3075:4093 4099:5117 5123:6141 6147:7165 7171:8189 8195:9213 9219:10237 10243:11261 11267:12285 12291:13309 13315:14333 14339:15357 15363:16381" s="48" customFormat="1" x14ac:dyDescent="0.25">
      <c r="A46" s="48" t="s">
        <v>93</v>
      </c>
      <c r="B46" s="48" t="s">
        <v>94</v>
      </c>
      <c r="C46" s="49"/>
      <c r="D46" s="49">
        <v>463.64</v>
      </c>
      <c r="E46" s="48" t="s">
        <v>93</v>
      </c>
      <c r="F46" s="49">
        <v>463.64</v>
      </c>
      <c r="G46" s="48" t="s">
        <v>302</v>
      </c>
      <c r="H46" s="48" t="s">
        <v>303</v>
      </c>
      <c r="I46" s="48" t="s">
        <v>398</v>
      </c>
      <c r="J46" s="48" t="s">
        <v>280</v>
      </c>
      <c r="K46" s="48" t="s">
        <v>356</v>
      </c>
      <c r="L46" s="48" t="s">
        <v>282</v>
      </c>
      <c r="M46" s="75">
        <v>44656</v>
      </c>
      <c r="N46" s="48" t="s">
        <v>399</v>
      </c>
      <c r="O46" s="48" t="s">
        <v>282</v>
      </c>
      <c r="P46" s="48" t="s">
        <v>89</v>
      </c>
      <c r="Q46" s="76"/>
      <c r="R46" s="50" t="s">
        <v>90</v>
      </c>
      <c r="S46" s="49"/>
      <c r="T46" s="49"/>
      <c r="V46" s="49"/>
      <c r="AC46" s="75"/>
      <c r="AI46" s="49"/>
      <c r="AJ46" s="49"/>
      <c r="AL46" s="49"/>
      <c r="AS46" s="75"/>
      <c r="AY46" s="49"/>
      <c r="AZ46" s="49"/>
      <c r="BB46" s="49"/>
      <c r="BI46" s="75"/>
      <c r="BO46" s="49"/>
      <c r="BP46" s="49"/>
      <c r="BR46" s="49"/>
      <c r="BY46" s="75"/>
      <c r="CE46" s="49"/>
      <c r="CF46" s="49"/>
      <c r="CH46" s="49"/>
      <c r="CO46" s="75"/>
      <c r="CU46" s="49"/>
      <c r="CV46" s="49"/>
      <c r="CX46" s="49"/>
      <c r="DE46" s="75"/>
      <c r="DK46" s="49"/>
      <c r="DL46" s="49"/>
      <c r="DN46" s="49"/>
      <c r="DU46" s="75"/>
      <c r="EA46" s="49"/>
      <c r="EB46" s="49"/>
      <c r="ED46" s="49"/>
      <c r="EK46" s="75"/>
      <c r="EQ46" s="49"/>
      <c r="ER46" s="49"/>
      <c r="ET46" s="49"/>
      <c r="FA46" s="75"/>
      <c r="FG46" s="49"/>
      <c r="FH46" s="49"/>
      <c r="FJ46" s="49"/>
      <c r="FQ46" s="75"/>
      <c r="FW46" s="49"/>
      <c r="FX46" s="49"/>
      <c r="FZ46" s="49"/>
      <c r="GG46" s="75"/>
      <c r="GM46" s="49"/>
      <c r="GN46" s="49"/>
      <c r="GP46" s="49"/>
      <c r="GW46" s="75"/>
      <c r="HC46" s="49"/>
      <c r="HD46" s="49"/>
      <c r="HF46" s="49"/>
      <c r="HM46" s="75"/>
      <c r="HS46" s="49"/>
      <c r="HT46" s="49"/>
      <c r="HV46" s="49"/>
      <c r="IC46" s="75"/>
      <c r="II46" s="49"/>
      <c r="IJ46" s="49"/>
      <c r="IL46" s="49"/>
      <c r="IS46" s="75"/>
      <c r="IY46" s="49"/>
      <c r="IZ46" s="49"/>
      <c r="JB46" s="49"/>
      <c r="JI46" s="75"/>
      <c r="JO46" s="49"/>
      <c r="JP46" s="49"/>
      <c r="JR46" s="49"/>
      <c r="JY46" s="75"/>
      <c r="KE46" s="49"/>
      <c r="KF46" s="49"/>
      <c r="KH46" s="49"/>
      <c r="KO46" s="75"/>
      <c r="KU46" s="49"/>
      <c r="KV46" s="49"/>
      <c r="KX46" s="49"/>
      <c r="LE46" s="75"/>
      <c r="LK46" s="49"/>
      <c r="LL46" s="49"/>
      <c r="LN46" s="49"/>
      <c r="LU46" s="75"/>
      <c r="MA46" s="49"/>
      <c r="MB46" s="49"/>
      <c r="MD46" s="49"/>
      <c r="MK46" s="75"/>
      <c r="MQ46" s="49"/>
      <c r="MR46" s="49"/>
      <c r="MT46" s="49"/>
      <c r="NA46" s="75"/>
      <c r="NG46" s="49"/>
      <c r="NH46" s="49"/>
      <c r="NJ46" s="49"/>
      <c r="NQ46" s="75"/>
      <c r="NW46" s="49"/>
      <c r="NX46" s="49"/>
      <c r="NZ46" s="49"/>
      <c r="OG46" s="75"/>
      <c r="OM46" s="49"/>
      <c r="ON46" s="49"/>
      <c r="OP46" s="49"/>
      <c r="OW46" s="75"/>
      <c r="PC46" s="49"/>
      <c r="PD46" s="49"/>
      <c r="PF46" s="49"/>
      <c r="PM46" s="75"/>
      <c r="PS46" s="49"/>
      <c r="PT46" s="49"/>
      <c r="PV46" s="49"/>
      <c r="QC46" s="75"/>
      <c r="QI46" s="49"/>
      <c r="QJ46" s="49"/>
      <c r="QL46" s="49"/>
      <c r="QS46" s="75"/>
      <c r="QY46" s="49"/>
      <c r="QZ46" s="49"/>
      <c r="RB46" s="49"/>
      <c r="RI46" s="75"/>
      <c r="RO46" s="49"/>
      <c r="RP46" s="49"/>
      <c r="RR46" s="49"/>
      <c r="RY46" s="75"/>
      <c r="SE46" s="49"/>
      <c r="SF46" s="49"/>
      <c r="SH46" s="49"/>
      <c r="SO46" s="75"/>
      <c r="SU46" s="49"/>
      <c r="SV46" s="49"/>
      <c r="SX46" s="49"/>
      <c r="TE46" s="75"/>
      <c r="TK46" s="49"/>
      <c r="TL46" s="49"/>
      <c r="TN46" s="49"/>
      <c r="TU46" s="75"/>
      <c r="UA46" s="49"/>
      <c r="UB46" s="49"/>
      <c r="UD46" s="49"/>
      <c r="UK46" s="75"/>
      <c r="UQ46" s="49"/>
      <c r="UR46" s="49"/>
      <c r="UT46" s="49"/>
      <c r="VA46" s="75"/>
      <c r="VG46" s="49"/>
      <c r="VH46" s="49"/>
      <c r="VJ46" s="49"/>
      <c r="VQ46" s="75"/>
      <c r="VW46" s="49"/>
      <c r="VX46" s="49"/>
      <c r="VZ46" s="49"/>
      <c r="WG46" s="75"/>
      <c r="WM46" s="49"/>
      <c r="WN46" s="49"/>
      <c r="WP46" s="49"/>
      <c r="WW46" s="75"/>
      <c r="XC46" s="49"/>
      <c r="XD46" s="49"/>
      <c r="XF46" s="49"/>
      <c r="XM46" s="75"/>
      <c r="XS46" s="49"/>
      <c r="XT46" s="49"/>
      <c r="XV46" s="49"/>
      <c r="YC46" s="75"/>
      <c r="YI46" s="49"/>
      <c r="YJ46" s="49"/>
      <c r="YL46" s="49"/>
      <c r="YS46" s="75"/>
      <c r="YY46" s="49"/>
      <c r="YZ46" s="49"/>
      <c r="ZB46" s="49"/>
      <c r="ZI46" s="75"/>
      <c r="ZO46" s="49"/>
      <c r="ZP46" s="49"/>
      <c r="ZR46" s="49"/>
      <c r="ZY46" s="75"/>
      <c r="AAE46" s="49"/>
      <c r="AAF46" s="49"/>
      <c r="AAH46" s="49"/>
      <c r="AAO46" s="75"/>
      <c r="AAU46" s="49"/>
      <c r="AAV46" s="49"/>
      <c r="AAX46" s="49"/>
      <c r="ABE46" s="75"/>
      <c r="ABK46" s="49"/>
      <c r="ABL46" s="49"/>
      <c r="ABN46" s="49"/>
      <c r="ABU46" s="75"/>
      <c r="ACA46" s="49"/>
      <c r="ACB46" s="49"/>
      <c r="ACD46" s="49"/>
      <c r="ACK46" s="75"/>
      <c r="ACQ46" s="49"/>
      <c r="ACR46" s="49"/>
      <c r="ACT46" s="49"/>
      <c r="ADA46" s="75"/>
      <c r="ADG46" s="49"/>
      <c r="ADH46" s="49"/>
      <c r="ADJ46" s="49"/>
      <c r="ADQ46" s="75"/>
      <c r="ADW46" s="49"/>
      <c r="ADX46" s="49"/>
      <c r="ADZ46" s="49"/>
      <c r="AEG46" s="75"/>
      <c r="AEM46" s="49"/>
      <c r="AEN46" s="49"/>
      <c r="AEP46" s="49"/>
      <c r="AEW46" s="75"/>
      <c r="AFC46" s="49"/>
      <c r="AFD46" s="49"/>
      <c r="AFF46" s="49"/>
      <c r="AFM46" s="75"/>
      <c r="AFS46" s="49"/>
      <c r="AFT46" s="49"/>
      <c r="AFV46" s="49"/>
      <c r="AGC46" s="75"/>
      <c r="AGI46" s="49"/>
      <c r="AGJ46" s="49"/>
      <c r="AGL46" s="49"/>
      <c r="AGS46" s="75"/>
      <c r="AGY46" s="49"/>
      <c r="AGZ46" s="49"/>
      <c r="AHB46" s="49"/>
      <c r="AHI46" s="75"/>
      <c r="AHO46" s="49"/>
      <c r="AHP46" s="49"/>
      <c r="AHR46" s="49"/>
      <c r="AHY46" s="75"/>
      <c r="AIE46" s="49"/>
      <c r="AIF46" s="49"/>
      <c r="AIH46" s="49"/>
      <c r="AIO46" s="75"/>
      <c r="AIU46" s="49"/>
      <c r="AIV46" s="49"/>
      <c r="AIX46" s="49"/>
      <c r="AJE46" s="75"/>
      <c r="AJK46" s="49"/>
      <c r="AJL46" s="49"/>
      <c r="AJN46" s="49"/>
      <c r="AJU46" s="75"/>
      <c r="AKA46" s="49"/>
      <c r="AKB46" s="49"/>
      <c r="AKD46" s="49"/>
      <c r="AKK46" s="75"/>
      <c r="AKQ46" s="49"/>
      <c r="AKR46" s="49"/>
      <c r="AKT46" s="49"/>
      <c r="ALA46" s="75"/>
      <c r="ALG46" s="49"/>
      <c r="ALH46" s="49"/>
      <c r="ALJ46" s="49"/>
      <c r="ALQ46" s="75"/>
      <c r="ALW46" s="49"/>
      <c r="ALX46" s="49"/>
      <c r="ALZ46" s="49"/>
      <c r="AMG46" s="75"/>
      <c r="AMM46" s="49"/>
      <c r="AMN46" s="49"/>
      <c r="AMP46" s="49"/>
      <c r="AMW46" s="75"/>
      <c r="ANC46" s="49"/>
      <c r="AND46" s="49"/>
      <c r="ANF46" s="49"/>
      <c r="ANM46" s="75"/>
      <c r="ANS46" s="49"/>
      <c r="ANT46" s="49"/>
      <c r="ANV46" s="49"/>
      <c r="AOC46" s="75"/>
      <c r="AOI46" s="49"/>
      <c r="AOJ46" s="49"/>
      <c r="AOL46" s="49"/>
      <c r="AOS46" s="75"/>
      <c r="AOY46" s="49"/>
      <c r="AOZ46" s="49"/>
      <c r="APB46" s="49"/>
      <c r="API46" s="75"/>
      <c r="APO46" s="49"/>
      <c r="APP46" s="49"/>
      <c r="APR46" s="49"/>
      <c r="APY46" s="75"/>
      <c r="AQE46" s="49"/>
      <c r="AQF46" s="49"/>
      <c r="AQH46" s="49"/>
      <c r="AQO46" s="75"/>
      <c r="AQU46" s="49"/>
      <c r="AQV46" s="49"/>
      <c r="AQX46" s="49"/>
      <c r="ARE46" s="75"/>
      <c r="ARK46" s="49"/>
      <c r="ARL46" s="49"/>
      <c r="ARN46" s="49"/>
      <c r="ARU46" s="75"/>
      <c r="ASA46" s="49"/>
      <c r="ASB46" s="49"/>
      <c r="ASD46" s="49"/>
      <c r="ASK46" s="75"/>
      <c r="ASQ46" s="49"/>
      <c r="ASR46" s="49"/>
      <c r="AST46" s="49"/>
      <c r="ATA46" s="75"/>
      <c r="ATG46" s="49"/>
      <c r="ATH46" s="49"/>
      <c r="ATJ46" s="49"/>
      <c r="ATQ46" s="75"/>
      <c r="ATW46" s="49"/>
      <c r="ATX46" s="49"/>
      <c r="ATZ46" s="49"/>
      <c r="AUG46" s="75"/>
      <c r="AUM46" s="49"/>
      <c r="AUN46" s="49"/>
      <c r="AUP46" s="49"/>
      <c r="AUW46" s="75"/>
      <c r="AVC46" s="49"/>
      <c r="AVD46" s="49"/>
      <c r="AVF46" s="49"/>
      <c r="AVM46" s="75"/>
      <c r="AVS46" s="49"/>
      <c r="AVT46" s="49"/>
      <c r="AVV46" s="49"/>
      <c r="AWC46" s="75"/>
      <c r="AWI46" s="49"/>
      <c r="AWJ46" s="49"/>
      <c r="AWL46" s="49"/>
      <c r="AWS46" s="75"/>
      <c r="AWY46" s="49"/>
      <c r="AWZ46" s="49"/>
      <c r="AXB46" s="49"/>
      <c r="AXI46" s="75"/>
      <c r="AXO46" s="49"/>
      <c r="AXP46" s="49"/>
      <c r="AXR46" s="49"/>
      <c r="AXY46" s="75"/>
      <c r="AYE46" s="49"/>
      <c r="AYF46" s="49"/>
      <c r="AYH46" s="49"/>
      <c r="AYO46" s="75"/>
      <c r="AYU46" s="49"/>
      <c r="AYV46" s="49"/>
      <c r="AYX46" s="49"/>
      <c r="AZE46" s="75"/>
      <c r="AZK46" s="49"/>
      <c r="AZL46" s="49"/>
      <c r="AZN46" s="49"/>
      <c r="AZU46" s="75"/>
      <c r="BAA46" s="49"/>
      <c r="BAB46" s="49"/>
      <c r="BAD46" s="49"/>
      <c r="BAK46" s="75"/>
      <c r="BAQ46" s="49"/>
      <c r="BAR46" s="49"/>
      <c r="BAT46" s="49"/>
      <c r="BBA46" s="75"/>
      <c r="BBG46" s="49"/>
      <c r="BBH46" s="49"/>
      <c r="BBJ46" s="49"/>
      <c r="BBQ46" s="75"/>
      <c r="BBW46" s="49"/>
      <c r="BBX46" s="49"/>
      <c r="BBZ46" s="49"/>
      <c r="BCG46" s="75"/>
      <c r="BCM46" s="49"/>
      <c r="BCN46" s="49"/>
      <c r="BCP46" s="49"/>
      <c r="BCW46" s="75"/>
      <c r="BDC46" s="49"/>
      <c r="BDD46" s="49"/>
      <c r="BDF46" s="49"/>
      <c r="BDM46" s="75"/>
      <c r="BDS46" s="49"/>
      <c r="BDT46" s="49"/>
      <c r="BDV46" s="49"/>
      <c r="BEC46" s="75"/>
      <c r="BEI46" s="49"/>
      <c r="BEJ46" s="49"/>
      <c r="BEL46" s="49"/>
      <c r="BES46" s="75"/>
      <c r="BEY46" s="49"/>
      <c r="BEZ46" s="49"/>
      <c r="BFB46" s="49"/>
      <c r="BFI46" s="75"/>
      <c r="BFO46" s="49"/>
      <c r="BFP46" s="49"/>
      <c r="BFR46" s="49"/>
      <c r="BFY46" s="75"/>
      <c r="BGE46" s="49"/>
      <c r="BGF46" s="49"/>
      <c r="BGH46" s="49"/>
      <c r="BGO46" s="75"/>
      <c r="BGU46" s="49"/>
      <c r="BGV46" s="49"/>
      <c r="BGX46" s="49"/>
      <c r="BHE46" s="75"/>
      <c r="BHK46" s="49"/>
      <c r="BHL46" s="49"/>
      <c r="BHN46" s="49"/>
      <c r="BHU46" s="75"/>
      <c r="BIA46" s="49"/>
      <c r="BIB46" s="49"/>
      <c r="BID46" s="49"/>
      <c r="BIK46" s="75"/>
      <c r="BIQ46" s="49"/>
      <c r="BIR46" s="49"/>
      <c r="BIT46" s="49"/>
      <c r="BJA46" s="75"/>
      <c r="BJG46" s="49"/>
      <c r="BJH46" s="49"/>
      <c r="BJJ46" s="49"/>
      <c r="BJQ46" s="75"/>
      <c r="BJW46" s="49"/>
      <c r="BJX46" s="49"/>
      <c r="BJZ46" s="49"/>
      <c r="BKG46" s="75"/>
      <c r="BKM46" s="49"/>
      <c r="BKN46" s="49"/>
      <c r="BKP46" s="49"/>
      <c r="BKW46" s="75"/>
      <c r="BLC46" s="49"/>
      <c r="BLD46" s="49"/>
      <c r="BLF46" s="49"/>
      <c r="BLM46" s="75"/>
      <c r="BLS46" s="49"/>
      <c r="BLT46" s="49"/>
      <c r="BLV46" s="49"/>
      <c r="BMC46" s="75"/>
      <c r="BMI46" s="49"/>
      <c r="BMJ46" s="49"/>
      <c r="BML46" s="49"/>
      <c r="BMS46" s="75"/>
      <c r="BMY46" s="49"/>
      <c r="BMZ46" s="49"/>
      <c r="BNB46" s="49"/>
      <c r="BNI46" s="75"/>
      <c r="BNO46" s="49"/>
      <c r="BNP46" s="49"/>
      <c r="BNR46" s="49"/>
      <c r="BNY46" s="75"/>
      <c r="BOE46" s="49"/>
      <c r="BOF46" s="49"/>
      <c r="BOH46" s="49"/>
      <c r="BOO46" s="75"/>
      <c r="BOU46" s="49"/>
      <c r="BOV46" s="49"/>
      <c r="BOX46" s="49"/>
      <c r="BPE46" s="75"/>
      <c r="BPK46" s="49"/>
      <c r="BPL46" s="49"/>
      <c r="BPN46" s="49"/>
      <c r="BPU46" s="75"/>
      <c r="BQA46" s="49"/>
      <c r="BQB46" s="49"/>
      <c r="BQD46" s="49"/>
      <c r="BQK46" s="75"/>
      <c r="BQQ46" s="49"/>
      <c r="BQR46" s="49"/>
      <c r="BQT46" s="49"/>
      <c r="BRA46" s="75"/>
      <c r="BRG46" s="49"/>
      <c r="BRH46" s="49"/>
      <c r="BRJ46" s="49"/>
      <c r="BRQ46" s="75"/>
      <c r="BRW46" s="49"/>
      <c r="BRX46" s="49"/>
      <c r="BRZ46" s="49"/>
      <c r="BSG46" s="75"/>
      <c r="BSM46" s="49"/>
      <c r="BSN46" s="49"/>
      <c r="BSP46" s="49"/>
      <c r="BSW46" s="75"/>
      <c r="BTC46" s="49"/>
      <c r="BTD46" s="49"/>
      <c r="BTF46" s="49"/>
      <c r="BTM46" s="75"/>
      <c r="BTS46" s="49"/>
      <c r="BTT46" s="49"/>
      <c r="BTV46" s="49"/>
      <c r="BUC46" s="75"/>
      <c r="BUI46" s="49"/>
      <c r="BUJ46" s="49"/>
      <c r="BUL46" s="49"/>
      <c r="BUS46" s="75"/>
      <c r="BUY46" s="49"/>
      <c r="BUZ46" s="49"/>
      <c r="BVB46" s="49"/>
      <c r="BVI46" s="75"/>
      <c r="BVO46" s="49"/>
      <c r="BVP46" s="49"/>
      <c r="BVR46" s="49"/>
      <c r="BVY46" s="75"/>
      <c r="BWE46" s="49"/>
      <c r="BWF46" s="49"/>
      <c r="BWH46" s="49"/>
      <c r="BWO46" s="75"/>
      <c r="BWU46" s="49"/>
      <c r="BWV46" s="49"/>
      <c r="BWX46" s="49"/>
      <c r="BXE46" s="75"/>
      <c r="BXK46" s="49"/>
      <c r="BXL46" s="49"/>
      <c r="BXN46" s="49"/>
      <c r="BXU46" s="75"/>
      <c r="BYA46" s="49"/>
      <c r="BYB46" s="49"/>
      <c r="BYD46" s="49"/>
      <c r="BYK46" s="75"/>
      <c r="BYQ46" s="49"/>
      <c r="BYR46" s="49"/>
      <c r="BYT46" s="49"/>
      <c r="BZA46" s="75"/>
      <c r="BZG46" s="49"/>
      <c r="BZH46" s="49"/>
      <c r="BZJ46" s="49"/>
      <c r="BZQ46" s="75"/>
      <c r="BZW46" s="49"/>
      <c r="BZX46" s="49"/>
      <c r="BZZ46" s="49"/>
      <c r="CAG46" s="75"/>
      <c r="CAM46" s="49"/>
      <c r="CAN46" s="49"/>
      <c r="CAP46" s="49"/>
      <c r="CAW46" s="75"/>
      <c r="CBC46" s="49"/>
      <c r="CBD46" s="49"/>
      <c r="CBF46" s="49"/>
      <c r="CBM46" s="75"/>
      <c r="CBS46" s="49"/>
      <c r="CBT46" s="49"/>
      <c r="CBV46" s="49"/>
      <c r="CCC46" s="75"/>
      <c r="CCI46" s="49"/>
      <c r="CCJ46" s="49"/>
      <c r="CCL46" s="49"/>
      <c r="CCS46" s="75"/>
      <c r="CCY46" s="49"/>
      <c r="CCZ46" s="49"/>
      <c r="CDB46" s="49"/>
      <c r="CDI46" s="75"/>
      <c r="CDO46" s="49"/>
      <c r="CDP46" s="49"/>
      <c r="CDR46" s="49"/>
      <c r="CDY46" s="75"/>
      <c r="CEE46" s="49"/>
      <c r="CEF46" s="49"/>
      <c r="CEH46" s="49"/>
      <c r="CEO46" s="75"/>
      <c r="CEU46" s="49"/>
      <c r="CEV46" s="49"/>
      <c r="CEX46" s="49"/>
      <c r="CFE46" s="75"/>
      <c r="CFK46" s="49"/>
      <c r="CFL46" s="49"/>
      <c r="CFN46" s="49"/>
      <c r="CFU46" s="75"/>
      <c r="CGA46" s="49"/>
      <c r="CGB46" s="49"/>
      <c r="CGD46" s="49"/>
      <c r="CGK46" s="75"/>
      <c r="CGQ46" s="49"/>
      <c r="CGR46" s="49"/>
      <c r="CGT46" s="49"/>
      <c r="CHA46" s="75"/>
      <c r="CHG46" s="49"/>
      <c r="CHH46" s="49"/>
      <c r="CHJ46" s="49"/>
      <c r="CHQ46" s="75"/>
      <c r="CHW46" s="49"/>
      <c r="CHX46" s="49"/>
      <c r="CHZ46" s="49"/>
      <c r="CIG46" s="75"/>
      <c r="CIM46" s="49"/>
      <c r="CIN46" s="49"/>
      <c r="CIP46" s="49"/>
      <c r="CIW46" s="75"/>
      <c r="CJC46" s="49"/>
      <c r="CJD46" s="49"/>
      <c r="CJF46" s="49"/>
      <c r="CJM46" s="75"/>
      <c r="CJS46" s="49"/>
      <c r="CJT46" s="49"/>
      <c r="CJV46" s="49"/>
      <c r="CKC46" s="75"/>
      <c r="CKI46" s="49"/>
      <c r="CKJ46" s="49"/>
      <c r="CKL46" s="49"/>
      <c r="CKS46" s="75"/>
      <c r="CKY46" s="49"/>
      <c r="CKZ46" s="49"/>
      <c r="CLB46" s="49"/>
      <c r="CLI46" s="75"/>
      <c r="CLO46" s="49"/>
      <c r="CLP46" s="49"/>
      <c r="CLR46" s="49"/>
      <c r="CLY46" s="75"/>
      <c r="CME46" s="49"/>
      <c r="CMF46" s="49"/>
      <c r="CMH46" s="49"/>
      <c r="CMO46" s="75"/>
      <c r="CMU46" s="49"/>
      <c r="CMV46" s="49"/>
      <c r="CMX46" s="49"/>
      <c r="CNE46" s="75"/>
      <c r="CNK46" s="49"/>
      <c r="CNL46" s="49"/>
      <c r="CNN46" s="49"/>
      <c r="CNU46" s="75"/>
      <c r="COA46" s="49"/>
      <c r="COB46" s="49"/>
      <c r="COD46" s="49"/>
      <c r="COK46" s="75"/>
      <c r="COQ46" s="49"/>
      <c r="COR46" s="49"/>
      <c r="COT46" s="49"/>
      <c r="CPA46" s="75"/>
      <c r="CPG46" s="49"/>
      <c r="CPH46" s="49"/>
      <c r="CPJ46" s="49"/>
      <c r="CPQ46" s="75"/>
      <c r="CPW46" s="49"/>
      <c r="CPX46" s="49"/>
      <c r="CPZ46" s="49"/>
      <c r="CQG46" s="75"/>
      <c r="CQM46" s="49"/>
      <c r="CQN46" s="49"/>
      <c r="CQP46" s="49"/>
      <c r="CQW46" s="75"/>
      <c r="CRC46" s="49"/>
      <c r="CRD46" s="49"/>
      <c r="CRF46" s="49"/>
      <c r="CRM46" s="75"/>
      <c r="CRS46" s="49"/>
      <c r="CRT46" s="49"/>
      <c r="CRV46" s="49"/>
      <c r="CSC46" s="75"/>
      <c r="CSI46" s="49"/>
      <c r="CSJ46" s="49"/>
      <c r="CSL46" s="49"/>
      <c r="CSS46" s="75"/>
      <c r="CSY46" s="49"/>
      <c r="CSZ46" s="49"/>
      <c r="CTB46" s="49"/>
      <c r="CTI46" s="75"/>
      <c r="CTO46" s="49"/>
      <c r="CTP46" s="49"/>
      <c r="CTR46" s="49"/>
      <c r="CTY46" s="75"/>
      <c r="CUE46" s="49"/>
      <c r="CUF46" s="49"/>
      <c r="CUH46" s="49"/>
      <c r="CUO46" s="75"/>
      <c r="CUU46" s="49"/>
      <c r="CUV46" s="49"/>
      <c r="CUX46" s="49"/>
      <c r="CVE46" s="75"/>
      <c r="CVK46" s="49"/>
      <c r="CVL46" s="49"/>
      <c r="CVN46" s="49"/>
      <c r="CVU46" s="75"/>
      <c r="CWA46" s="49"/>
      <c r="CWB46" s="49"/>
      <c r="CWD46" s="49"/>
      <c r="CWK46" s="75"/>
      <c r="CWQ46" s="49"/>
      <c r="CWR46" s="49"/>
      <c r="CWT46" s="49"/>
      <c r="CXA46" s="75"/>
      <c r="CXG46" s="49"/>
      <c r="CXH46" s="49"/>
      <c r="CXJ46" s="49"/>
      <c r="CXQ46" s="75"/>
      <c r="CXW46" s="49"/>
      <c r="CXX46" s="49"/>
      <c r="CXZ46" s="49"/>
      <c r="CYG46" s="75"/>
      <c r="CYM46" s="49"/>
      <c r="CYN46" s="49"/>
      <c r="CYP46" s="49"/>
      <c r="CYW46" s="75"/>
      <c r="CZC46" s="49"/>
      <c r="CZD46" s="49"/>
      <c r="CZF46" s="49"/>
      <c r="CZM46" s="75"/>
      <c r="CZS46" s="49"/>
      <c r="CZT46" s="49"/>
      <c r="CZV46" s="49"/>
      <c r="DAC46" s="75"/>
      <c r="DAI46" s="49"/>
      <c r="DAJ46" s="49"/>
      <c r="DAL46" s="49"/>
      <c r="DAS46" s="75"/>
      <c r="DAY46" s="49"/>
      <c r="DAZ46" s="49"/>
      <c r="DBB46" s="49"/>
      <c r="DBI46" s="75"/>
      <c r="DBO46" s="49"/>
      <c r="DBP46" s="49"/>
      <c r="DBR46" s="49"/>
      <c r="DBY46" s="75"/>
      <c r="DCE46" s="49"/>
      <c r="DCF46" s="49"/>
      <c r="DCH46" s="49"/>
      <c r="DCO46" s="75"/>
      <c r="DCU46" s="49"/>
      <c r="DCV46" s="49"/>
      <c r="DCX46" s="49"/>
      <c r="DDE46" s="75"/>
      <c r="DDK46" s="49"/>
      <c r="DDL46" s="49"/>
      <c r="DDN46" s="49"/>
      <c r="DDU46" s="75"/>
      <c r="DEA46" s="49"/>
      <c r="DEB46" s="49"/>
      <c r="DED46" s="49"/>
      <c r="DEK46" s="75"/>
      <c r="DEQ46" s="49"/>
      <c r="DER46" s="49"/>
      <c r="DET46" s="49"/>
      <c r="DFA46" s="75"/>
      <c r="DFG46" s="49"/>
      <c r="DFH46" s="49"/>
      <c r="DFJ46" s="49"/>
      <c r="DFQ46" s="75"/>
      <c r="DFW46" s="49"/>
      <c r="DFX46" s="49"/>
      <c r="DFZ46" s="49"/>
      <c r="DGG46" s="75"/>
      <c r="DGM46" s="49"/>
      <c r="DGN46" s="49"/>
      <c r="DGP46" s="49"/>
      <c r="DGW46" s="75"/>
      <c r="DHC46" s="49"/>
      <c r="DHD46" s="49"/>
      <c r="DHF46" s="49"/>
      <c r="DHM46" s="75"/>
      <c r="DHS46" s="49"/>
      <c r="DHT46" s="49"/>
      <c r="DHV46" s="49"/>
      <c r="DIC46" s="75"/>
      <c r="DII46" s="49"/>
      <c r="DIJ46" s="49"/>
      <c r="DIL46" s="49"/>
      <c r="DIS46" s="75"/>
      <c r="DIY46" s="49"/>
      <c r="DIZ46" s="49"/>
      <c r="DJB46" s="49"/>
      <c r="DJI46" s="75"/>
      <c r="DJO46" s="49"/>
      <c r="DJP46" s="49"/>
      <c r="DJR46" s="49"/>
      <c r="DJY46" s="75"/>
      <c r="DKE46" s="49"/>
      <c r="DKF46" s="49"/>
      <c r="DKH46" s="49"/>
      <c r="DKO46" s="75"/>
      <c r="DKU46" s="49"/>
      <c r="DKV46" s="49"/>
      <c r="DKX46" s="49"/>
      <c r="DLE46" s="75"/>
      <c r="DLK46" s="49"/>
      <c r="DLL46" s="49"/>
      <c r="DLN46" s="49"/>
      <c r="DLU46" s="75"/>
      <c r="DMA46" s="49"/>
      <c r="DMB46" s="49"/>
      <c r="DMD46" s="49"/>
      <c r="DMK46" s="75"/>
      <c r="DMQ46" s="49"/>
      <c r="DMR46" s="49"/>
      <c r="DMT46" s="49"/>
      <c r="DNA46" s="75"/>
      <c r="DNG46" s="49"/>
      <c r="DNH46" s="49"/>
      <c r="DNJ46" s="49"/>
      <c r="DNQ46" s="75"/>
      <c r="DNW46" s="49"/>
      <c r="DNX46" s="49"/>
      <c r="DNZ46" s="49"/>
      <c r="DOG46" s="75"/>
      <c r="DOM46" s="49"/>
      <c r="DON46" s="49"/>
      <c r="DOP46" s="49"/>
      <c r="DOW46" s="75"/>
      <c r="DPC46" s="49"/>
      <c r="DPD46" s="49"/>
      <c r="DPF46" s="49"/>
      <c r="DPM46" s="75"/>
      <c r="DPS46" s="49"/>
      <c r="DPT46" s="49"/>
      <c r="DPV46" s="49"/>
      <c r="DQC46" s="75"/>
      <c r="DQI46" s="49"/>
      <c r="DQJ46" s="49"/>
      <c r="DQL46" s="49"/>
      <c r="DQS46" s="75"/>
      <c r="DQY46" s="49"/>
      <c r="DQZ46" s="49"/>
      <c r="DRB46" s="49"/>
      <c r="DRI46" s="75"/>
      <c r="DRO46" s="49"/>
      <c r="DRP46" s="49"/>
      <c r="DRR46" s="49"/>
      <c r="DRY46" s="75"/>
      <c r="DSE46" s="49"/>
      <c r="DSF46" s="49"/>
      <c r="DSH46" s="49"/>
      <c r="DSO46" s="75"/>
      <c r="DSU46" s="49"/>
      <c r="DSV46" s="49"/>
      <c r="DSX46" s="49"/>
      <c r="DTE46" s="75"/>
      <c r="DTK46" s="49"/>
      <c r="DTL46" s="49"/>
      <c r="DTN46" s="49"/>
      <c r="DTU46" s="75"/>
      <c r="DUA46" s="49"/>
      <c r="DUB46" s="49"/>
      <c r="DUD46" s="49"/>
      <c r="DUK46" s="75"/>
      <c r="DUQ46" s="49"/>
      <c r="DUR46" s="49"/>
      <c r="DUT46" s="49"/>
      <c r="DVA46" s="75"/>
      <c r="DVG46" s="49"/>
      <c r="DVH46" s="49"/>
      <c r="DVJ46" s="49"/>
      <c r="DVQ46" s="75"/>
      <c r="DVW46" s="49"/>
      <c r="DVX46" s="49"/>
      <c r="DVZ46" s="49"/>
      <c r="DWG46" s="75"/>
      <c r="DWM46" s="49"/>
      <c r="DWN46" s="49"/>
      <c r="DWP46" s="49"/>
      <c r="DWW46" s="75"/>
      <c r="DXC46" s="49"/>
      <c r="DXD46" s="49"/>
      <c r="DXF46" s="49"/>
      <c r="DXM46" s="75"/>
      <c r="DXS46" s="49"/>
      <c r="DXT46" s="49"/>
      <c r="DXV46" s="49"/>
      <c r="DYC46" s="75"/>
      <c r="DYI46" s="49"/>
      <c r="DYJ46" s="49"/>
      <c r="DYL46" s="49"/>
      <c r="DYS46" s="75"/>
      <c r="DYY46" s="49"/>
      <c r="DYZ46" s="49"/>
      <c r="DZB46" s="49"/>
      <c r="DZI46" s="75"/>
      <c r="DZO46" s="49"/>
      <c r="DZP46" s="49"/>
      <c r="DZR46" s="49"/>
      <c r="DZY46" s="75"/>
      <c r="EAE46" s="49"/>
      <c r="EAF46" s="49"/>
      <c r="EAH46" s="49"/>
      <c r="EAO46" s="75"/>
      <c r="EAU46" s="49"/>
      <c r="EAV46" s="49"/>
      <c r="EAX46" s="49"/>
      <c r="EBE46" s="75"/>
      <c r="EBK46" s="49"/>
      <c r="EBL46" s="49"/>
      <c r="EBN46" s="49"/>
      <c r="EBU46" s="75"/>
      <c r="ECA46" s="49"/>
      <c r="ECB46" s="49"/>
      <c r="ECD46" s="49"/>
      <c r="ECK46" s="75"/>
      <c r="ECQ46" s="49"/>
      <c r="ECR46" s="49"/>
      <c r="ECT46" s="49"/>
      <c r="EDA46" s="75"/>
      <c r="EDG46" s="49"/>
      <c r="EDH46" s="49"/>
      <c r="EDJ46" s="49"/>
      <c r="EDQ46" s="75"/>
      <c r="EDW46" s="49"/>
      <c r="EDX46" s="49"/>
      <c r="EDZ46" s="49"/>
      <c r="EEG46" s="75"/>
      <c r="EEM46" s="49"/>
      <c r="EEN46" s="49"/>
      <c r="EEP46" s="49"/>
      <c r="EEW46" s="75"/>
      <c r="EFC46" s="49"/>
      <c r="EFD46" s="49"/>
      <c r="EFF46" s="49"/>
      <c r="EFM46" s="75"/>
      <c r="EFS46" s="49"/>
      <c r="EFT46" s="49"/>
      <c r="EFV46" s="49"/>
      <c r="EGC46" s="75"/>
      <c r="EGI46" s="49"/>
      <c r="EGJ46" s="49"/>
      <c r="EGL46" s="49"/>
      <c r="EGS46" s="75"/>
      <c r="EGY46" s="49"/>
      <c r="EGZ46" s="49"/>
      <c r="EHB46" s="49"/>
      <c r="EHI46" s="75"/>
      <c r="EHO46" s="49"/>
      <c r="EHP46" s="49"/>
      <c r="EHR46" s="49"/>
      <c r="EHY46" s="75"/>
      <c r="EIE46" s="49"/>
      <c r="EIF46" s="49"/>
      <c r="EIH46" s="49"/>
      <c r="EIO46" s="75"/>
      <c r="EIU46" s="49"/>
      <c r="EIV46" s="49"/>
      <c r="EIX46" s="49"/>
      <c r="EJE46" s="75"/>
      <c r="EJK46" s="49"/>
      <c r="EJL46" s="49"/>
      <c r="EJN46" s="49"/>
      <c r="EJU46" s="75"/>
      <c r="EKA46" s="49"/>
      <c r="EKB46" s="49"/>
      <c r="EKD46" s="49"/>
      <c r="EKK46" s="75"/>
      <c r="EKQ46" s="49"/>
      <c r="EKR46" s="49"/>
      <c r="EKT46" s="49"/>
      <c r="ELA46" s="75"/>
      <c r="ELG46" s="49"/>
      <c r="ELH46" s="49"/>
      <c r="ELJ46" s="49"/>
      <c r="ELQ46" s="75"/>
      <c r="ELW46" s="49"/>
      <c r="ELX46" s="49"/>
      <c r="ELZ46" s="49"/>
      <c r="EMG46" s="75"/>
      <c r="EMM46" s="49"/>
      <c r="EMN46" s="49"/>
      <c r="EMP46" s="49"/>
      <c r="EMW46" s="75"/>
      <c r="ENC46" s="49"/>
      <c r="END46" s="49"/>
      <c r="ENF46" s="49"/>
      <c r="ENM46" s="75"/>
      <c r="ENS46" s="49"/>
      <c r="ENT46" s="49"/>
      <c r="ENV46" s="49"/>
      <c r="EOC46" s="75"/>
      <c r="EOI46" s="49"/>
      <c r="EOJ46" s="49"/>
      <c r="EOL46" s="49"/>
      <c r="EOS46" s="75"/>
      <c r="EOY46" s="49"/>
      <c r="EOZ46" s="49"/>
      <c r="EPB46" s="49"/>
      <c r="EPI46" s="75"/>
      <c r="EPO46" s="49"/>
      <c r="EPP46" s="49"/>
      <c r="EPR46" s="49"/>
      <c r="EPY46" s="75"/>
      <c r="EQE46" s="49"/>
      <c r="EQF46" s="49"/>
      <c r="EQH46" s="49"/>
      <c r="EQO46" s="75"/>
      <c r="EQU46" s="49"/>
      <c r="EQV46" s="49"/>
      <c r="EQX46" s="49"/>
      <c r="ERE46" s="75"/>
      <c r="ERK46" s="49"/>
      <c r="ERL46" s="49"/>
      <c r="ERN46" s="49"/>
      <c r="ERU46" s="75"/>
      <c r="ESA46" s="49"/>
      <c r="ESB46" s="49"/>
      <c r="ESD46" s="49"/>
      <c r="ESK46" s="75"/>
      <c r="ESQ46" s="49"/>
      <c r="ESR46" s="49"/>
      <c r="EST46" s="49"/>
      <c r="ETA46" s="75"/>
      <c r="ETG46" s="49"/>
      <c r="ETH46" s="49"/>
      <c r="ETJ46" s="49"/>
      <c r="ETQ46" s="75"/>
      <c r="ETW46" s="49"/>
      <c r="ETX46" s="49"/>
      <c r="ETZ46" s="49"/>
      <c r="EUG46" s="75"/>
      <c r="EUM46" s="49"/>
      <c r="EUN46" s="49"/>
      <c r="EUP46" s="49"/>
      <c r="EUW46" s="75"/>
      <c r="EVC46" s="49"/>
      <c r="EVD46" s="49"/>
      <c r="EVF46" s="49"/>
      <c r="EVM46" s="75"/>
      <c r="EVS46" s="49"/>
      <c r="EVT46" s="49"/>
      <c r="EVV46" s="49"/>
      <c r="EWC46" s="75"/>
      <c r="EWI46" s="49"/>
      <c r="EWJ46" s="49"/>
      <c r="EWL46" s="49"/>
      <c r="EWS46" s="75"/>
      <c r="EWY46" s="49"/>
      <c r="EWZ46" s="49"/>
      <c r="EXB46" s="49"/>
      <c r="EXI46" s="75"/>
      <c r="EXO46" s="49"/>
      <c r="EXP46" s="49"/>
      <c r="EXR46" s="49"/>
      <c r="EXY46" s="75"/>
      <c r="EYE46" s="49"/>
      <c r="EYF46" s="49"/>
      <c r="EYH46" s="49"/>
      <c r="EYO46" s="75"/>
      <c r="EYU46" s="49"/>
      <c r="EYV46" s="49"/>
      <c r="EYX46" s="49"/>
      <c r="EZE46" s="75"/>
      <c r="EZK46" s="49"/>
      <c r="EZL46" s="49"/>
      <c r="EZN46" s="49"/>
      <c r="EZU46" s="75"/>
      <c r="FAA46" s="49"/>
      <c r="FAB46" s="49"/>
      <c r="FAD46" s="49"/>
      <c r="FAK46" s="75"/>
      <c r="FAQ46" s="49"/>
      <c r="FAR46" s="49"/>
      <c r="FAT46" s="49"/>
      <c r="FBA46" s="75"/>
      <c r="FBG46" s="49"/>
      <c r="FBH46" s="49"/>
      <c r="FBJ46" s="49"/>
      <c r="FBQ46" s="75"/>
      <c r="FBW46" s="49"/>
      <c r="FBX46" s="49"/>
      <c r="FBZ46" s="49"/>
      <c r="FCG46" s="75"/>
      <c r="FCM46" s="49"/>
      <c r="FCN46" s="49"/>
      <c r="FCP46" s="49"/>
      <c r="FCW46" s="75"/>
      <c r="FDC46" s="49"/>
      <c r="FDD46" s="49"/>
      <c r="FDF46" s="49"/>
      <c r="FDM46" s="75"/>
      <c r="FDS46" s="49"/>
      <c r="FDT46" s="49"/>
      <c r="FDV46" s="49"/>
      <c r="FEC46" s="75"/>
      <c r="FEI46" s="49"/>
      <c r="FEJ46" s="49"/>
      <c r="FEL46" s="49"/>
      <c r="FES46" s="75"/>
      <c r="FEY46" s="49"/>
      <c r="FEZ46" s="49"/>
      <c r="FFB46" s="49"/>
      <c r="FFI46" s="75"/>
      <c r="FFO46" s="49"/>
      <c r="FFP46" s="49"/>
      <c r="FFR46" s="49"/>
      <c r="FFY46" s="75"/>
      <c r="FGE46" s="49"/>
      <c r="FGF46" s="49"/>
      <c r="FGH46" s="49"/>
      <c r="FGO46" s="75"/>
      <c r="FGU46" s="49"/>
      <c r="FGV46" s="49"/>
      <c r="FGX46" s="49"/>
      <c r="FHE46" s="75"/>
      <c r="FHK46" s="49"/>
      <c r="FHL46" s="49"/>
      <c r="FHN46" s="49"/>
      <c r="FHU46" s="75"/>
      <c r="FIA46" s="49"/>
      <c r="FIB46" s="49"/>
      <c r="FID46" s="49"/>
      <c r="FIK46" s="75"/>
      <c r="FIQ46" s="49"/>
      <c r="FIR46" s="49"/>
      <c r="FIT46" s="49"/>
      <c r="FJA46" s="75"/>
      <c r="FJG46" s="49"/>
      <c r="FJH46" s="49"/>
      <c r="FJJ46" s="49"/>
      <c r="FJQ46" s="75"/>
      <c r="FJW46" s="49"/>
      <c r="FJX46" s="49"/>
      <c r="FJZ46" s="49"/>
      <c r="FKG46" s="75"/>
      <c r="FKM46" s="49"/>
      <c r="FKN46" s="49"/>
      <c r="FKP46" s="49"/>
      <c r="FKW46" s="75"/>
      <c r="FLC46" s="49"/>
      <c r="FLD46" s="49"/>
      <c r="FLF46" s="49"/>
      <c r="FLM46" s="75"/>
      <c r="FLS46" s="49"/>
      <c r="FLT46" s="49"/>
      <c r="FLV46" s="49"/>
      <c r="FMC46" s="75"/>
      <c r="FMI46" s="49"/>
      <c r="FMJ46" s="49"/>
      <c r="FML46" s="49"/>
      <c r="FMS46" s="75"/>
      <c r="FMY46" s="49"/>
      <c r="FMZ46" s="49"/>
      <c r="FNB46" s="49"/>
      <c r="FNI46" s="75"/>
      <c r="FNO46" s="49"/>
      <c r="FNP46" s="49"/>
      <c r="FNR46" s="49"/>
      <c r="FNY46" s="75"/>
      <c r="FOE46" s="49"/>
      <c r="FOF46" s="49"/>
      <c r="FOH46" s="49"/>
      <c r="FOO46" s="75"/>
      <c r="FOU46" s="49"/>
      <c r="FOV46" s="49"/>
      <c r="FOX46" s="49"/>
      <c r="FPE46" s="75"/>
      <c r="FPK46" s="49"/>
      <c r="FPL46" s="49"/>
      <c r="FPN46" s="49"/>
      <c r="FPU46" s="75"/>
      <c r="FQA46" s="49"/>
      <c r="FQB46" s="49"/>
      <c r="FQD46" s="49"/>
      <c r="FQK46" s="75"/>
      <c r="FQQ46" s="49"/>
      <c r="FQR46" s="49"/>
      <c r="FQT46" s="49"/>
      <c r="FRA46" s="75"/>
      <c r="FRG46" s="49"/>
      <c r="FRH46" s="49"/>
      <c r="FRJ46" s="49"/>
      <c r="FRQ46" s="75"/>
      <c r="FRW46" s="49"/>
      <c r="FRX46" s="49"/>
      <c r="FRZ46" s="49"/>
      <c r="FSG46" s="75"/>
      <c r="FSM46" s="49"/>
      <c r="FSN46" s="49"/>
      <c r="FSP46" s="49"/>
      <c r="FSW46" s="75"/>
      <c r="FTC46" s="49"/>
      <c r="FTD46" s="49"/>
      <c r="FTF46" s="49"/>
      <c r="FTM46" s="75"/>
      <c r="FTS46" s="49"/>
      <c r="FTT46" s="49"/>
      <c r="FTV46" s="49"/>
      <c r="FUC46" s="75"/>
      <c r="FUI46" s="49"/>
      <c r="FUJ46" s="49"/>
      <c r="FUL46" s="49"/>
      <c r="FUS46" s="75"/>
      <c r="FUY46" s="49"/>
      <c r="FUZ46" s="49"/>
      <c r="FVB46" s="49"/>
      <c r="FVI46" s="75"/>
      <c r="FVO46" s="49"/>
      <c r="FVP46" s="49"/>
      <c r="FVR46" s="49"/>
      <c r="FVY46" s="75"/>
      <c r="FWE46" s="49"/>
      <c r="FWF46" s="49"/>
      <c r="FWH46" s="49"/>
      <c r="FWO46" s="75"/>
      <c r="FWU46" s="49"/>
      <c r="FWV46" s="49"/>
      <c r="FWX46" s="49"/>
      <c r="FXE46" s="75"/>
      <c r="FXK46" s="49"/>
      <c r="FXL46" s="49"/>
      <c r="FXN46" s="49"/>
      <c r="FXU46" s="75"/>
      <c r="FYA46" s="49"/>
      <c r="FYB46" s="49"/>
      <c r="FYD46" s="49"/>
      <c r="FYK46" s="75"/>
      <c r="FYQ46" s="49"/>
      <c r="FYR46" s="49"/>
      <c r="FYT46" s="49"/>
      <c r="FZA46" s="75"/>
      <c r="FZG46" s="49"/>
      <c r="FZH46" s="49"/>
      <c r="FZJ46" s="49"/>
      <c r="FZQ46" s="75"/>
      <c r="FZW46" s="49"/>
      <c r="FZX46" s="49"/>
      <c r="FZZ46" s="49"/>
      <c r="GAG46" s="75"/>
      <c r="GAM46" s="49"/>
      <c r="GAN46" s="49"/>
      <c r="GAP46" s="49"/>
      <c r="GAW46" s="75"/>
      <c r="GBC46" s="49"/>
      <c r="GBD46" s="49"/>
      <c r="GBF46" s="49"/>
      <c r="GBM46" s="75"/>
      <c r="GBS46" s="49"/>
      <c r="GBT46" s="49"/>
      <c r="GBV46" s="49"/>
      <c r="GCC46" s="75"/>
      <c r="GCI46" s="49"/>
      <c r="GCJ46" s="49"/>
      <c r="GCL46" s="49"/>
      <c r="GCS46" s="75"/>
      <c r="GCY46" s="49"/>
      <c r="GCZ46" s="49"/>
      <c r="GDB46" s="49"/>
      <c r="GDI46" s="75"/>
      <c r="GDO46" s="49"/>
      <c r="GDP46" s="49"/>
      <c r="GDR46" s="49"/>
      <c r="GDY46" s="75"/>
      <c r="GEE46" s="49"/>
      <c r="GEF46" s="49"/>
      <c r="GEH46" s="49"/>
      <c r="GEO46" s="75"/>
      <c r="GEU46" s="49"/>
      <c r="GEV46" s="49"/>
      <c r="GEX46" s="49"/>
      <c r="GFE46" s="75"/>
      <c r="GFK46" s="49"/>
      <c r="GFL46" s="49"/>
      <c r="GFN46" s="49"/>
      <c r="GFU46" s="75"/>
      <c r="GGA46" s="49"/>
      <c r="GGB46" s="49"/>
      <c r="GGD46" s="49"/>
      <c r="GGK46" s="75"/>
      <c r="GGQ46" s="49"/>
      <c r="GGR46" s="49"/>
      <c r="GGT46" s="49"/>
      <c r="GHA46" s="75"/>
      <c r="GHG46" s="49"/>
      <c r="GHH46" s="49"/>
      <c r="GHJ46" s="49"/>
      <c r="GHQ46" s="75"/>
      <c r="GHW46" s="49"/>
      <c r="GHX46" s="49"/>
      <c r="GHZ46" s="49"/>
      <c r="GIG46" s="75"/>
      <c r="GIM46" s="49"/>
      <c r="GIN46" s="49"/>
      <c r="GIP46" s="49"/>
      <c r="GIW46" s="75"/>
      <c r="GJC46" s="49"/>
      <c r="GJD46" s="49"/>
      <c r="GJF46" s="49"/>
      <c r="GJM46" s="75"/>
      <c r="GJS46" s="49"/>
      <c r="GJT46" s="49"/>
      <c r="GJV46" s="49"/>
      <c r="GKC46" s="75"/>
      <c r="GKI46" s="49"/>
      <c r="GKJ46" s="49"/>
      <c r="GKL46" s="49"/>
      <c r="GKS46" s="75"/>
      <c r="GKY46" s="49"/>
      <c r="GKZ46" s="49"/>
      <c r="GLB46" s="49"/>
      <c r="GLI46" s="75"/>
      <c r="GLO46" s="49"/>
      <c r="GLP46" s="49"/>
      <c r="GLR46" s="49"/>
      <c r="GLY46" s="75"/>
      <c r="GME46" s="49"/>
      <c r="GMF46" s="49"/>
      <c r="GMH46" s="49"/>
      <c r="GMO46" s="75"/>
      <c r="GMU46" s="49"/>
      <c r="GMV46" s="49"/>
      <c r="GMX46" s="49"/>
      <c r="GNE46" s="75"/>
      <c r="GNK46" s="49"/>
      <c r="GNL46" s="49"/>
      <c r="GNN46" s="49"/>
      <c r="GNU46" s="75"/>
      <c r="GOA46" s="49"/>
      <c r="GOB46" s="49"/>
      <c r="GOD46" s="49"/>
      <c r="GOK46" s="75"/>
      <c r="GOQ46" s="49"/>
      <c r="GOR46" s="49"/>
      <c r="GOT46" s="49"/>
      <c r="GPA46" s="75"/>
      <c r="GPG46" s="49"/>
      <c r="GPH46" s="49"/>
      <c r="GPJ46" s="49"/>
      <c r="GPQ46" s="75"/>
      <c r="GPW46" s="49"/>
      <c r="GPX46" s="49"/>
      <c r="GPZ46" s="49"/>
      <c r="GQG46" s="75"/>
      <c r="GQM46" s="49"/>
      <c r="GQN46" s="49"/>
      <c r="GQP46" s="49"/>
      <c r="GQW46" s="75"/>
      <c r="GRC46" s="49"/>
      <c r="GRD46" s="49"/>
      <c r="GRF46" s="49"/>
      <c r="GRM46" s="75"/>
      <c r="GRS46" s="49"/>
      <c r="GRT46" s="49"/>
      <c r="GRV46" s="49"/>
      <c r="GSC46" s="75"/>
      <c r="GSI46" s="49"/>
      <c r="GSJ46" s="49"/>
      <c r="GSL46" s="49"/>
      <c r="GSS46" s="75"/>
      <c r="GSY46" s="49"/>
      <c r="GSZ46" s="49"/>
      <c r="GTB46" s="49"/>
      <c r="GTI46" s="75"/>
      <c r="GTO46" s="49"/>
      <c r="GTP46" s="49"/>
      <c r="GTR46" s="49"/>
      <c r="GTY46" s="75"/>
      <c r="GUE46" s="49"/>
      <c r="GUF46" s="49"/>
      <c r="GUH46" s="49"/>
      <c r="GUO46" s="75"/>
      <c r="GUU46" s="49"/>
      <c r="GUV46" s="49"/>
      <c r="GUX46" s="49"/>
      <c r="GVE46" s="75"/>
      <c r="GVK46" s="49"/>
      <c r="GVL46" s="49"/>
      <c r="GVN46" s="49"/>
      <c r="GVU46" s="75"/>
      <c r="GWA46" s="49"/>
      <c r="GWB46" s="49"/>
      <c r="GWD46" s="49"/>
      <c r="GWK46" s="75"/>
      <c r="GWQ46" s="49"/>
      <c r="GWR46" s="49"/>
      <c r="GWT46" s="49"/>
      <c r="GXA46" s="75"/>
      <c r="GXG46" s="49"/>
      <c r="GXH46" s="49"/>
      <c r="GXJ46" s="49"/>
      <c r="GXQ46" s="75"/>
      <c r="GXW46" s="49"/>
      <c r="GXX46" s="49"/>
      <c r="GXZ46" s="49"/>
      <c r="GYG46" s="75"/>
      <c r="GYM46" s="49"/>
      <c r="GYN46" s="49"/>
      <c r="GYP46" s="49"/>
      <c r="GYW46" s="75"/>
      <c r="GZC46" s="49"/>
      <c r="GZD46" s="49"/>
      <c r="GZF46" s="49"/>
      <c r="GZM46" s="75"/>
      <c r="GZS46" s="49"/>
      <c r="GZT46" s="49"/>
      <c r="GZV46" s="49"/>
      <c r="HAC46" s="75"/>
      <c r="HAI46" s="49"/>
      <c r="HAJ46" s="49"/>
      <c r="HAL46" s="49"/>
      <c r="HAS46" s="75"/>
      <c r="HAY46" s="49"/>
      <c r="HAZ46" s="49"/>
      <c r="HBB46" s="49"/>
      <c r="HBI46" s="75"/>
      <c r="HBO46" s="49"/>
      <c r="HBP46" s="49"/>
      <c r="HBR46" s="49"/>
      <c r="HBY46" s="75"/>
      <c r="HCE46" s="49"/>
      <c r="HCF46" s="49"/>
      <c r="HCH46" s="49"/>
      <c r="HCO46" s="75"/>
      <c r="HCU46" s="49"/>
      <c r="HCV46" s="49"/>
      <c r="HCX46" s="49"/>
      <c r="HDE46" s="75"/>
      <c r="HDK46" s="49"/>
      <c r="HDL46" s="49"/>
      <c r="HDN46" s="49"/>
      <c r="HDU46" s="75"/>
      <c r="HEA46" s="49"/>
      <c r="HEB46" s="49"/>
      <c r="HED46" s="49"/>
      <c r="HEK46" s="75"/>
      <c r="HEQ46" s="49"/>
      <c r="HER46" s="49"/>
      <c r="HET46" s="49"/>
      <c r="HFA46" s="75"/>
      <c r="HFG46" s="49"/>
      <c r="HFH46" s="49"/>
      <c r="HFJ46" s="49"/>
      <c r="HFQ46" s="75"/>
      <c r="HFW46" s="49"/>
      <c r="HFX46" s="49"/>
      <c r="HFZ46" s="49"/>
      <c r="HGG46" s="75"/>
      <c r="HGM46" s="49"/>
      <c r="HGN46" s="49"/>
      <c r="HGP46" s="49"/>
      <c r="HGW46" s="75"/>
      <c r="HHC46" s="49"/>
      <c r="HHD46" s="49"/>
      <c r="HHF46" s="49"/>
      <c r="HHM46" s="75"/>
      <c r="HHS46" s="49"/>
      <c r="HHT46" s="49"/>
      <c r="HHV46" s="49"/>
      <c r="HIC46" s="75"/>
      <c r="HII46" s="49"/>
      <c r="HIJ46" s="49"/>
      <c r="HIL46" s="49"/>
      <c r="HIS46" s="75"/>
      <c r="HIY46" s="49"/>
      <c r="HIZ46" s="49"/>
      <c r="HJB46" s="49"/>
      <c r="HJI46" s="75"/>
      <c r="HJO46" s="49"/>
      <c r="HJP46" s="49"/>
      <c r="HJR46" s="49"/>
      <c r="HJY46" s="75"/>
      <c r="HKE46" s="49"/>
      <c r="HKF46" s="49"/>
      <c r="HKH46" s="49"/>
      <c r="HKO46" s="75"/>
      <c r="HKU46" s="49"/>
      <c r="HKV46" s="49"/>
      <c r="HKX46" s="49"/>
      <c r="HLE46" s="75"/>
      <c r="HLK46" s="49"/>
      <c r="HLL46" s="49"/>
      <c r="HLN46" s="49"/>
      <c r="HLU46" s="75"/>
      <c r="HMA46" s="49"/>
      <c r="HMB46" s="49"/>
      <c r="HMD46" s="49"/>
      <c r="HMK46" s="75"/>
      <c r="HMQ46" s="49"/>
      <c r="HMR46" s="49"/>
      <c r="HMT46" s="49"/>
      <c r="HNA46" s="75"/>
      <c r="HNG46" s="49"/>
      <c r="HNH46" s="49"/>
      <c r="HNJ46" s="49"/>
      <c r="HNQ46" s="75"/>
      <c r="HNW46" s="49"/>
      <c r="HNX46" s="49"/>
      <c r="HNZ46" s="49"/>
      <c r="HOG46" s="75"/>
      <c r="HOM46" s="49"/>
      <c r="HON46" s="49"/>
      <c r="HOP46" s="49"/>
      <c r="HOW46" s="75"/>
      <c r="HPC46" s="49"/>
      <c r="HPD46" s="49"/>
      <c r="HPF46" s="49"/>
      <c r="HPM46" s="75"/>
      <c r="HPS46" s="49"/>
      <c r="HPT46" s="49"/>
      <c r="HPV46" s="49"/>
      <c r="HQC46" s="75"/>
      <c r="HQI46" s="49"/>
      <c r="HQJ46" s="49"/>
      <c r="HQL46" s="49"/>
      <c r="HQS46" s="75"/>
      <c r="HQY46" s="49"/>
      <c r="HQZ46" s="49"/>
      <c r="HRB46" s="49"/>
      <c r="HRI46" s="75"/>
      <c r="HRO46" s="49"/>
      <c r="HRP46" s="49"/>
      <c r="HRR46" s="49"/>
      <c r="HRY46" s="75"/>
      <c r="HSE46" s="49"/>
      <c r="HSF46" s="49"/>
      <c r="HSH46" s="49"/>
      <c r="HSO46" s="75"/>
      <c r="HSU46" s="49"/>
      <c r="HSV46" s="49"/>
      <c r="HSX46" s="49"/>
      <c r="HTE46" s="75"/>
      <c r="HTK46" s="49"/>
      <c r="HTL46" s="49"/>
      <c r="HTN46" s="49"/>
      <c r="HTU46" s="75"/>
      <c r="HUA46" s="49"/>
      <c r="HUB46" s="49"/>
      <c r="HUD46" s="49"/>
      <c r="HUK46" s="75"/>
      <c r="HUQ46" s="49"/>
      <c r="HUR46" s="49"/>
      <c r="HUT46" s="49"/>
      <c r="HVA46" s="75"/>
      <c r="HVG46" s="49"/>
      <c r="HVH46" s="49"/>
      <c r="HVJ46" s="49"/>
      <c r="HVQ46" s="75"/>
      <c r="HVW46" s="49"/>
      <c r="HVX46" s="49"/>
      <c r="HVZ46" s="49"/>
      <c r="HWG46" s="75"/>
      <c r="HWM46" s="49"/>
      <c r="HWN46" s="49"/>
      <c r="HWP46" s="49"/>
      <c r="HWW46" s="75"/>
      <c r="HXC46" s="49"/>
      <c r="HXD46" s="49"/>
      <c r="HXF46" s="49"/>
      <c r="HXM46" s="75"/>
      <c r="HXS46" s="49"/>
      <c r="HXT46" s="49"/>
      <c r="HXV46" s="49"/>
      <c r="HYC46" s="75"/>
      <c r="HYI46" s="49"/>
      <c r="HYJ46" s="49"/>
      <c r="HYL46" s="49"/>
      <c r="HYS46" s="75"/>
      <c r="HYY46" s="49"/>
      <c r="HYZ46" s="49"/>
      <c r="HZB46" s="49"/>
      <c r="HZI46" s="75"/>
      <c r="HZO46" s="49"/>
      <c r="HZP46" s="49"/>
      <c r="HZR46" s="49"/>
      <c r="HZY46" s="75"/>
      <c r="IAE46" s="49"/>
      <c r="IAF46" s="49"/>
      <c r="IAH46" s="49"/>
      <c r="IAO46" s="75"/>
      <c r="IAU46" s="49"/>
      <c r="IAV46" s="49"/>
      <c r="IAX46" s="49"/>
      <c r="IBE46" s="75"/>
      <c r="IBK46" s="49"/>
      <c r="IBL46" s="49"/>
      <c r="IBN46" s="49"/>
      <c r="IBU46" s="75"/>
      <c r="ICA46" s="49"/>
      <c r="ICB46" s="49"/>
      <c r="ICD46" s="49"/>
      <c r="ICK46" s="75"/>
      <c r="ICQ46" s="49"/>
      <c r="ICR46" s="49"/>
      <c r="ICT46" s="49"/>
      <c r="IDA46" s="75"/>
      <c r="IDG46" s="49"/>
      <c r="IDH46" s="49"/>
      <c r="IDJ46" s="49"/>
      <c r="IDQ46" s="75"/>
      <c r="IDW46" s="49"/>
      <c r="IDX46" s="49"/>
      <c r="IDZ46" s="49"/>
      <c r="IEG46" s="75"/>
      <c r="IEM46" s="49"/>
      <c r="IEN46" s="49"/>
      <c r="IEP46" s="49"/>
      <c r="IEW46" s="75"/>
      <c r="IFC46" s="49"/>
      <c r="IFD46" s="49"/>
      <c r="IFF46" s="49"/>
      <c r="IFM46" s="75"/>
      <c r="IFS46" s="49"/>
      <c r="IFT46" s="49"/>
      <c r="IFV46" s="49"/>
      <c r="IGC46" s="75"/>
      <c r="IGI46" s="49"/>
      <c r="IGJ46" s="49"/>
      <c r="IGL46" s="49"/>
      <c r="IGS46" s="75"/>
      <c r="IGY46" s="49"/>
      <c r="IGZ46" s="49"/>
      <c r="IHB46" s="49"/>
      <c r="IHI46" s="75"/>
      <c r="IHO46" s="49"/>
      <c r="IHP46" s="49"/>
      <c r="IHR46" s="49"/>
      <c r="IHY46" s="75"/>
      <c r="IIE46" s="49"/>
      <c r="IIF46" s="49"/>
      <c r="IIH46" s="49"/>
      <c r="IIO46" s="75"/>
      <c r="IIU46" s="49"/>
      <c r="IIV46" s="49"/>
      <c r="IIX46" s="49"/>
      <c r="IJE46" s="75"/>
      <c r="IJK46" s="49"/>
      <c r="IJL46" s="49"/>
      <c r="IJN46" s="49"/>
      <c r="IJU46" s="75"/>
      <c r="IKA46" s="49"/>
      <c r="IKB46" s="49"/>
      <c r="IKD46" s="49"/>
      <c r="IKK46" s="75"/>
      <c r="IKQ46" s="49"/>
      <c r="IKR46" s="49"/>
      <c r="IKT46" s="49"/>
      <c r="ILA46" s="75"/>
      <c r="ILG46" s="49"/>
      <c r="ILH46" s="49"/>
      <c r="ILJ46" s="49"/>
      <c r="ILQ46" s="75"/>
      <c r="ILW46" s="49"/>
      <c r="ILX46" s="49"/>
      <c r="ILZ46" s="49"/>
      <c r="IMG46" s="75"/>
      <c r="IMM46" s="49"/>
      <c r="IMN46" s="49"/>
      <c r="IMP46" s="49"/>
      <c r="IMW46" s="75"/>
      <c r="INC46" s="49"/>
      <c r="IND46" s="49"/>
      <c r="INF46" s="49"/>
      <c r="INM46" s="75"/>
      <c r="INS46" s="49"/>
      <c r="INT46" s="49"/>
      <c r="INV46" s="49"/>
      <c r="IOC46" s="75"/>
      <c r="IOI46" s="49"/>
      <c r="IOJ46" s="49"/>
      <c r="IOL46" s="49"/>
      <c r="IOS46" s="75"/>
      <c r="IOY46" s="49"/>
      <c r="IOZ46" s="49"/>
      <c r="IPB46" s="49"/>
      <c r="IPI46" s="75"/>
      <c r="IPO46" s="49"/>
      <c r="IPP46" s="49"/>
      <c r="IPR46" s="49"/>
      <c r="IPY46" s="75"/>
      <c r="IQE46" s="49"/>
      <c r="IQF46" s="49"/>
      <c r="IQH46" s="49"/>
      <c r="IQO46" s="75"/>
      <c r="IQU46" s="49"/>
      <c r="IQV46" s="49"/>
      <c r="IQX46" s="49"/>
      <c r="IRE46" s="75"/>
      <c r="IRK46" s="49"/>
      <c r="IRL46" s="49"/>
      <c r="IRN46" s="49"/>
      <c r="IRU46" s="75"/>
      <c r="ISA46" s="49"/>
      <c r="ISB46" s="49"/>
      <c r="ISD46" s="49"/>
      <c r="ISK46" s="75"/>
      <c r="ISQ46" s="49"/>
      <c r="ISR46" s="49"/>
      <c r="IST46" s="49"/>
      <c r="ITA46" s="75"/>
      <c r="ITG46" s="49"/>
      <c r="ITH46" s="49"/>
      <c r="ITJ46" s="49"/>
      <c r="ITQ46" s="75"/>
      <c r="ITW46" s="49"/>
      <c r="ITX46" s="49"/>
      <c r="ITZ46" s="49"/>
      <c r="IUG46" s="75"/>
      <c r="IUM46" s="49"/>
      <c r="IUN46" s="49"/>
      <c r="IUP46" s="49"/>
      <c r="IUW46" s="75"/>
      <c r="IVC46" s="49"/>
      <c r="IVD46" s="49"/>
      <c r="IVF46" s="49"/>
      <c r="IVM46" s="75"/>
      <c r="IVS46" s="49"/>
      <c r="IVT46" s="49"/>
      <c r="IVV46" s="49"/>
      <c r="IWC46" s="75"/>
      <c r="IWI46" s="49"/>
      <c r="IWJ46" s="49"/>
      <c r="IWL46" s="49"/>
      <c r="IWS46" s="75"/>
      <c r="IWY46" s="49"/>
      <c r="IWZ46" s="49"/>
      <c r="IXB46" s="49"/>
      <c r="IXI46" s="75"/>
      <c r="IXO46" s="49"/>
      <c r="IXP46" s="49"/>
      <c r="IXR46" s="49"/>
      <c r="IXY46" s="75"/>
      <c r="IYE46" s="49"/>
      <c r="IYF46" s="49"/>
      <c r="IYH46" s="49"/>
      <c r="IYO46" s="75"/>
      <c r="IYU46" s="49"/>
      <c r="IYV46" s="49"/>
      <c r="IYX46" s="49"/>
      <c r="IZE46" s="75"/>
      <c r="IZK46" s="49"/>
      <c r="IZL46" s="49"/>
      <c r="IZN46" s="49"/>
      <c r="IZU46" s="75"/>
      <c r="JAA46" s="49"/>
      <c r="JAB46" s="49"/>
      <c r="JAD46" s="49"/>
      <c r="JAK46" s="75"/>
      <c r="JAQ46" s="49"/>
      <c r="JAR46" s="49"/>
      <c r="JAT46" s="49"/>
      <c r="JBA46" s="75"/>
      <c r="JBG46" s="49"/>
      <c r="JBH46" s="49"/>
      <c r="JBJ46" s="49"/>
      <c r="JBQ46" s="75"/>
      <c r="JBW46" s="49"/>
      <c r="JBX46" s="49"/>
      <c r="JBZ46" s="49"/>
      <c r="JCG46" s="75"/>
      <c r="JCM46" s="49"/>
      <c r="JCN46" s="49"/>
      <c r="JCP46" s="49"/>
      <c r="JCW46" s="75"/>
      <c r="JDC46" s="49"/>
      <c r="JDD46" s="49"/>
      <c r="JDF46" s="49"/>
      <c r="JDM46" s="75"/>
      <c r="JDS46" s="49"/>
      <c r="JDT46" s="49"/>
      <c r="JDV46" s="49"/>
      <c r="JEC46" s="75"/>
      <c r="JEI46" s="49"/>
      <c r="JEJ46" s="49"/>
      <c r="JEL46" s="49"/>
      <c r="JES46" s="75"/>
      <c r="JEY46" s="49"/>
      <c r="JEZ46" s="49"/>
      <c r="JFB46" s="49"/>
      <c r="JFI46" s="75"/>
      <c r="JFO46" s="49"/>
      <c r="JFP46" s="49"/>
      <c r="JFR46" s="49"/>
      <c r="JFY46" s="75"/>
      <c r="JGE46" s="49"/>
      <c r="JGF46" s="49"/>
      <c r="JGH46" s="49"/>
      <c r="JGO46" s="75"/>
      <c r="JGU46" s="49"/>
      <c r="JGV46" s="49"/>
      <c r="JGX46" s="49"/>
      <c r="JHE46" s="75"/>
      <c r="JHK46" s="49"/>
      <c r="JHL46" s="49"/>
      <c r="JHN46" s="49"/>
      <c r="JHU46" s="75"/>
      <c r="JIA46" s="49"/>
      <c r="JIB46" s="49"/>
      <c r="JID46" s="49"/>
      <c r="JIK46" s="75"/>
      <c r="JIQ46" s="49"/>
      <c r="JIR46" s="49"/>
      <c r="JIT46" s="49"/>
      <c r="JJA46" s="75"/>
      <c r="JJG46" s="49"/>
      <c r="JJH46" s="49"/>
      <c r="JJJ46" s="49"/>
      <c r="JJQ46" s="75"/>
      <c r="JJW46" s="49"/>
      <c r="JJX46" s="49"/>
      <c r="JJZ46" s="49"/>
      <c r="JKG46" s="75"/>
      <c r="JKM46" s="49"/>
      <c r="JKN46" s="49"/>
      <c r="JKP46" s="49"/>
      <c r="JKW46" s="75"/>
      <c r="JLC46" s="49"/>
      <c r="JLD46" s="49"/>
      <c r="JLF46" s="49"/>
      <c r="JLM46" s="75"/>
      <c r="JLS46" s="49"/>
      <c r="JLT46" s="49"/>
      <c r="JLV46" s="49"/>
      <c r="JMC46" s="75"/>
      <c r="JMI46" s="49"/>
      <c r="JMJ46" s="49"/>
      <c r="JML46" s="49"/>
      <c r="JMS46" s="75"/>
      <c r="JMY46" s="49"/>
      <c r="JMZ46" s="49"/>
      <c r="JNB46" s="49"/>
      <c r="JNI46" s="75"/>
      <c r="JNO46" s="49"/>
      <c r="JNP46" s="49"/>
      <c r="JNR46" s="49"/>
      <c r="JNY46" s="75"/>
      <c r="JOE46" s="49"/>
      <c r="JOF46" s="49"/>
      <c r="JOH46" s="49"/>
      <c r="JOO46" s="75"/>
      <c r="JOU46" s="49"/>
      <c r="JOV46" s="49"/>
      <c r="JOX46" s="49"/>
      <c r="JPE46" s="75"/>
      <c r="JPK46" s="49"/>
      <c r="JPL46" s="49"/>
      <c r="JPN46" s="49"/>
      <c r="JPU46" s="75"/>
      <c r="JQA46" s="49"/>
      <c r="JQB46" s="49"/>
      <c r="JQD46" s="49"/>
      <c r="JQK46" s="75"/>
      <c r="JQQ46" s="49"/>
      <c r="JQR46" s="49"/>
      <c r="JQT46" s="49"/>
      <c r="JRA46" s="75"/>
      <c r="JRG46" s="49"/>
      <c r="JRH46" s="49"/>
      <c r="JRJ46" s="49"/>
      <c r="JRQ46" s="75"/>
      <c r="JRW46" s="49"/>
      <c r="JRX46" s="49"/>
      <c r="JRZ46" s="49"/>
      <c r="JSG46" s="75"/>
      <c r="JSM46" s="49"/>
      <c r="JSN46" s="49"/>
      <c r="JSP46" s="49"/>
      <c r="JSW46" s="75"/>
      <c r="JTC46" s="49"/>
      <c r="JTD46" s="49"/>
      <c r="JTF46" s="49"/>
      <c r="JTM46" s="75"/>
      <c r="JTS46" s="49"/>
      <c r="JTT46" s="49"/>
      <c r="JTV46" s="49"/>
      <c r="JUC46" s="75"/>
      <c r="JUI46" s="49"/>
      <c r="JUJ46" s="49"/>
      <c r="JUL46" s="49"/>
      <c r="JUS46" s="75"/>
      <c r="JUY46" s="49"/>
      <c r="JUZ46" s="49"/>
      <c r="JVB46" s="49"/>
      <c r="JVI46" s="75"/>
      <c r="JVO46" s="49"/>
      <c r="JVP46" s="49"/>
      <c r="JVR46" s="49"/>
      <c r="JVY46" s="75"/>
      <c r="JWE46" s="49"/>
      <c r="JWF46" s="49"/>
      <c r="JWH46" s="49"/>
      <c r="JWO46" s="75"/>
      <c r="JWU46" s="49"/>
      <c r="JWV46" s="49"/>
      <c r="JWX46" s="49"/>
      <c r="JXE46" s="75"/>
      <c r="JXK46" s="49"/>
      <c r="JXL46" s="49"/>
      <c r="JXN46" s="49"/>
      <c r="JXU46" s="75"/>
      <c r="JYA46" s="49"/>
      <c r="JYB46" s="49"/>
      <c r="JYD46" s="49"/>
      <c r="JYK46" s="75"/>
      <c r="JYQ46" s="49"/>
      <c r="JYR46" s="49"/>
      <c r="JYT46" s="49"/>
      <c r="JZA46" s="75"/>
      <c r="JZG46" s="49"/>
      <c r="JZH46" s="49"/>
      <c r="JZJ46" s="49"/>
      <c r="JZQ46" s="75"/>
      <c r="JZW46" s="49"/>
      <c r="JZX46" s="49"/>
      <c r="JZZ46" s="49"/>
      <c r="KAG46" s="75"/>
      <c r="KAM46" s="49"/>
      <c r="KAN46" s="49"/>
      <c r="KAP46" s="49"/>
      <c r="KAW46" s="75"/>
      <c r="KBC46" s="49"/>
      <c r="KBD46" s="49"/>
      <c r="KBF46" s="49"/>
      <c r="KBM46" s="75"/>
      <c r="KBS46" s="49"/>
      <c r="KBT46" s="49"/>
      <c r="KBV46" s="49"/>
      <c r="KCC46" s="75"/>
      <c r="KCI46" s="49"/>
      <c r="KCJ46" s="49"/>
      <c r="KCL46" s="49"/>
      <c r="KCS46" s="75"/>
      <c r="KCY46" s="49"/>
      <c r="KCZ46" s="49"/>
      <c r="KDB46" s="49"/>
      <c r="KDI46" s="75"/>
      <c r="KDO46" s="49"/>
      <c r="KDP46" s="49"/>
      <c r="KDR46" s="49"/>
      <c r="KDY46" s="75"/>
      <c r="KEE46" s="49"/>
      <c r="KEF46" s="49"/>
      <c r="KEH46" s="49"/>
      <c r="KEO46" s="75"/>
      <c r="KEU46" s="49"/>
      <c r="KEV46" s="49"/>
      <c r="KEX46" s="49"/>
      <c r="KFE46" s="75"/>
      <c r="KFK46" s="49"/>
      <c r="KFL46" s="49"/>
      <c r="KFN46" s="49"/>
      <c r="KFU46" s="75"/>
      <c r="KGA46" s="49"/>
      <c r="KGB46" s="49"/>
      <c r="KGD46" s="49"/>
      <c r="KGK46" s="75"/>
      <c r="KGQ46" s="49"/>
      <c r="KGR46" s="49"/>
      <c r="KGT46" s="49"/>
      <c r="KHA46" s="75"/>
      <c r="KHG46" s="49"/>
      <c r="KHH46" s="49"/>
      <c r="KHJ46" s="49"/>
      <c r="KHQ46" s="75"/>
      <c r="KHW46" s="49"/>
      <c r="KHX46" s="49"/>
      <c r="KHZ46" s="49"/>
      <c r="KIG46" s="75"/>
      <c r="KIM46" s="49"/>
      <c r="KIN46" s="49"/>
      <c r="KIP46" s="49"/>
      <c r="KIW46" s="75"/>
      <c r="KJC46" s="49"/>
      <c r="KJD46" s="49"/>
      <c r="KJF46" s="49"/>
      <c r="KJM46" s="75"/>
      <c r="KJS46" s="49"/>
      <c r="KJT46" s="49"/>
      <c r="KJV46" s="49"/>
      <c r="KKC46" s="75"/>
      <c r="KKI46" s="49"/>
      <c r="KKJ46" s="49"/>
      <c r="KKL46" s="49"/>
      <c r="KKS46" s="75"/>
      <c r="KKY46" s="49"/>
      <c r="KKZ46" s="49"/>
      <c r="KLB46" s="49"/>
      <c r="KLI46" s="75"/>
      <c r="KLO46" s="49"/>
      <c r="KLP46" s="49"/>
      <c r="KLR46" s="49"/>
      <c r="KLY46" s="75"/>
      <c r="KME46" s="49"/>
      <c r="KMF46" s="49"/>
      <c r="KMH46" s="49"/>
      <c r="KMO46" s="75"/>
      <c r="KMU46" s="49"/>
      <c r="KMV46" s="49"/>
      <c r="KMX46" s="49"/>
      <c r="KNE46" s="75"/>
      <c r="KNK46" s="49"/>
      <c r="KNL46" s="49"/>
      <c r="KNN46" s="49"/>
      <c r="KNU46" s="75"/>
      <c r="KOA46" s="49"/>
      <c r="KOB46" s="49"/>
      <c r="KOD46" s="49"/>
      <c r="KOK46" s="75"/>
      <c r="KOQ46" s="49"/>
      <c r="KOR46" s="49"/>
      <c r="KOT46" s="49"/>
      <c r="KPA46" s="75"/>
      <c r="KPG46" s="49"/>
      <c r="KPH46" s="49"/>
      <c r="KPJ46" s="49"/>
      <c r="KPQ46" s="75"/>
      <c r="KPW46" s="49"/>
      <c r="KPX46" s="49"/>
      <c r="KPZ46" s="49"/>
      <c r="KQG46" s="75"/>
      <c r="KQM46" s="49"/>
      <c r="KQN46" s="49"/>
      <c r="KQP46" s="49"/>
      <c r="KQW46" s="75"/>
      <c r="KRC46" s="49"/>
      <c r="KRD46" s="49"/>
      <c r="KRF46" s="49"/>
      <c r="KRM46" s="75"/>
      <c r="KRS46" s="49"/>
      <c r="KRT46" s="49"/>
      <c r="KRV46" s="49"/>
      <c r="KSC46" s="75"/>
      <c r="KSI46" s="49"/>
      <c r="KSJ46" s="49"/>
      <c r="KSL46" s="49"/>
      <c r="KSS46" s="75"/>
      <c r="KSY46" s="49"/>
      <c r="KSZ46" s="49"/>
      <c r="KTB46" s="49"/>
      <c r="KTI46" s="75"/>
      <c r="KTO46" s="49"/>
      <c r="KTP46" s="49"/>
      <c r="KTR46" s="49"/>
      <c r="KTY46" s="75"/>
      <c r="KUE46" s="49"/>
      <c r="KUF46" s="49"/>
      <c r="KUH46" s="49"/>
      <c r="KUO46" s="75"/>
      <c r="KUU46" s="49"/>
      <c r="KUV46" s="49"/>
      <c r="KUX46" s="49"/>
      <c r="KVE46" s="75"/>
      <c r="KVK46" s="49"/>
      <c r="KVL46" s="49"/>
      <c r="KVN46" s="49"/>
      <c r="KVU46" s="75"/>
      <c r="KWA46" s="49"/>
      <c r="KWB46" s="49"/>
      <c r="KWD46" s="49"/>
      <c r="KWK46" s="75"/>
      <c r="KWQ46" s="49"/>
      <c r="KWR46" s="49"/>
      <c r="KWT46" s="49"/>
      <c r="KXA46" s="75"/>
      <c r="KXG46" s="49"/>
      <c r="KXH46" s="49"/>
      <c r="KXJ46" s="49"/>
      <c r="KXQ46" s="75"/>
      <c r="KXW46" s="49"/>
      <c r="KXX46" s="49"/>
      <c r="KXZ46" s="49"/>
      <c r="KYG46" s="75"/>
      <c r="KYM46" s="49"/>
      <c r="KYN46" s="49"/>
      <c r="KYP46" s="49"/>
      <c r="KYW46" s="75"/>
      <c r="KZC46" s="49"/>
      <c r="KZD46" s="49"/>
      <c r="KZF46" s="49"/>
      <c r="KZM46" s="75"/>
      <c r="KZS46" s="49"/>
      <c r="KZT46" s="49"/>
      <c r="KZV46" s="49"/>
      <c r="LAC46" s="75"/>
      <c r="LAI46" s="49"/>
      <c r="LAJ46" s="49"/>
      <c r="LAL46" s="49"/>
      <c r="LAS46" s="75"/>
      <c r="LAY46" s="49"/>
      <c r="LAZ46" s="49"/>
      <c r="LBB46" s="49"/>
      <c r="LBI46" s="75"/>
      <c r="LBO46" s="49"/>
      <c r="LBP46" s="49"/>
      <c r="LBR46" s="49"/>
      <c r="LBY46" s="75"/>
      <c r="LCE46" s="49"/>
      <c r="LCF46" s="49"/>
      <c r="LCH46" s="49"/>
      <c r="LCO46" s="75"/>
      <c r="LCU46" s="49"/>
      <c r="LCV46" s="49"/>
      <c r="LCX46" s="49"/>
      <c r="LDE46" s="75"/>
      <c r="LDK46" s="49"/>
      <c r="LDL46" s="49"/>
      <c r="LDN46" s="49"/>
      <c r="LDU46" s="75"/>
      <c r="LEA46" s="49"/>
      <c r="LEB46" s="49"/>
      <c r="LED46" s="49"/>
      <c r="LEK46" s="75"/>
      <c r="LEQ46" s="49"/>
      <c r="LER46" s="49"/>
      <c r="LET46" s="49"/>
      <c r="LFA46" s="75"/>
      <c r="LFG46" s="49"/>
      <c r="LFH46" s="49"/>
      <c r="LFJ46" s="49"/>
      <c r="LFQ46" s="75"/>
      <c r="LFW46" s="49"/>
      <c r="LFX46" s="49"/>
      <c r="LFZ46" s="49"/>
      <c r="LGG46" s="75"/>
      <c r="LGM46" s="49"/>
      <c r="LGN46" s="49"/>
      <c r="LGP46" s="49"/>
      <c r="LGW46" s="75"/>
      <c r="LHC46" s="49"/>
      <c r="LHD46" s="49"/>
      <c r="LHF46" s="49"/>
      <c r="LHM46" s="75"/>
      <c r="LHS46" s="49"/>
      <c r="LHT46" s="49"/>
      <c r="LHV46" s="49"/>
      <c r="LIC46" s="75"/>
      <c r="LII46" s="49"/>
      <c r="LIJ46" s="49"/>
      <c r="LIL46" s="49"/>
      <c r="LIS46" s="75"/>
      <c r="LIY46" s="49"/>
      <c r="LIZ46" s="49"/>
      <c r="LJB46" s="49"/>
      <c r="LJI46" s="75"/>
      <c r="LJO46" s="49"/>
      <c r="LJP46" s="49"/>
      <c r="LJR46" s="49"/>
      <c r="LJY46" s="75"/>
      <c r="LKE46" s="49"/>
      <c r="LKF46" s="49"/>
      <c r="LKH46" s="49"/>
      <c r="LKO46" s="75"/>
      <c r="LKU46" s="49"/>
      <c r="LKV46" s="49"/>
      <c r="LKX46" s="49"/>
      <c r="LLE46" s="75"/>
      <c r="LLK46" s="49"/>
      <c r="LLL46" s="49"/>
      <c r="LLN46" s="49"/>
      <c r="LLU46" s="75"/>
      <c r="LMA46" s="49"/>
      <c r="LMB46" s="49"/>
      <c r="LMD46" s="49"/>
      <c r="LMK46" s="75"/>
      <c r="LMQ46" s="49"/>
      <c r="LMR46" s="49"/>
      <c r="LMT46" s="49"/>
      <c r="LNA46" s="75"/>
      <c r="LNG46" s="49"/>
      <c r="LNH46" s="49"/>
      <c r="LNJ46" s="49"/>
      <c r="LNQ46" s="75"/>
      <c r="LNW46" s="49"/>
      <c r="LNX46" s="49"/>
      <c r="LNZ46" s="49"/>
      <c r="LOG46" s="75"/>
      <c r="LOM46" s="49"/>
      <c r="LON46" s="49"/>
      <c r="LOP46" s="49"/>
      <c r="LOW46" s="75"/>
      <c r="LPC46" s="49"/>
      <c r="LPD46" s="49"/>
      <c r="LPF46" s="49"/>
      <c r="LPM46" s="75"/>
      <c r="LPS46" s="49"/>
      <c r="LPT46" s="49"/>
      <c r="LPV46" s="49"/>
      <c r="LQC46" s="75"/>
      <c r="LQI46" s="49"/>
      <c r="LQJ46" s="49"/>
      <c r="LQL46" s="49"/>
      <c r="LQS46" s="75"/>
      <c r="LQY46" s="49"/>
      <c r="LQZ46" s="49"/>
      <c r="LRB46" s="49"/>
      <c r="LRI46" s="75"/>
      <c r="LRO46" s="49"/>
      <c r="LRP46" s="49"/>
      <c r="LRR46" s="49"/>
      <c r="LRY46" s="75"/>
      <c r="LSE46" s="49"/>
      <c r="LSF46" s="49"/>
      <c r="LSH46" s="49"/>
      <c r="LSO46" s="75"/>
      <c r="LSU46" s="49"/>
      <c r="LSV46" s="49"/>
      <c r="LSX46" s="49"/>
      <c r="LTE46" s="75"/>
      <c r="LTK46" s="49"/>
      <c r="LTL46" s="49"/>
      <c r="LTN46" s="49"/>
      <c r="LTU46" s="75"/>
      <c r="LUA46" s="49"/>
      <c r="LUB46" s="49"/>
      <c r="LUD46" s="49"/>
      <c r="LUK46" s="75"/>
      <c r="LUQ46" s="49"/>
      <c r="LUR46" s="49"/>
      <c r="LUT46" s="49"/>
      <c r="LVA46" s="75"/>
      <c r="LVG46" s="49"/>
      <c r="LVH46" s="49"/>
      <c r="LVJ46" s="49"/>
      <c r="LVQ46" s="75"/>
      <c r="LVW46" s="49"/>
      <c r="LVX46" s="49"/>
      <c r="LVZ46" s="49"/>
      <c r="LWG46" s="75"/>
      <c r="LWM46" s="49"/>
      <c r="LWN46" s="49"/>
      <c r="LWP46" s="49"/>
      <c r="LWW46" s="75"/>
      <c r="LXC46" s="49"/>
      <c r="LXD46" s="49"/>
      <c r="LXF46" s="49"/>
      <c r="LXM46" s="75"/>
      <c r="LXS46" s="49"/>
      <c r="LXT46" s="49"/>
      <c r="LXV46" s="49"/>
      <c r="LYC46" s="75"/>
      <c r="LYI46" s="49"/>
      <c r="LYJ46" s="49"/>
      <c r="LYL46" s="49"/>
      <c r="LYS46" s="75"/>
      <c r="LYY46" s="49"/>
      <c r="LYZ46" s="49"/>
      <c r="LZB46" s="49"/>
      <c r="LZI46" s="75"/>
      <c r="LZO46" s="49"/>
      <c r="LZP46" s="49"/>
      <c r="LZR46" s="49"/>
      <c r="LZY46" s="75"/>
      <c r="MAE46" s="49"/>
      <c r="MAF46" s="49"/>
      <c r="MAH46" s="49"/>
      <c r="MAO46" s="75"/>
      <c r="MAU46" s="49"/>
      <c r="MAV46" s="49"/>
      <c r="MAX46" s="49"/>
      <c r="MBE46" s="75"/>
      <c r="MBK46" s="49"/>
      <c r="MBL46" s="49"/>
      <c r="MBN46" s="49"/>
      <c r="MBU46" s="75"/>
      <c r="MCA46" s="49"/>
      <c r="MCB46" s="49"/>
      <c r="MCD46" s="49"/>
      <c r="MCK46" s="75"/>
      <c r="MCQ46" s="49"/>
      <c r="MCR46" s="49"/>
      <c r="MCT46" s="49"/>
      <c r="MDA46" s="75"/>
      <c r="MDG46" s="49"/>
      <c r="MDH46" s="49"/>
      <c r="MDJ46" s="49"/>
      <c r="MDQ46" s="75"/>
      <c r="MDW46" s="49"/>
      <c r="MDX46" s="49"/>
      <c r="MDZ46" s="49"/>
      <c r="MEG46" s="75"/>
      <c r="MEM46" s="49"/>
      <c r="MEN46" s="49"/>
      <c r="MEP46" s="49"/>
      <c r="MEW46" s="75"/>
      <c r="MFC46" s="49"/>
      <c r="MFD46" s="49"/>
      <c r="MFF46" s="49"/>
      <c r="MFM46" s="75"/>
      <c r="MFS46" s="49"/>
      <c r="MFT46" s="49"/>
      <c r="MFV46" s="49"/>
      <c r="MGC46" s="75"/>
      <c r="MGI46" s="49"/>
      <c r="MGJ46" s="49"/>
      <c r="MGL46" s="49"/>
      <c r="MGS46" s="75"/>
      <c r="MGY46" s="49"/>
      <c r="MGZ46" s="49"/>
      <c r="MHB46" s="49"/>
      <c r="MHI46" s="75"/>
      <c r="MHO46" s="49"/>
      <c r="MHP46" s="49"/>
      <c r="MHR46" s="49"/>
      <c r="MHY46" s="75"/>
      <c r="MIE46" s="49"/>
      <c r="MIF46" s="49"/>
      <c r="MIH46" s="49"/>
      <c r="MIO46" s="75"/>
      <c r="MIU46" s="49"/>
      <c r="MIV46" s="49"/>
      <c r="MIX46" s="49"/>
      <c r="MJE46" s="75"/>
      <c r="MJK46" s="49"/>
      <c r="MJL46" s="49"/>
      <c r="MJN46" s="49"/>
      <c r="MJU46" s="75"/>
      <c r="MKA46" s="49"/>
      <c r="MKB46" s="49"/>
      <c r="MKD46" s="49"/>
      <c r="MKK46" s="75"/>
      <c r="MKQ46" s="49"/>
      <c r="MKR46" s="49"/>
      <c r="MKT46" s="49"/>
      <c r="MLA46" s="75"/>
      <c r="MLG46" s="49"/>
      <c r="MLH46" s="49"/>
      <c r="MLJ46" s="49"/>
      <c r="MLQ46" s="75"/>
      <c r="MLW46" s="49"/>
      <c r="MLX46" s="49"/>
      <c r="MLZ46" s="49"/>
      <c r="MMG46" s="75"/>
      <c r="MMM46" s="49"/>
      <c r="MMN46" s="49"/>
      <c r="MMP46" s="49"/>
      <c r="MMW46" s="75"/>
      <c r="MNC46" s="49"/>
      <c r="MND46" s="49"/>
      <c r="MNF46" s="49"/>
      <c r="MNM46" s="75"/>
      <c r="MNS46" s="49"/>
      <c r="MNT46" s="49"/>
      <c r="MNV46" s="49"/>
      <c r="MOC46" s="75"/>
      <c r="MOI46" s="49"/>
      <c r="MOJ46" s="49"/>
      <c r="MOL46" s="49"/>
      <c r="MOS46" s="75"/>
      <c r="MOY46" s="49"/>
      <c r="MOZ46" s="49"/>
      <c r="MPB46" s="49"/>
      <c r="MPI46" s="75"/>
      <c r="MPO46" s="49"/>
      <c r="MPP46" s="49"/>
      <c r="MPR46" s="49"/>
      <c r="MPY46" s="75"/>
      <c r="MQE46" s="49"/>
      <c r="MQF46" s="49"/>
      <c r="MQH46" s="49"/>
      <c r="MQO46" s="75"/>
      <c r="MQU46" s="49"/>
      <c r="MQV46" s="49"/>
      <c r="MQX46" s="49"/>
      <c r="MRE46" s="75"/>
      <c r="MRK46" s="49"/>
      <c r="MRL46" s="49"/>
      <c r="MRN46" s="49"/>
      <c r="MRU46" s="75"/>
      <c r="MSA46" s="49"/>
      <c r="MSB46" s="49"/>
      <c r="MSD46" s="49"/>
      <c r="MSK46" s="75"/>
      <c r="MSQ46" s="49"/>
      <c r="MSR46" s="49"/>
      <c r="MST46" s="49"/>
      <c r="MTA46" s="75"/>
      <c r="MTG46" s="49"/>
      <c r="MTH46" s="49"/>
      <c r="MTJ46" s="49"/>
      <c r="MTQ46" s="75"/>
      <c r="MTW46" s="49"/>
      <c r="MTX46" s="49"/>
      <c r="MTZ46" s="49"/>
      <c r="MUG46" s="75"/>
      <c r="MUM46" s="49"/>
      <c r="MUN46" s="49"/>
      <c r="MUP46" s="49"/>
      <c r="MUW46" s="75"/>
      <c r="MVC46" s="49"/>
      <c r="MVD46" s="49"/>
      <c r="MVF46" s="49"/>
      <c r="MVM46" s="75"/>
      <c r="MVS46" s="49"/>
      <c r="MVT46" s="49"/>
      <c r="MVV46" s="49"/>
      <c r="MWC46" s="75"/>
      <c r="MWI46" s="49"/>
      <c r="MWJ46" s="49"/>
      <c r="MWL46" s="49"/>
      <c r="MWS46" s="75"/>
      <c r="MWY46" s="49"/>
      <c r="MWZ46" s="49"/>
      <c r="MXB46" s="49"/>
      <c r="MXI46" s="75"/>
      <c r="MXO46" s="49"/>
      <c r="MXP46" s="49"/>
      <c r="MXR46" s="49"/>
      <c r="MXY46" s="75"/>
      <c r="MYE46" s="49"/>
      <c r="MYF46" s="49"/>
      <c r="MYH46" s="49"/>
      <c r="MYO46" s="75"/>
      <c r="MYU46" s="49"/>
      <c r="MYV46" s="49"/>
      <c r="MYX46" s="49"/>
      <c r="MZE46" s="75"/>
      <c r="MZK46" s="49"/>
      <c r="MZL46" s="49"/>
      <c r="MZN46" s="49"/>
      <c r="MZU46" s="75"/>
      <c r="NAA46" s="49"/>
      <c r="NAB46" s="49"/>
      <c r="NAD46" s="49"/>
      <c r="NAK46" s="75"/>
      <c r="NAQ46" s="49"/>
      <c r="NAR46" s="49"/>
      <c r="NAT46" s="49"/>
      <c r="NBA46" s="75"/>
      <c r="NBG46" s="49"/>
      <c r="NBH46" s="49"/>
      <c r="NBJ46" s="49"/>
      <c r="NBQ46" s="75"/>
      <c r="NBW46" s="49"/>
      <c r="NBX46" s="49"/>
      <c r="NBZ46" s="49"/>
      <c r="NCG46" s="75"/>
      <c r="NCM46" s="49"/>
      <c r="NCN46" s="49"/>
      <c r="NCP46" s="49"/>
      <c r="NCW46" s="75"/>
      <c r="NDC46" s="49"/>
      <c r="NDD46" s="49"/>
      <c r="NDF46" s="49"/>
      <c r="NDM46" s="75"/>
      <c r="NDS46" s="49"/>
      <c r="NDT46" s="49"/>
      <c r="NDV46" s="49"/>
      <c r="NEC46" s="75"/>
      <c r="NEI46" s="49"/>
      <c r="NEJ46" s="49"/>
      <c r="NEL46" s="49"/>
      <c r="NES46" s="75"/>
      <c r="NEY46" s="49"/>
      <c r="NEZ46" s="49"/>
      <c r="NFB46" s="49"/>
      <c r="NFI46" s="75"/>
      <c r="NFO46" s="49"/>
      <c r="NFP46" s="49"/>
      <c r="NFR46" s="49"/>
      <c r="NFY46" s="75"/>
      <c r="NGE46" s="49"/>
      <c r="NGF46" s="49"/>
      <c r="NGH46" s="49"/>
      <c r="NGO46" s="75"/>
      <c r="NGU46" s="49"/>
      <c r="NGV46" s="49"/>
      <c r="NGX46" s="49"/>
      <c r="NHE46" s="75"/>
      <c r="NHK46" s="49"/>
      <c r="NHL46" s="49"/>
      <c r="NHN46" s="49"/>
      <c r="NHU46" s="75"/>
      <c r="NIA46" s="49"/>
      <c r="NIB46" s="49"/>
      <c r="NID46" s="49"/>
      <c r="NIK46" s="75"/>
      <c r="NIQ46" s="49"/>
      <c r="NIR46" s="49"/>
      <c r="NIT46" s="49"/>
      <c r="NJA46" s="75"/>
      <c r="NJG46" s="49"/>
      <c r="NJH46" s="49"/>
      <c r="NJJ46" s="49"/>
      <c r="NJQ46" s="75"/>
      <c r="NJW46" s="49"/>
      <c r="NJX46" s="49"/>
      <c r="NJZ46" s="49"/>
      <c r="NKG46" s="75"/>
      <c r="NKM46" s="49"/>
      <c r="NKN46" s="49"/>
      <c r="NKP46" s="49"/>
      <c r="NKW46" s="75"/>
      <c r="NLC46" s="49"/>
      <c r="NLD46" s="49"/>
      <c r="NLF46" s="49"/>
      <c r="NLM46" s="75"/>
      <c r="NLS46" s="49"/>
      <c r="NLT46" s="49"/>
      <c r="NLV46" s="49"/>
      <c r="NMC46" s="75"/>
      <c r="NMI46" s="49"/>
      <c r="NMJ46" s="49"/>
      <c r="NML46" s="49"/>
      <c r="NMS46" s="75"/>
      <c r="NMY46" s="49"/>
      <c r="NMZ46" s="49"/>
      <c r="NNB46" s="49"/>
      <c r="NNI46" s="75"/>
      <c r="NNO46" s="49"/>
      <c r="NNP46" s="49"/>
      <c r="NNR46" s="49"/>
      <c r="NNY46" s="75"/>
      <c r="NOE46" s="49"/>
      <c r="NOF46" s="49"/>
      <c r="NOH46" s="49"/>
      <c r="NOO46" s="75"/>
      <c r="NOU46" s="49"/>
      <c r="NOV46" s="49"/>
      <c r="NOX46" s="49"/>
      <c r="NPE46" s="75"/>
      <c r="NPK46" s="49"/>
      <c r="NPL46" s="49"/>
      <c r="NPN46" s="49"/>
      <c r="NPU46" s="75"/>
      <c r="NQA46" s="49"/>
      <c r="NQB46" s="49"/>
      <c r="NQD46" s="49"/>
      <c r="NQK46" s="75"/>
      <c r="NQQ46" s="49"/>
      <c r="NQR46" s="49"/>
      <c r="NQT46" s="49"/>
      <c r="NRA46" s="75"/>
      <c r="NRG46" s="49"/>
      <c r="NRH46" s="49"/>
      <c r="NRJ46" s="49"/>
      <c r="NRQ46" s="75"/>
      <c r="NRW46" s="49"/>
      <c r="NRX46" s="49"/>
      <c r="NRZ46" s="49"/>
      <c r="NSG46" s="75"/>
      <c r="NSM46" s="49"/>
      <c r="NSN46" s="49"/>
      <c r="NSP46" s="49"/>
      <c r="NSW46" s="75"/>
      <c r="NTC46" s="49"/>
      <c r="NTD46" s="49"/>
      <c r="NTF46" s="49"/>
      <c r="NTM46" s="75"/>
      <c r="NTS46" s="49"/>
      <c r="NTT46" s="49"/>
      <c r="NTV46" s="49"/>
      <c r="NUC46" s="75"/>
      <c r="NUI46" s="49"/>
      <c r="NUJ46" s="49"/>
      <c r="NUL46" s="49"/>
      <c r="NUS46" s="75"/>
      <c r="NUY46" s="49"/>
      <c r="NUZ46" s="49"/>
      <c r="NVB46" s="49"/>
      <c r="NVI46" s="75"/>
      <c r="NVO46" s="49"/>
      <c r="NVP46" s="49"/>
      <c r="NVR46" s="49"/>
      <c r="NVY46" s="75"/>
      <c r="NWE46" s="49"/>
      <c r="NWF46" s="49"/>
      <c r="NWH46" s="49"/>
      <c r="NWO46" s="75"/>
      <c r="NWU46" s="49"/>
      <c r="NWV46" s="49"/>
      <c r="NWX46" s="49"/>
      <c r="NXE46" s="75"/>
      <c r="NXK46" s="49"/>
      <c r="NXL46" s="49"/>
      <c r="NXN46" s="49"/>
      <c r="NXU46" s="75"/>
      <c r="NYA46" s="49"/>
      <c r="NYB46" s="49"/>
      <c r="NYD46" s="49"/>
      <c r="NYK46" s="75"/>
      <c r="NYQ46" s="49"/>
      <c r="NYR46" s="49"/>
      <c r="NYT46" s="49"/>
      <c r="NZA46" s="75"/>
      <c r="NZG46" s="49"/>
      <c r="NZH46" s="49"/>
      <c r="NZJ46" s="49"/>
      <c r="NZQ46" s="75"/>
      <c r="NZW46" s="49"/>
      <c r="NZX46" s="49"/>
      <c r="NZZ46" s="49"/>
      <c r="OAG46" s="75"/>
      <c r="OAM46" s="49"/>
      <c r="OAN46" s="49"/>
      <c r="OAP46" s="49"/>
      <c r="OAW46" s="75"/>
      <c r="OBC46" s="49"/>
      <c r="OBD46" s="49"/>
      <c r="OBF46" s="49"/>
      <c r="OBM46" s="75"/>
      <c r="OBS46" s="49"/>
      <c r="OBT46" s="49"/>
      <c r="OBV46" s="49"/>
      <c r="OCC46" s="75"/>
      <c r="OCI46" s="49"/>
      <c r="OCJ46" s="49"/>
      <c r="OCL46" s="49"/>
      <c r="OCS46" s="75"/>
      <c r="OCY46" s="49"/>
      <c r="OCZ46" s="49"/>
      <c r="ODB46" s="49"/>
      <c r="ODI46" s="75"/>
      <c r="ODO46" s="49"/>
      <c r="ODP46" s="49"/>
      <c r="ODR46" s="49"/>
      <c r="ODY46" s="75"/>
      <c r="OEE46" s="49"/>
      <c r="OEF46" s="49"/>
      <c r="OEH46" s="49"/>
      <c r="OEO46" s="75"/>
      <c r="OEU46" s="49"/>
      <c r="OEV46" s="49"/>
      <c r="OEX46" s="49"/>
      <c r="OFE46" s="75"/>
      <c r="OFK46" s="49"/>
      <c r="OFL46" s="49"/>
      <c r="OFN46" s="49"/>
      <c r="OFU46" s="75"/>
      <c r="OGA46" s="49"/>
      <c r="OGB46" s="49"/>
      <c r="OGD46" s="49"/>
      <c r="OGK46" s="75"/>
      <c r="OGQ46" s="49"/>
      <c r="OGR46" s="49"/>
      <c r="OGT46" s="49"/>
      <c r="OHA46" s="75"/>
      <c r="OHG46" s="49"/>
      <c r="OHH46" s="49"/>
      <c r="OHJ46" s="49"/>
      <c r="OHQ46" s="75"/>
      <c r="OHW46" s="49"/>
      <c r="OHX46" s="49"/>
      <c r="OHZ46" s="49"/>
      <c r="OIG46" s="75"/>
      <c r="OIM46" s="49"/>
      <c r="OIN46" s="49"/>
      <c r="OIP46" s="49"/>
      <c r="OIW46" s="75"/>
      <c r="OJC46" s="49"/>
      <c r="OJD46" s="49"/>
      <c r="OJF46" s="49"/>
      <c r="OJM46" s="75"/>
      <c r="OJS46" s="49"/>
      <c r="OJT46" s="49"/>
      <c r="OJV46" s="49"/>
      <c r="OKC46" s="75"/>
      <c r="OKI46" s="49"/>
      <c r="OKJ46" s="49"/>
      <c r="OKL46" s="49"/>
      <c r="OKS46" s="75"/>
      <c r="OKY46" s="49"/>
      <c r="OKZ46" s="49"/>
      <c r="OLB46" s="49"/>
      <c r="OLI46" s="75"/>
      <c r="OLO46" s="49"/>
      <c r="OLP46" s="49"/>
      <c r="OLR46" s="49"/>
      <c r="OLY46" s="75"/>
      <c r="OME46" s="49"/>
      <c r="OMF46" s="49"/>
      <c r="OMH46" s="49"/>
      <c r="OMO46" s="75"/>
      <c r="OMU46" s="49"/>
      <c r="OMV46" s="49"/>
      <c r="OMX46" s="49"/>
      <c r="ONE46" s="75"/>
      <c r="ONK46" s="49"/>
      <c r="ONL46" s="49"/>
      <c r="ONN46" s="49"/>
      <c r="ONU46" s="75"/>
      <c r="OOA46" s="49"/>
      <c r="OOB46" s="49"/>
      <c r="OOD46" s="49"/>
      <c r="OOK46" s="75"/>
      <c r="OOQ46" s="49"/>
      <c r="OOR46" s="49"/>
      <c r="OOT46" s="49"/>
      <c r="OPA46" s="75"/>
      <c r="OPG46" s="49"/>
      <c r="OPH46" s="49"/>
      <c r="OPJ46" s="49"/>
      <c r="OPQ46" s="75"/>
      <c r="OPW46" s="49"/>
      <c r="OPX46" s="49"/>
      <c r="OPZ46" s="49"/>
      <c r="OQG46" s="75"/>
      <c r="OQM46" s="49"/>
      <c r="OQN46" s="49"/>
      <c r="OQP46" s="49"/>
      <c r="OQW46" s="75"/>
      <c r="ORC46" s="49"/>
      <c r="ORD46" s="49"/>
      <c r="ORF46" s="49"/>
      <c r="ORM46" s="75"/>
      <c r="ORS46" s="49"/>
      <c r="ORT46" s="49"/>
      <c r="ORV46" s="49"/>
      <c r="OSC46" s="75"/>
      <c r="OSI46" s="49"/>
      <c r="OSJ46" s="49"/>
      <c r="OSL46" s="49"/>
      <c r="OSS46" s="75"/>
      <c r="OSY46" s="49"/>
      <c r="OSZ46" s="49"/>
      <c r="OTB46" s="49"/>
      <c r="OTI46" s="75"/>
      <c r="OTO46" s="49"/>
      <c r="OTP46" s="49"/>
      <c r="OTR46" s="49"/>
      <c r="OTY46" s="75"/>
      <c r="OUE46" s="49"/>
      <c r="OUF46" s="49"/>
      <c r="OUH46" s="49"/>
      <c r="OUO46" s="75"/>
      <c r="OUU46" s="49"/>
      <c r="OUV46" s="49"/>
      <c r="OUX46" s="49"/>
      <c r="OVE46" s="75"/>
      <c r="OVK46" s="49"/>
      <c r="OVL46" s="49"/>
      <c r="OVN46" s="49"/>
      <c r="OVU46" s="75"/>
      <c r="OWA46" s="49"/>
      <c r="OWB46" s="49"/>
      <c r="OWD46" s="49"/>
      <c r="OWK46" s="75"/>
      <c r="OWQ46" s="49"/>
      <c r="OWR46" s="49"/>
      <c r="OWT46" s="49"/>
      <c r="OXA46" s="75"/>
      <c r="OXG46" s="49"/>
      <c r="OXH46" s="49"/>
      <c r="OXJ46" s="49"/>
      <c r="OXQ46" s="75"/>
      <c r="OXW46" s="49"/>
      <c r="OXX46" s="49"/>
      <c r="OXZ46" s="49"/>
      <c r="OYG46" s="75"/>
      <c r="OYM46" s="49"/>
      <c r="OYN46" s="49"/>
      <c r="OYP46" s="49"/>
      <c r="OYW46" s="75"/>
      <c r="OZC46" s="49"/>
      <c r="OZD46" s="49"/>
      <c r="OZF46" s="49"/>
      <c r="OZM46" s="75"/>
      <c r="OZS46" s="49"/>
      <c r="OZT46" s="49"/>
      <c r="OZV46" s="49"/>
      <c r="PAC46" s="75"/>
      <c r="PAI46" s="49"/>
      <c r="PAJ46" s="49"/>
      <c r="PAL46" s="49"/>
      <c r="PAS46" s="75"/>
      <c r="PAY46" s="49"/>
      <c r="PAZ46" s="49"/>
      <c r="PBB46" s="49"/>
      <c r="PBI46" s="75"/>
      <c r="PBO46" s="49"/>
      <c r="PBP46" s="49"/>
      <c r="PBR46" s="49"/>
      <c r="PBY46" s="75"/>
      <c r="PCE46" s="49"/>
      <c r="PCF46" s="49"/>
      <c r="PCH46" s="49"/>
      <c r="PCO46" s="75"/>
      <c r="PCU46" s="49"/>
      <c r="PCV46" s="49"/>
      <c r="PCX46" s="49"/>
      <c r="PDE46" s="75"/>
      <c r="PDK46" s="49"/>
      <c r="PDL46" s="49"/>
      <c r="PDN46" s="49"/>
      <c r="PDU46" s="75"/>
      <c r="PEA46" s="49"/>
      <c r="PEB46" s="49"/>
      <c r="PED46" s="49"/>
      <c r="PEK46" s="75"/>
      <c r="PEQ46" s="49"/>
      <c r="PER46" s="49"/>
      <c r="PET46" s="49"/>
      <c r="PFA46" s="75"/>
      <c r="PFG46" s="49"/>
      <c r="PFH46" s="49"/>
      <c r="PFJ46" s="49"/>
      <c r="PFQ46" s="75"/>
      <c r="PFW46" s="49"/>
      <c r="PFX46" s="49"/>
      <c r="PFZ46" s="49"/>
      <c r="PGG46" s="75"/>
      <c r="PGM46" s="49"/>
      <c r="PGN46" s="49"/>
      <c r="PGP46" s="49"/>
      <c r="PGW46" s="75"/>
      <c r="PHC46" s="49"/>
      <c r="PHD46" s="49"/>
      <c r="PHF46" s="49"/>
      <c r="PHM46" s="75"/>
      <c r="PHS46" s="49"/>
      <c r="PHT46" s="49"/>
      <c r="PHV46" s="49"/>
      <c r="PIC46" s="75"/>
      <c r="PII46" s="49"/>
      <c r="PIJ46" s="49"/>
      <c r="PIL46" s="49"/>
      <c r="PIS46" s="75"/>
      <c r="PIY46" s="49"/>
      <c r="PIZ46" s="49"/>
      <c r="PJB46" s="49"/>
      <c r="PJI46" s="75"/>
      <c r="PJO46" s="49"/>
      <c r="PJP46" s="49"/>
      <c r="PJR46" s="49"/>
      <c r="PJY46" s="75"/>
      <c r="PKE46" s="49"/>
      <c r="PKF46" s="49"/>
      <c r="PKH46" s="49"/>
      <c r="PKO46" s="75"/>
      <c r="PKU46" s="49"/>
      <c r="PKV46" s="49"/>
      <c r="PKX46" s="49"/>
      <c r="PLE46" s="75"/>
      <c r="PLK46" s="49"/>
      <c r="PLL46" s="49"/>
      <c r="PLN46" s="49"/>
      <c r="PLU46" s="75"/>
      <c r="PMA46" s="49"/>
      <c r="PMB46" s="49"/>
      <c r="PMD46" s="49"/>
      <c r="PMK46" s="75"/>
      <c r="PMQ46" s="49"/>
      <c r="PMR46" s="49"/>
      <c r="PMT46" s="49"/>
      <c r="PNA46" s="75"/>
      <c r="PNG46" s="49"/>
      <c r="PNH46" s="49"/>
      <c r="PNJ46" s="49"/>
      <c r="PNQ46" s="75"/>
      <c r="PNW46" s="49"/>
      <c r="PNX46" s="49"/>
      <c r="PNZ46" s="49"/>
      <c r="POG46" s="75"/>
      <c r="POM46" s="49"/>
      <c r="PON46" s="49"/>
      <c r="POP46" s="49"/>
      <c r="POW46" s="75"/>
      <c r="PPC46" s="49"/>
      <c r="PPD46" s="49"/>
      <c r="PPF46" s="49"/>
      <c r="PPM46" s="75"/>
      <c r="PPS46" s="49"/>
      <c r="PPT46" s="49"/>
      <c r="PPV46" s="49"/>
      <c r="PQC46" s="75"/>
      <c r="PQI46" s="49"/>
      <c r="PQJ46" s="49"/>
      <c r="PQL46" s="49"/>
      <c r="PQS46" s="75"/>
      <c r="PQY46" s="49"/>
      <c r="PQZ46" s="49"/>
      <c r="PRB46" s="49"/>
      <c r="PRI46" s="75"/>
      <c r="PRO46" s="49"/>
      <c r="PRP46" s="49"/>
      <c r="PRR46" s="49"/>
      <c r="PRY46" s="75"/>
      <c r="PSE46" s="49"/>
      <c r="PSF46" s="49"/>
      <c r="PSH46" s="49"/>
      <c r="PSO46" s="75"/>
      <c r="PSU46" s="49"/>
      <c r="PSV46" s="49"/>
      <c r="PSX46" s="49"/>
      <c r="PTE46" s="75"/>
      <c r="PTK46" s="49"/>
      <c r="PTL46" s="49"/>
      <c r="PTN46" s="49"/>
      <c r="PTU46" s="75"/>
      <c r="PUA46" s="49"/>
      <c r="PUB46" s="49"/>
      <c r="PUD46" s="49"/>
      <c r="PUK46" s="75"/>
      <c r="PUQ46" s="49"/>
      <c r="PUR46" s="49"/>
      <c r="PUT46" s="49"/>
      <c r="PVA46" s="75"/>
      <c r="PVG46" s="49"/>
      <c r="PVH46" s="49"/>
      <c r="PVJ46" s="49"/>
      <c r="PVQ46" s="75"/>
      <c r="PVW46" s="49"/>
      <c r="PVX46" s="49"/>
      <c r="PVZ46" s="49"/>
      <c r="PWG46" s="75"/>
      <c r="PWM46" s="49"/>
      <c r="PWN46" s="49"/>
      <c r="PWP46" s="49"/>
      <c r="PWW46" s="75"/>
      <c r="PXC46" s="49"/>
      <c r="PXD46" s="49"/>
      <c r="PXF46" s="49"/>
      <c r="PXM46" s="75"/>
      <c r="PXS46" s="49"/>
      <c r="PXT46" s="49"/>
      <c r="PXV46" s="49"/>
      <c r="PYC46" s="75"/>
      <c r="PYI46" s="49"/>
      <c r="PYJ46" s="49"/>
      <c r="PYL46" s="49"/>
      <c r="PYS46" s="75"/>
      <c r="PYY46" s="49"/>
      <c r="PYZ46" s="49"/>
      <c r="PZB46" s="49"/>
      <c r="PZI46" s="75"/>
      <c r="PZO46" s="49"/>
      <c r="PZP46" s="49"/>
      <c r="PZR46" s="49"/>
      <c r="PZY46" s="75"/>
      <c r="QAE46" s="49"/>
      <c r="QAF46" s="49"/>
      <c r="QAH46" s="49"/>
      <c r="QAO46" s="75"/>
      <c r="QAU46" s="49"/>
      <c r="QAV46" s="49"/>
      <c r="QAX46" s="49"/>
      <c r="QBE46" s="75"/>
      <c r="QBK46" s="49"/>
      <c r="QBL46" s="49"/>
      <c r="QBN46" s="49"/>
      <c r="QBU46" s="75"/>
      <c r="QCA46" s="49"/>
      <c r="QCB46" s="49"/>
      <c r="QCD46" s="49"/>
      <c r="QCK46" s="75"/>
      <c r="QCQ46" s="49"/>
      <c r="QCR46" s="49"/>
      <c r="QCT46" s="49"/>
      <c r="QDA46" s="75"/>
      <c r="QDG46" s="49"/>
      <c r="QDH46" s="49"/>
      <c r="QDJ46" s="49"/>
      <c r="QDQ46" s="75"/>
      <c r="QDW46" s="49"/>
      <c r="QDX46" s="49"/>
      <c r="QDZ46" s="49"/>
      <c r="QEG46" s="75"/>
      <c r="QEM46" s="49"/>
      <c r="QEN46" s="49"/>
      <c r="QEP46" s="49"/>
      <c r="QEW46" s="75"/>
      <c r="QFC46" s="49"/>
      <c r="QFD46" s="49"/>
      <c r="QFF46" s="49"/>
      <c r="QFM46" s="75"/>
      <c r="QFS46" s="49"/>
      <c r="QFT46" s="49"/>
      <c r="QFV46" s="49"/>
      <c r="QGC46" s="75"/>
      <c r="QGI46" s="49"/>
      <c r="QGJ46" s="49"/>
      <c r="QGL46" s="49"/>
      <c r="QGS46" s="75"/>
      <c r="QGY46" s="49"/>
      <c r="QGZ46" s="49"/>
      <c r="QHB46" s="49"/>
      <c r="QHI46" s="75"/>
      <c r="QHO46" s="49"/>
      <c r="QHP46" s="49"/>
      <c r="QHR46" s="49"/>
      <c r="QHY46" s="75"/>
      <c r="QIE46" s="49"/>
      <c r="QIF46" s="49"/>
      <c r="QIH46" s="49"/>
      <c r="QIO46" s="75"/>
      <c r="QIU46" s="49"/>
      <c r="QIV46" s="49"/>
      <c r="QIX46" s="49"/>
      <c r="QJE46" s="75"/>
      <c r="QJK46" s="49"/>
      <c r="QJL46" s="49"/>
      <c r="QJN46" s="49"/>
      <c r="QJU46" s="75"/>
      <c r="QKA46" s="49"/>
      <c r="QKB46" s="49"/>
      <c r="QKD46" s="49"/>
      <c r="QKK46" s="75"/>
      <c r="QKQ46" s="49"/>
      <c r="QKR46" s="49"/>
      <c r="QKT46" s="49"/>
      <c r="QLA46" s="75"/>
      <c r="QLG46" s="49"/>
      <c r="QLH46" s="49"/>
      <c r="QLJ46" s="49"/>
      <c r="QLQ46" s="75"/>
      <c r="QLW46" s="49"/>
      <c r="QLX46" s="49"/>
      <c r="QLZ46" s="49"/>
      <c r="QMG46" s="75"/>
      <c r="QMM46" s="49"/>
      <c r="QMN46" s="49"/>
      <c r="QMP46" s="49"/>
      <c r="QMW46" s="75"/>
      <c r="QNC46" s="49"/>
      <c r="QND46" s="49"/>
      <c r="QNF46" s="49"/>
      <c r="QNM46" s="75"/>
      <c r="QNS46" s="49"/>
      <c r="QNT46" s="49"/>
      <c r="QNV46" s="49"/>
      <c r="QOC46" s="75"/>
      <c r="QOI46" s="49"/>
      <c r="QOJ46" s="49"/>
      <c r="QOL46" s="49"/>
      <c r="QOS46" s="75"/>
      <c r="QOY46" s="49"/>
      <c r="QOZ46" s="49"/>
      <c r="QPB46" s="49"/>
      <c r="QPI46" s="75"/>
      <c r="QPO46" s="49"/>
      <c r="QPP46" s="49"/>
      <c r="QPR46" s="49"/>
      <c r="QPY46" s="75"/>
      <c r="QQE46" s="49"/>
      <c r="QQF46" s="49"/>
      <c r="QQH46" s="49"/>
      <c r="QQO46" s="75"/>
      <c r="QQU46" s="49"/>
      <c r="QQV46" s="49"/>
      <c r="QQX46" s="49"/>
      <c r="QRE46" s="75"/>
      <c r="QRK46" s="49"/>
      <c r="QRL46" s="49"/>
      <c r="QRN46" s="49"/>
      <c r="QRU46" s="75"/>
      <c r="QSA46" s="49"/>
      <c r="QSB46" s="49"/>
      <c r="QSD46" s="49"/>
      <c r="QSK46" s="75"/>
      <c r="QSQ46" s="49"/>
      <c r="QSR46" s="49"/>
      <c r="QST46" s="49"/>
      <c r="QTA46" s="75"/>
      <c r="QTG46" s="49"/>
      <c r="QTH46" s="49"/>
      <c r="QTJ46" s="49"/>
      <c r="QTQ46" s="75"/>
      <c r="QTW46" s="49"/>
      <c r="QTX46" s="49"/>
      <c r="QTZ46" s="49"/>
      <c r="QUG46" s="75"/>
      <c r="QUM46" s="49"/>
      <c r="QUN46" s="49"/>
      <c r="QUP46" s="49"/>
      <c r="QUW46" s="75"/>
      <c r="QVC46" s="49"/>
      <c r="QVD46" s="49"/>
      <c r="QVF46" s="49"/>
      <c r="QVM46" s="75"/>
      <c r="QVS46" s="49"/>
      <c r="QVT46" s="49"/>
      <c r="QVV46" s="49"/>
      <c r="QWC46" s="75"/>
      <c r="QWI46" s="49"/>
      <c r="QWJ46" s="49"/>
      <c r="QWL46" s="49"/>
      <c r="QWS46" s="75"/>
      <c r="QWY46" s="49"/>
      <c r="QWZ46" s="49"/>
      <c r="QXB46" s="49"/>
      <c r="QXI46" s="75"/>
      <c r="QXO46" s="49"/>
      <c r="QXP46" s="49"/>
      <c r="QXR46" s="49"/>
      <c r="QXY46" s="75"/>
      <c r="QYE46" s="49"/>
      <c r="QYF46" s="49"/>
      <c r="QYH46" s="49"/>
      <c r="QYO46" s="75"/>
      <c r="QYU46" s="49"/>
      <c r="QYV46" s="49"/>
      <c r="QYX46" s="49"/>
      <c r="QZE46" s="75"/>
      <c r="QZK46" s="49"/>
      <c r="QZL46" s="49"/>
      <c r="QZN46" s="49"/>
      <c r="QZU46" s="75"/>
      <c r="RAA46" s="49"/>
      <c r="RAB46" s="49"/>
      <c r="RAD46" s="49"/>
      <c r="RAK46" s="75"/>
      <c r="RAQ46" s="49"/>
      <c r="RAR46" s="49"/>
      <c r="RAT46" s="49"/>
      <c r="RBA46" s="75"/>
      <c r="RBG46" s="49"/>
      <c r="RBH46" s="49"/>
      <c r="RBJ46" s="49"/>
      <c r="RBQ46" s="75"/>
      <c r="RBW46" s="49"/>
      <c r="RBX46" s="49"/>
      <c r="RBZ46" s="49"/>
      <c r="RCG46" s="75"/>
      <c r="RCM46" s="49"/>
      <c r="RCN46" s="49"/>
      <c r="RCP46" s="49"/>
      <c r="RCW46" s="75"/>
      <c r="RDC46" s="49"/>
      <c r="RDD46" s="49"/>
      <c r="RDF46" s="49"/>
      <c r="RDM46" s="75"/>
      <c r="RDS46" s="49"/>
      <c r="RDT46" s="49"/>
      <c r="RDV46" s="49"/>
      <c r="REC46" s="75"/>
      <c r="REI46" s="49"/>
      <c r="REJ46" s="49"/>
      <c r="REL46" s="49"/>
      <c r="RES46" s="75"/>
      <c r="REY46" s="49"/>
      <c r="REZ46" s="49"/>
      <c r="RFB46" s="49"/>
      <c r="RFI46" s="75"/>
      <c r="RFO46" s="49"/>
      <c r="RFP46" s="49"/>
      <c r="RFR46" s="49"/>
      <c r="RFY46" s="75"/>
      <c r="RGE46" s="49"/>
      <c r="RGF46" s="49"/>
      <c r="RGH46" s="49"/>
      <c r="RGO46" s="75"/>
      <c r="RGU46" s="49"/>
      <c r="RGV46" s="49"/>
      <c r="RGX46" s="49"/>
      <c r="RHE46" s="75"/>
      <c r="RHK46" s="49"/>
      <c r="RHL46" s="49"/>
      <c r="RHN46" s="49"/>
      <c r="RHU46" s="75"/>
      <c r="RIA46" s="49"/>
      <c r="RIB46" s="49"/>
      <c r="RID46" s="49"/>
      <c r="RIK46" s="75"/>
      <c r="RIQ46" s="49"/>
      <c r="RIR46" s="49"/>
      <c r="RIT46" s="49"/>
      <c r="RJA46" s="75"/>
      <c r="RJG46" s="49"/>
      <c r="RJH46" s="49"/>
      <c r="RJJ46" s="49"/>
      <c r="RJQ46" s="75"/>
      <c r="RJW46" s="49"/>
      <c r="RJX46" s="49"/>
      <c r="RJZ46" s="49"/>
      <c r="RKG46" s="75"/>
      <c r="RKM46" s="49"/>
      <c r="RKN46" s="49"/>
      <c r="RKP46" s="49"/>
      <c r="RKW46" s="75"/>
      <c r="RLC46" s="49"/>
      <c r="RLD46" s="49"/>
      <c r="RLF46" s="49"/>
      <c r="RLM46" s="75"/>
      <c r="RLS46" s="49"/>
      <c r="RLT46" s="49"/>
      <c r="RLV46" s="49"/>
      <c r="RMC46" s="75"/>
      <c r="RMI46" s="49"/>
      <c r="RMJ46" s="49"/>
      <c r="RML46" s="49"/>
      <c r="RMS46" s="75"/>
      <c r="RMY46" s="49"/>
      <c r="RMZ46" s="49"/>
      <c r="RNB46" s="49"/>
      <c r="RNI46" s="75"/>
      <c r="RNO46" s="49"/>
      <c r="RNP46" s="49"/>
      <c r="RNR46" s="49"/>
      <c r="RNY46" s="75"/>
      <c r="ROE46" s="49"/>
      <c r="ROF46" s="49"/>
      <c r="ROH46" s="49"/>
      <c r="ROO46" s="75"/>
      <c r="ROU46" s="49"/>
      <c r="ROV46" s="49"/>
      <c r="ROX46" s="49"/>
      <c r="RPE46" s="75"/>
      <c r="RPK46" s="49"/>
      <c r="RPL46" s="49"/>
      <c r="RPN46" s="49"/>
      <c r="RPU46" s="75"/>
      <c r="RQA46" s="49"/>
      <c r="RQB46" s="49"/>
      <c r="RQD46" s="49"/>
      <c r="RQK46" s="75"/>
      <c r="RQQ46" s="49"/>
      <c r="RQR46" s="49"/>
      <c r="RQT46" s="49"/>
      <c r="RRA46" s="75"/>
      <c r="RRG46" s="49"/>
      <c r="RRH46" s="49"/>
      <c r="RRJ46" s="49"/>
      <c r="RRQ46" s="75"/>
      <c r="RRW46" s="49"/>
      <c r="RRX46" s="49"/>
      <c r="RRZ46" s="49"/>
      <c r="RSG46" s="75"/>
      <c r="RSM46" s="49"/>
      <c r="RSN46" s="49"/>
      <c r="RSP46" s="49"/>
      <c r="RSW46" s="75"/>
      <c r="RTC46" s="49"/>
      <c r="RTD46" s="49"/>
      <c r="RTF46" s="49"/>
      <c r="RTM46" s="75"/>
      <c r="RTS46" s="49"/>
      <c r="RTT46" s="49"/>
      <c r="RTV46" s="49"/>
      <c r="RUC46" s="75"/>
      <c r="RUI46" s="49"/>
      <c r="RUJ46" s="49"/>
      <c r="RUL46" s="49"/>
      <c r="RUS46" s="75"/>
      <c r="RUY46" s="49"/>
      <c r="RUZ46" s="49"/>
      <c r="RVB46" s="49"/>
      <c r="RVI46" s="75"/>
      <c r="RVO46" s="49"/>
      <c r="RVP46" s="49"/>
      <c r="RVR46" s="49"/>
      <c r="RVY46" s="75"/>
      <c r="RWE46" s="49"/>
      <c r="RWF46" s="49"/>
      <c r="RWH46" s="49"/>
      <c r="RWO46" s="75"/>
      <c r="RWU46" s="49"/>
      <c r="RWV46" s="49"/>
      <c r="RWX46" s="49"/>
      <c r="RXE46" s="75"/>
      <c r="RXK46" s="49"/>
      <c r="RXL46" s="49"/>
      <c r="RXN46" s="49"/>
      <c r="RXU46" s="75"/>
      <c r="RYA46" s="49"/>
      <c r="RYB46" s="49"/>
      <c r="RYD46" s="49"/>
      <c r="RYK46" s="75"/>
      <c r="RYQ46" s="49"/>
      <c r="RYR46" s="49"/>
      <c r="RYT46" s="49"/>
      <c r="RZA46" s="75"/>
      <c r="RZG46" s="49"/>
      <c r="RZH46" s="49"/>
      <c r="RZJ46" s="49"/>
      <c r="RZQ46" s="75"/>
      <c r="RZW46" s="49"/>
      <c r="RZX46" s="49"/>
      <c r="RZZ46" s="49"/>
      <c r="SAG46" s="75"/>
      <c r="SAM46" s="49"/>
      <c r="SAN46" s="49"/>
      <c r="SAP46" s="49"/>
      <c r="SAW46" s="75"/>
      <c r="SBC46" s="49"/>
      <c r="SBD46" s="49"/>
      <c r="SBF46" s="49"/>
      <c r="SBM46" s="75"/>
      <c r="SBS46" s="49"/>
      <c r="SBT46" s="49"/>
      <c r="SBV46" s="49"/>
      <c r="SCC46" s="75"/>
      <c r="SCI46" s="49"/>
      <c r="SCJ46" s="49"/>
      <c r="SCL46" s="49"/>
      <c r="SCS46" s="75"/>
      <c r="SCY46" s="49"/>
      <c r="SCZ46" s="49"/>
      <c r="SDB46" s="49"/>
      <c r="SDI46" s="75"/>
      <c r="SDO46" s="49"/>
      <c r="SDP46" s="49"/>
      <c r="SDR46" s="49"/>
      <c r="SDY46" s="75"/>
      <c r="SEE46" s="49"/>
      <c r="SEF46" s="49"/>
      <c r="SEH46" s="49"/>
      <c r="SEO46" s="75"/>
      <c r="SEU46" s="49"/>
      <c r="SEV46" s="49"/>
      <c r="SEX46" s="49"/>
      <c r="SFE46" s="75"/>
      <c r="SFK46" s="49"/>
      <c r="SFL46" s="49"/>
      <c r="SFN46" s="49"/>
      <c r="SFU46" s="75"/>
      <c r="SGA46" s="49"/>
      <c r="SGB46" s="49"/>
      <c r="SGD46" s="49"/>
      <c r="SGK46" s="75"/>
      <c r="SGQ46" s="49"/>
      <c r="SGR46" s="49"/>
      <c r="SGT46" s="49"/>
      <c r="SHA46" s="75"/>
      <c r="SHG46" s="49"/>
      <c r="SHH46" s="49"/>
      <c r="SHJ46" s="49"/>
      <c r="SHQ46" s="75"/>
      <c r="SHW46" s="49"/>
      <c r="SHX46" s="49"/>
      <c r="SHZ46" s="49"/>
      <c r="SIG46" s="75"/>
      <c r="SIM46" s="49"/>
      <c r="SIN46" s="49"/>
      <c r="SIP46" s="49"/>
      <c r="SIW46" s="75"/>
      <c r="SJC46" s="49"/>
      <c r="SJD46" s="49"/>
      <c r="SJF46" s="49"/>
      <c r="SJM46" s="75"/>
      <c r="SJS46" s="49"/>
      <c r="SJT46" s="49"/>
      <c r="SJV46" s="49"/>
      <c r="SKC46" s="75"/>
      <c r="SKI46" s="49"/>
      <c r="SKJ46" s="49"/>
      <c r="SKL46" s="49"/>
      <c r="SKS46" s="75"/>
      <c r="SKY46" s="49"/>
      <c r="SKZ46" s="49"/>
      <c r="SLB46" s="49"/>
      <c r="SLI46" s="75"/>
      <c r="SLO46" s="49"/>
      <c r="SLP46" s="49"/>
      <c r="SLR46" s="49"/>
      <c r="SLY46" s="75"/>
      <c r="SME46" s="49"/>
      <c r="SMF46" s="49"/>
      <c r="SMH46" s="49"/>
      <c r="SMO46" s="75"/>
      <c r="SMU46" s="49"/>
      <c r="SMV46" s="49"/>
      <c r="SMX46" s="49"/>
      <c r="SNE46" s="75"/>
      <c r="SNK46" s="49"/>
      <c r="SNL46" s="49"/>
      <c r="SNN46" s="49"/>
      <c r="SNU46" s="75"/>
      <c r="SOA46" s="49"/>
      <c r="SOB46" s="49"/>
      <c r="SOD46" s="49"/>
      <c r="SOK46" s="75"/>
      <c r="SOQ46" s="49"/>
      <c r="SOR46" s="49"/>
      <c r="SOT46" s="49"/>
      <c r="SPA46" s="75"/>
      <c r="SPG46" s="49"/>
      <c r="SPH46" s="49"/>
      <c r="SPJ46" s="49"/>
      <c r="SPQ46" s="75"/>
      <c r="SPW46" s="49"/>
      <c r="SPX46" s="49"/>
      <c r="SPZ46" s="49"/>
      <c r="SQG46" s="75"/>
      <c r="SQM46" s="49"/>
      <c r="SQN46" s="49"/>
      <c r="SQP46" s="49"/>
      <c r="SQW46" s="75"/>
      <c r="SRC46" s="49"/>
      <c r="SRD46" s="49"/>
      <c r="SRF46" s="49"/>
      <c r="SRM46" s="75"/>
      <c r="SRS46" s="49"/>
      <c r="SRT46" s="49"/>
      <c r="SRV46" s="49"/>
      <c r="SSC46" s="75"/>
      <c r="SSI46" s="49"/>
      <c r="SSJ46" s="49"/>
      <c r="SSL46" s="49"/>
      <c r="SSS46" s="75"/>
      <c r="SSY46" s="49"/>
      <c r="SSZ46" s="49"/>
      <c r="STB46" s="49"/>
      <c r="STI46" s="75"/>
      <c r="STO46" s="49"/>
      <c r="STP46" s="49"/>
      <c r="STR46" s="49"/>
      <c r="STY46" s="75"/>
      <c r="SUE46" s="49"/>
      <c r="SUF46" s="49"/>
      <c r="SUH46" s="49"/>
      <c r="SUO46" s="75"/>
      <c r="SUU46" s="49"/>
      <c r="SUV46" s="49"/>
      <c r="SUX46" s="49"/>
      <c r="SVE46" s="75"/>
      <c r="SVK46" s="49"/>
      <c r="SVL46" s="49"/>
      <c r="SVN46" s="49"/>
      <c r="SVU46" s="75"/>
      <c r="SWA46" s="49"/>
      <c r="SWB46" s="49"/>
      <c r="SWD46" s="49"/>
      <c r="SWK46" s="75"/>
      <c r="SWQ46" s="49"/>
      <c r="SWR46" s="49"/>
      <c r="SWT46" s="49"/>
      <c r="SXA46" s="75"/>
      <c r="SXG46" s="49"/>
      <c r="SXH46" s="49"/>
      <c r="SXJ46" s="49"/>
      <c r="SXQ46" s="75"/>
      <c r="SXW46" s="49"/>
      <c r="SXX46" s="49"/>
      <c r="SXZ46" s="49"/>
      <c r="SYG46" s="75"/>
      <c r="SYM46" s="49"/>
      <c r="SYN46" s="49"/>
      <c r="SYP46" s="49"/>
      <c r="SYW46" s="75"/>
      <c r="SZC46" s="49"/>
      <c r="SZD46" s="49"/>
      <c r="SZF46" s="49"/>
      <c r="SZM46" s="75"/>
      <c r="SZS46" s="49"/>
      <c r="SZT46" s="49"/>
      <c r="SZV46" s="49"/>
      <c r="TAC46" s="75"/>
      <c r="TAI46" s="49"/>
      <c r="TAJ46" s="49"/>
      <c r="TAL46" s="49"/>
      <c r="TAS46" s="75"/>
      <c r="TAY46" s="49"/>
      <c r="TAZ46" s="49"/>
      <c r="TBB46" s="49"/>
      <c r="TBI46" s="75"/>
      <c r="TBO46" s="49"/>
      <c r="TBP46" s="49"/>
      <c r="TBR46" s="49"/>
      <c r="TBY46" s="75"/>
      <c r="TCE46" s="49"/>
      <c r="TCF46" s="49"/>
      <c r="TCH46" s="49"/>
      <c r="TCO46" s="75"/>
      <c r="TCU46" s="49"/>
      <c r="TCV46" s="49"/>
      <c r="TCX46" s="49"/>
      <c r="TDE46" s="75"/>
      <c r="TDK46" s="49"/>
      <c r="TDL46" s="49"/>
      <c r="TDN46" s="49"/>
      <c r="TDU46" s="75"/>
      <c r="TEA46" s="49"/>
      <c r="TEB46" s="49"/>
      <c r="TED46" s="49"/>
      <c r="TEK46" s="75"/>
      <c r="TEQ46" s="49"/>
      <c r="TER46" s="49"/>
      <c r="TET46" s="49"/>
      <c r="TFA46" s="75"/>
      <c r="TFG46" s="49"/>
      <c r="TFH46" s="49"/>
      <c r="TFJ46" s="49"/>
      <c r="TFQ46" s="75"/>
      <c r="TFW46" s="49"/>
      <c r="TFX46" s="49"/>
      <c r="TFZ46" s="49"/>
      <c r="TGG46" s="75"/>
      <c r="TGM46" s="49"/>
      <c r="TGN46" s="49"/>
      <c r="TGP46" s="49"/>
      <c r="TGW46" s="75"/>
      <c r="THC46" s="49"/>
      <c r="THD46" s="49"/>
      <c r="THF46" s="49"/>
      <c r="THM46" s="75"/>
      <c r="THS46" s="49"/>
      <c r="THT46" s="49"/>
      <c r="THV46" s="49"/>
      <c r="TIC46" s="75"/>
      <c r="TII46" s="49"/>
      <c r="TIJ46" s="49"/>
      <c r="TIL46" s="49"/>
      <c r="TIS46" s="75"/>
      <c r="TIY46" s="49"/>
      <c r="TIZ46" s="49"/>
      <c r="TJB46" s="49"/>
      <c r="TJI46" s="75"/>
      <c r="TJO46" s="49"/>
      <c r="TJP46" s="49"/>
      <c r="TJR46" s="49"/>
      <c r="TJY46" s="75"/>
      <c r="TKE46" s="49"/>
      <c r="TKF46" s="49"/>
      <c r="TKH46" s="49"/>
      <c r="TKO46" s="75"/>
      <c r="TKU46" s="49"/>
      <c r="TKV46" s="49"/>
      <c r="TKX46" s="49"/>
      <c r="TLE46" s="75"/>
      <c r="TLK46" s="49"/>
      <c r="TLL46" s="49"/>
      <c r="TLN46" s="49"/>
      <c r="TLU46" s="75"/>
      <c r="TMA46" s="49"/>
      <c r="TMB46" s="49"/>
      <c r="TMD46" s="49"/>
      <c r="TMK46" s="75"/>
      <c r="TMQ46" s="49"/>
      <c r="TMR46" s="49"/>
      <c r="TMT46" s="49"/>
      <c r="TNA46" s="75"/>
      <c r="TNG46" s="49"/>
      <c r="TNH46" s="49"/>
      <c r="TNJ46" s="49"/>
      <c r="TNQ46" s="75"/>
      <c r="TNW46" s="49"/>
      <c r="TNX46" s="49"/>
      <c r="TNZ46" s="49"/>
      <c r="TOG46" s="75"/>
      <c r="TOM46" s="49"/>
      <c r="TON46" s="49"/>
      <c r="TOP46" s="49"/>
      <c r="TOW46" s="75"/>
      <c r="TPC46" s="49"/>
      <c r="TPD46" s="49"/>
      <c r="TPF46" s="49"/>
      <c r="TPM46" s="75"/>
      <c r="TPS46" s="49"/>
      <c r="TPT46" s="49"/>
      <c r="TPV46" s="49"/>
      <c r="TQC46" s="75"/>
      <c r="TQI46" s="49"/>
      <c r="TQJ46" s="49"/>
      <c r="TQL46" s="49"/>
      <c r="TQS46" s="75"/>
      <c r="TQY46" s="49"/>
      <c r="TQZ46" s="49"/>
      <c r="TRB46" s="49"/>
      <c r="TRI46" s="75"/>
      <c r="TRO46" s="49"/>
      <c r="TRP46" s="49"/>
      <c r="TRR46" s="49"/>
      <c r="TRY46" s="75"/>
      <c r="TSE46" s="49"/>
      <c r="TSF46" s="49"/>
      <c r="TSH46" s="49"/>
      <c r="TSO46" s="75"/>
      <c r="TSU46" s="49"/>
      <c r="TSV46" s="49"/>
      <c r="TSX46" s="49"/>
      <c r="TTE46" s="75"/>
      <c r="TTK46" s="49"/>
      <c r="TTL46" s="49"/>
      <c r="TTN46" s="49"/>
      <c r="TTU46" s="75"/>
      <c r="TUA46" s="49"/>
      <c r="TUB46" s="49"/>
      <c r="TUD46" s="49"/>
      <c r="TUK46" s="75"/>
      <c r="TUQ46" s="49"/>
      <c r="TUR46" s="49"/>
      <c r="TUT46" s="49"/>
      <c r="TVA46" s="75"/>
      <c r="TVG46" s="49"/>
      <c r="TVH46" s="49"/>
      <c r="TVJ46" s="49"/>
      <c r="TVQ46" s="75"/>
      <c r="TVW46" s="49"/>
      <c r="TVX46" s="49"/>
      <c r="TVZ46" s="49"/>
      <c r="TWG46" s="75"/>
      <c r="TWM46" s="49"/>
      <c r="TWN46" s="49"/>
      <c r="TWP46" s="49"/>
      <c r="TWW46" s="75"/>
      <c r="TXC46" s="49"/>
      <c r="TXD46" s="49"/>
      <c r="TXF46" s="49"/>
      <c r="TXM46" s="75"/>
      <c r="TXS46" s="49"/>
      <c r="TXT46" s="49"/>
      <c r="TXV46" s="49"/>
      <c r="TYC46" s="75"/>
      <c r="TYI46" s="49"/>
      <c r="TYJ46" s="49"/>
      <c r="TYL46" s="49"/>
      <c r="TYS46" s="75"/>
      <c r="TYY46" s="49"/>
      <c r="TYZ46" s="49"/>
      <c r="TZB46" s="49"/>
      <c r="TZI46" s="75"/>
      <c r="TZO46" s="49"/>
      <c r="TZP46" s="49"/>
      <c r="TZR46" s="49"/>
      <c r="TZY46" s="75"/>
      <c r="UAE46" s="49"/>
      <c r="UAF46" s="49"/>
      <c r="UAH46" s="49"/>
      <c r="UAO46" s="75"/>
      <c r="UAU46" s="49"/>
      <c r="UAV46" s="49"/>
      <c r="UAX46" s="49"/>
      <c r="UBE46" s="75"/>
      <c r="UBK46" s="49"/>
      <c r="UBL46" s="49"/>
      <c r="UBN46" s="49"/>
      <c r="UBU46" s="75"/>
      <c r="UCA46" s="49"/>
      <c r="UCB46" s="49"/>
      <c r="UCD46" s="49"/>
      <c r="UCK46" s="75"/>
      <c r="UCQ46" s="49"/>
      <c r="UCR46" s="49"/>
      <c r="UCT46" s="49"/>
      <c r="UDA46" s="75"/>
      <c r="UDG46" s="49"/>
      <c r="UDH46" s="49"/>
      <c r="UDJ46" s="49"/>
      <c r="UDQ46" s="75"/>
      <c r="UDW46" s="49"/>
      <c r="UDX46" s="49"/>
      <c r="UDZ46" s="49"/>
      <c r="UEG46" s="75"/>
      <c r="UEM46" s="49"/>
      <c r="UEN46" s="49"/>
      <c r="UEP46" s="49"/>
      <c r="UEW46" s="75"/>
      <c r="UFC46" s="49"/>
      <c r="UFD46" s="49"/>
      <c r="UFF46" s="49"/>
      <c r="UFM46" s="75"/>
      <c r="UFS46" s="49"/>
      <c r="UFT46" s="49"/>
      <c r="UFV46" s="49"/>
      <c r="UGC46" s="75"/>
      <c r="UGI46" s="49"/>
      <c r="UGJ46" s="49"/>
      <c r="UGL46" s="49"/>
      <c r="UGS46" s="75"/>
      <c r="UGY46" s="49"/>
      <c r="UGZ46" s="49"/>
      <c r="UHB46" s="49"/>
      <c r="UHI46" s="75"/>
      <c r="UHO46" s="49"/>
      <c r="UHP46" s="49"/>
      <c r="UHR46" s="49"/>
      <c r="UHY46" s="75"/>
      <c r="UIE46" s="49"/>
      <c r="UIF46" s="49"/>
      <c r="UIH46" s="49"/>
      <c r="UIO46" s="75"/>
      <c r="UIU46" s="49"/>
      <c r="UIV46" s="49"/>
      <c r="UIX46" s="49"/>
      <c r="UJE46" s="75"/>
      <c r="UJK46" s="49"/>
      <c r="UJL46" s="49"/>
      <c r="UJN46" s="49"/>
      <c r="UJU46" s="75"/>
      <c r="UKA46" s="49"/>
      <c r="UKB46" s="49"/>
      <c r="UKD46" s="49"/>
      <c r="UKK46" s="75"/>
      <c r="UKQ46" s="49"/>
      <c r="UKR46" s="49"/>
      <c r="UKT46" s="49"/>
      <c r="ULA46" s="75"/>
      <c r="ULG46" s="49"/>
      <c r="ULH46" s="49"/>
      <c r="ULJ46" s="49"/>
      <c r="ULQ46" s="75"/>
      <c r="ULW46" s="49"/>
      <c r="ULX46" s="49"/>
      <c r="ULZ46" s="49"/>
      <c r="UMG46" s="75"/>
      <c r="UMM46" s="49"/>
      <c r="UMN46" s="49"/>
      <c r="UMP46" s="49"/>
      <c r="UMW46" s="75"/>
      <c r="UNC46" s="49"/>
      <c r="UND46" s="49"/>
      <c r="UNF46" s="49"/>
      <c r="UNM46" s="75"/>
      <c r="UNS46" s="49"/>
      <c r="UNT46" s="49"/>
      <c r="UNV46" s="49"/>
      <c r="UOC46" s="75"/>
      <c r="UOI46" s="49"/>
      <c r="UOJ46" s="49"/>
      <c r="UOL46" s="49"/>
      <c r="UOS46" s="75"/>
      <c r="UOY46" s="49"/>
      <c r="UOZ46" s="49"/>
      <c r="UPB46" s="49"/>
      <c r="UPI46" s="75"/>
      <c r="UPO46" s="49"/>
      <c r="UPP46" s="49"/>
      <c r="UPR46" s="49"/>
      <c r="UPY46" s="75"/>
      <c r="UQE46" s="49"/>
      <c r="UQF46" s="49"/>
      <c r="UQH46" s="49"/>
      <c r="UQO46" s="75"/>
      <c r="UQU46" s="49"/>
      <c r="UQV46" s="49"/>
      <c r="UQX46" s="49"/>
      <c r="URE46" s="75"/>
      <c r="URK46" s="49"/>
      <c r="URL46" s="49"/>
      <c r="URN46" s="49"/>
      <c r="URU46" s="75"/>
      <c r="USA46" s="49"/>
      <c r="USB46" s="49"/>
      <c r="USD46" s="49"/>
      <c r="USK46" s="75"/>
      <c r="USQ46" s="49"/>
      <c r="USR46" s="49"/>
      <c r="UST46" s="49"/>
      <c r="UTA46" s="75"/>
      <c r="UTG46" s="49"/>
      <c r="UTH46" s="49"/>
      <c r="UTJ46" s="49"/>
      <c r="UTQ46" s="75"/>
      <c r="UTW46" s="49"/>
      <c r="UTX46" s="49"/>
      <c r="UTZ46" s="49"/>
      <c r="UUG46" s="75"/>
      <c r="UUM46" s="49"/>
      <c r="UUN46" s="49"/>
      <c r="UUP46" s="49"/>
      <c r="UUW46" s="75"/>
      <c r="UVC46" s="49"/>
      <c r="UVD46" s="49"/>
      <c r="UVF46" s="49"/>
      <c r="UVM46" s="75"/>
      <c r="UVS46" s="49"/>
      <c r="UVT46" s="49"/>
      <c r="UVV46" s="49"/>
      <c r="UWC46" s="75"/>
      <c r="UWI46" s="49"/>
      <c r="UWJ46" s="49"/>
      <c r="UWL46" s="49"/>
      <c r="UWS46" s="75"/>
      <c r="UWY46" s="49"/>
      <c r="UWZ46" s="49"/>
      <c r="UXB46" s="49"/>
      <c r="UXI46" s="75"/>
      <c r="UXO46" s="49"/>
      <c r="UXP46" s="49"/>
      <c r="UXR46" s="49"/>
      <c r="UXY46" s="75"/>
      <c r="UYE46" s="49"/>
      <c r="UYF46" s="49"/>
      <c r="UYH46" s="49"/>
      <c r="UYO46" s="75"/>
      <c r="UYU46" s="49"/>
      <c r="UYV46" s="49"/>
      <c r="UYX46" s="49"/>
      <c r="UZE46" s="75"/>
      <c r="UZK46" s="49"/>
      <c r="UZL46" s="49"/>
      <c r="UZN46" s="49"/>
      <c r="UZU46" s="75"/>
      <c r="VAA46" s="49"/>
      <c r="VAB46" s="49"/>
      <c r="VAD46" s="49"/>
      <c r="VAK46" s="75"/>
      <c r="VAQ46" s="49"/>
      <c r="VAR46" s="49"/>
      <c r="VAT46" s="49"/>
      <c r="VBA46" s="75"/>
      <c r="VBG46" s="49"/>
      <c r="VBH46" s="49"/>
      <c r="VBJ46" s="49"/>
      <c r="VBQ46" s="75"/>
      <c r="VBW46" s="49"/>
      <c r="VBX46" s="49"/>
      <c r="VBZ46" s="49"/>
      <c r="VCG46" s="75"/>
      <c r="VCM46" s="49"/>
      <c r="VCN46" s="49"/>
      <c r="VCP46" s="49"/>
      <c r="VCW46" s="75"/>
      <c r="VDC46" s="49"/>
      <c r="VDD46" s="49"/>
      <c r="VDF46" s="49"/>
      <c r="VDM46" s="75"/>
      <c r="VDS46" s="49"/>
      <c r="VDT46" s="49"/>
      <c r="VDV46" s="49"/>
      <c r="VEC46" s="75"/>
      <c r="VEI46" s="49"/>
      <c r="VEJ46" s="49"/>
      <c r="VEL46" s="49"/>
      <c r="VES46" s="75"/>
      <c r="VEY46" s="49"/>
      <c r="VEZ46" s="49"/>
      <c r="VFB46" s="49"/>
      <c r="VFI46" s="75"/>
      <c r="VFO46" s="49"/>
      <c r="VFP46" s="49"/>
      <c r="VFR46" s="49"/>
      <c r="VFY46" s="75"/>
      <c r="VGE46" s="49"/>
      <c r="VGF46" s="49"/>
      <c r="VGH46" s="49"/>
      <c r="VGO46" s="75"/>
      <c r="VGU46" s="49"/>
      <c r="VGV46" s="49"/>
      <c r="VGX46" s="49"/>
      <c r="VHE46" s="75"/>
      <c r="VHK46" s="49"/>
      <c r="VHL46" s="49"/>
      <c r="VHN46" s="49"/>
      <c r="VHU46" s="75"/>
      <c r="VIA46" s="49"/>
      <c r="VIB46" s="49"/>
      <c r="VID46" s="49"/>
      <c r="VIK46" s="75"/>
      <c r="VIQ46" s="49"/>
      <c r="VIR46" s="49"/>
      <c r="VIT46" s="49"/>
      <c r="VJA46" s="75"/>
      <c r="VJG46" s="49"/>
      <c r="VJH46" s="49"/>
      <c r="VJJ46" s="49"/>
      <c r="VJQ46" s="75"/>
      <c r="VJW46" s="49"/>
      <c r="VJX46" s="49"/>
      <c r="VJZ46" s="49"/>
      <c r="VKG46" s="75"/>
      <c r="VKM46" s="49"/>
      <c r="VKN46" s="49"/>
      <c r="VKP46" s="49"/>
      <c r="VKW46" s="75"/>
      <c r="VLC46" s="49"/>
      <c r="VLD46" s="49"/>
      <c r="VLF46" s="49"/>
      <c r="VLM46" s="75"/>
      <c r="VLS46" s="49"/>
      <c r="VLT46" s="49"/>
      <c r="VLV46" s="49"/>
      <c r="VMC46" s="75"/>
      <c r="VMI46" s="49"/>
      <c r="VMJ46" s="49"/>
      <c r="VML46" s="49"/>
      <c r="VMS46" s="75"/>
      <c r="VMY46" s="49"/>
      <c r="VMZ46" s="49"/>
      <c r="VNB46" s="49"/>
      <c r="VNI46" s="75"/>
      <c r="VNO46" s="49"/>
      <c r="VNP46" s="49"/>
      <c r="VNR46" s="49"/>
      <c r="VNY46" s="75"/>
      <c r="VOE46" s="49"/>
      <c r="VOF46" s="49"/>
      <c r="VOH46" s="49"/>
      <c r="VOO46" s="75"/>
      <c r="VOU46" s="49"/>
      <c r="VOV46" s="49"/>
      <c r="VOX46" s="49"/>
      <c r="VPE46" s="75"/>
      <c r="VPK46" s="49"/>
      <c r="VPL46" s="49"/>
      <c r="VPN46" s="49"/>
      <c r="VPU46" s="75"/>
      <c r="VQA46" s="49"/>
      <c r="VQB46" s="49"/>
      <c r="VQD46" s="49"/>
      <c r="VQK46" s="75"/>
      <c r="VQQ46" s="49"/>
      <c r="VQR46" s="49"/>
      <c r="VQT46" s="49"/>
      <c r="VRA46" s="75"/>
      <c r="VRG46" s="49"/>
      <c r="VRH46" s="49"/>
      <c r="VRJ46" s="49"/>
      <c r="VRQ46" s="75"/>
      <c r="VRW46" s="49"/>
      <c r="VRX46" s="49"/>
      <c r="VRZ46" s="49"/>
      <c r="VSG46" s="75"/>
      <c r="VSM46" s="49"/>
      <c r="VSN46" s="49"/>
      <c r="VSP46" s="49"/>
      <c r="VSW46" s="75"/>
      <c r="VTC46" s="49"/>
      <c r="VTD46" s="49"/>
      <c r="VTF46" s="49"/>
      <c r="VTM46" s="75"/>
      <c r="VTS46" s="49"/>
      <c r="VTT46" s="49"/>
      <c r="VTV46" s="49"/>
      <c r="VUC46" s="75"/>
      <c r="VUI46" s="49"/>
      <c r="VUJ46" s="49"/>
      <c r="VUL46" s="49"/>
      <c r="VUS46" s="75"/>
      <c r="VUY46" s="49"/>
      <c r="VUZ46" s="49"/>
      <c r="VVB46" s="49"/>
      <c r="VVI46" s="75"/>
      <c r="VVO46" s="49"/>
      <c r="VVP46" s="49"/>
      <c r="VVR46" s="49"/>
      <c r="VVY46" s="75"/>
      <c r="VWE46" s="49"/>
      <c r="VWF46" s="49"/>
      <c r="VWH46" s="49"/>
      <c r="VWO46" s="75"/>
      <c r="VWU46" s="49"/>
      <c r="VWV46" s="49"/>
      <c r="VWX46" s="49"/>
      <c r="VXE46" s="75"/>
      <c r="VXK46" s="49"/>
      <c r="VXL46" s="49"/>
      <c r="VXN46" s="49"/>
      <c r="VXU46" s="75"/>
      <c r="VYA46" s="49"/>
      <c r="VYB46" s="49"/>
      <c r="VYD46" s="49"/>
      <c r="VYK46" s="75"/>
      <c r="VYQ46" s="49"/>
      <c r="VYR46" s="49"/>
      <c r="VYT46" s="49"/>
      <c r="VZA46" s="75"/>
      <c r="VZG46" s="49"/>
      <c r="VZH46" s="49"/>
      <c r="VZJ46" s="49"/>
      <c r="VZQ46" s="75"/>
      <c r="VZW46" s="49"/>
      <c r="VZX46" s="49"/>
      <c r="VZZ46" s="49"/>
      <c r="WAG46" s="75"/>
      <c r="WAM46" s="49"/>
      <c r="WAN46" s="49"/>
      <c r="WAP46" s="49"/>
      <c r="WAW46" s="75"/>
      <c r="WBC46" s="49"/>
      <c r="WBD46" s="49"/>
      <c r="WBF46" s="49"/>
      <c r="WBM46" s="75"/>
      <c r="WBS46" s="49"/>
      <c r="WBT46" s="49"/>
      <c r="WBV46" s="49"/>
      <c r="WCC46" s="75"/>
      <c r="WCI46" s="49"/>
      <c r="WCJ46" s="49"/>
      <c r="WCL46" s="49"/>
      <c r="WCS46" s="75"/>
      <c r="WCY46" s="49"/>
      <c r="WCZ46" s="49"/>
      <c r="WDB46" s="49"/>
      <c r="WDI46" s="75"/>
      <c r="WDO46" s="49"/>
      <c r="WDP46" s="49"/>
      <c r="WDR46" s="49"/>
      <c r="WDY46" s="75"/>
      <c r="WEE46" s="49"/>
      <c r="WEF46" s="49"/>
      <c r="WEH46" s="49"/>
      <c r="WEO46" s="75"/>
      <c r="WEU46" s="49"/>
      <c r="WEV46" s="49"/>
      <c r="WEX46" s="49"/>
      <c r="WFE46" s="75"/>
      <c r="WFK46" s="49"/>
      <c r="WFL46" s="49"/>
      <c r="WFN46" s="49"/>
      <c r="WFU46" s="75"/>
      <c r="WGA46" s="49"/>
      <c r="WGB46" s="49"/>
      <c r="WGD46" s="49"/>
      <c r="WGK46" s="75"/>
      <c r="WGQ46" s="49"/>
      <c r="WGR46" s="49"/>
      <c r="WGT46" s="49"/>
      <c r="WHA46" s="75"/>
      <c r="WHG46" s="49"/>
      <c r="WHH46" s="49"/>
      <c r="WHJ46" s="49"/>
      <c r="WHQ46" s="75"/>
      <c r="WHW46" s="49"/>
      <c r="WHX46" s="49"/>
      <c r="WHZ46" s="49"/>
      <c r="WIG46" s="75"/>
      <c r="WIM46" s="49"/>
      <c r="WIN46" s="49"/>
      <c r="WIP46" s="49"/>
      <c r="WIW46" s="75"/>
      <c r="WJC46" s="49"/>
      <c r="WJD46" s="49"/>
      <c r="WJF46" s="49"/>
      <c r="WJM46" s="75"/>
      <c r="WJS46" s="49"/>
      <c r="WJT46" s="49"/>
      <c r="WJV46" s="49"/>
      <c r="WKC46" s="75"/>
      <c r="WKI46" s="49"/>
      <c r="WKJ46" s="49"/>
      <c r="WKL46" s="49"/>
      <c r="WKS46" s="75"/>
      <c r="WKY46" s="49"/>
      <c r="WKZ46" s="49"/>
      <c r="WLB46" s="49"/>
      <c r="WLI46" s="75"/>
      <c r="WLO46" s="49"/>
      <c r="WLP46" s="49"/>
      <c r="WLR46" s="49"/>
      <c r="WLY46" s="75"/>
      <c r="WME46" s="49"/>
      <c r="WMF46" s="49"/>
      <c r="WMH46" s="49"/>
      <c r="WMO46" s="75"/>
      <c r="WMU46" s="49"/>
      <c r="WMV46" s="49"/>
      <c r="WMX46" s="49"/>
      <c r="WNE46" s="75"/>
      <c r="WNK46" s="49"/>
      <c r="WNL46" s="49"/>
      <c r="WNN46" s="49"/>
      <c r="WNU46" s="75"/>
      <c r="WOA46" s="49"/>
      <c r="WOB46" s="49"/>
      <c r="WOD46" s="49"/>
      <c r="WOK46" s="75"/>
      <c r="WOQ46" s="49"/>
      <c r="WOR46" s="49"/>
      <c r="WOT46" s="49"/>
      <c r="WPA46" s="75"/>
      <c r="WPG46" s="49"/>
      <c r="WPH46" s="49"/>
      <c r="WPJ46" s="49"/>
      <c r="WPQ46" s="75"/>
      <c r="WPW46" s="49"/>
      <c r="WPX46" s="49"/>
      <c r="WPZ46" s="49"/>
      <c r="WQG46" s="75"/>
      <c r="WQM46" s="49"/>
      <c r="WQN46" s="49"/>
      <c r="WQP46" s="49"/>
      <c r="WQW46" s="75"/>
      <c r="WRC46" s="49"/>
      <c r="WRD46" s="49"/>
      <c r="WRF46" s="49"/>
      <c r="WRM46" s="75"/>
      <c r="WRS46" s="49"/>
      <c r="WRT46" s="49"/>
      <c r="WRV46" s="49"/>
      <c r="WSC46" s="75"/>
      <c r="WSI46" s="49"/>
      <c r="WSJ46" s="49"/>
      <c r="WSL46" s="49"/>
      <c r="WSS46" s="75"/>
      <c r="WSY46" s="49"/>
      <c r="WSZ46" s="49"/>
      <c r="WTB46" s="49"/>
      <c r="WTI46" s="75"/>
      <c r="WTO46" s="49"/>
      <c r="WTP46" s="49"/>
      <c r="WTR46" s="49"/>
      <c r="WTY46" s="75"/>
      <c r="WUE46" s="49"/>
      <c r="WUF46" s="49"/>
      <c r="WUH46" s="49"/>
      <c r="WUO46" s="75"/>
      <c r="WUU46" s="49"/>
      <c r="WUV46" s="49"/>
      <c r="WUX46" s="49"/>
      <c r="WVE46" s="75"/>
      <c r="WVK46" s="49"/>
      <c r="WVL46" s="49"/>
      <c r="WVN46" s="49"/>
      <c r="WVU46" s="75"/>
      <c r="WWA46" s="49"/>
      <c r="WWB46" s="49"/>
      <c r="WWD46" s="49"/>
      <c r="WWK46" s="75"/>
      <c r="WWQ46" s="49"/>
      <c r="WWR46" s="49"/>
      <c r="WWT46" s="49"/>
      <c r="WXA46" s="75"/>
      <c r="WXG46" s="49"/>
      <c r="WXH46" s="49"/>
      <c r="WXJ46" s="49"/>
      <c r="WXQ46" s="75"/>
      <c r="WXW46" s="49"/>
      <c r="WXX46" s="49"/>
      <c r="WXZ46" s="49"/>
      <c r="WYG46" s="75"/>
      <c r="WYM46" s="49"/>
      <c r="WYN46" s="49"/>
      <c r="WYP46" s="49"/>
      <c r="WYW46" s="75"/>
      <c r="WZC46" s="49"/>
      <c r="WZD46" s="49"/>
      <c r="WZF46" s="49"/>
      <c r="WZM46" s="75"/>
      <c r="WZS46" s="49"/>
      <c r="WZT46" s="49"/>
      <c r="WZV46" s="49"/>
      <c r="XAC46" s="75"/>
      <c r="XAI46" s="49"/>
      <c r="XAJ46" s="49"/>
      <c r="XAL46" s="49"/>
      <c r="XAS46" s="75"/>
      <c r="XAY46" s="49"/>
      <c r="XAZ46" s="49"/>
      <c r="XBB46" s="49"/>
      <c r="XBI46" s="75"/>
      <c r="XBO46" s="49"/>
      <c r="XBP46" s="49"/>
      <c r="XBR46" s="49"/>
      <c r="XBY46" s="75"/>
      <c r="XCE46" s="49"/>
      <c r="XCF46" s="49"/>
      <c r="XCH46" s="49"/>
      <c r="XCO46" s="75"/>
      <c r="XCU46" s="49"/>
      <c r="XCV46" s="49"/>
      <c r="XCX46" s="49"/>
      <c r="XDE46" s="75"/>
      <c r="XDK46" s="49"/>
      <c r="XDL46" s="49"/>
      <c r="XDN46" s="49"/>
      <c r="XDU46" s="75"/>
      <c r="XEA46" s="49"/>
      <c r="XEB46" s="49"/>
      <c r="XED46" s="49"/>
      <c r="XEK46" s="75"/>
      <c r="XEQ46" s="49"/>
      <c r="XER46" s="49"/>
      <c r="XET46" s="49"/>
      <c r="XFA46" s="75"/>
    </row>
    <row r="47" spans="1:1021 1027:2045 2051:3069 3075:4093 4099:5117 5123:6141 6147:7165 7171:8189 8195:9213 9219:10237 10243:11261 11267:12285 12291:13309 13315:14333 14339:15357 15363:16381" s="48" customFormat="1" x14ac:dyDescent="0.25">
      <c r="A47" s="48" t="s">
        <v>93</v>
      </c>
      <c r="B47" s="48" t="s">
        <v>94</v>
      </c>
      <c r="C47" s="49"/>
      <c r="D47" s="49">
        <v>463.64</v>
      </c>
      <c r="E47" s="48" t="s">
        <v>93</v>
      </c>
      <c r="F47" s="49">
        <v>463.64</v>
      </c>
      <c r="G47" s="48" t="s">
        <v>302</v>
      </c>
      <c r="H47" s="48" t="s">
        <v>303</v>
      </c>
      <c r="I47" s="48" t="s">
        <v>334</v>
      </c>
      <c r="J47" s="48" t="s">
        <v>280</v>
      </c>
      <c r="K47" s="48" t="s">
        <v>356</v>
      </c>
      <c r="L47" s="48" t="s">
        <v>282</v>
      </c>
      <c r="M47" s="75">
        <v>44684</v>
      </c>
      <c r="N47" s="48" t="s">
        <v>335</v>
      </c>
      <c r="O47" s="48" t="s">
        <v>282</v>
      </c>
      <c r="P47" s="48" t="s">
        <v>89</v>
      </c>
      <c r="Q47" s="76"/>
      <c r="R47" s="50" t="s">
        <v>90</v>
      </c>
      <c r="S47" s="49"/>
      <c r="T47" s="49"/>
      <c r="V47" s="49"/>
      <c r="AC47" s="75"/>
      <c r="AI47" s="49"/>
      <c r="AJ47" s="49"/>
      <c r="AL47" s="49"/>
      <c r="AS47" s="75"/>
      <c r="AY47" s="49"/>
      <c r="AZ47" s="49"/>
      <c r="BB47" s="49"/>
      <c r="BI47" s="75"/>
      <c r="BO47" s="49"/>
      <c r="BP47" s="49"/>
      <c r="BR47" s="49"/>
      <c r="BY47" s="75"/>
      <c r="CE47" s="49"/>
      <c r="CF47" s="49"/>
      <c r="CH47" s="49"/>
      <c r="CO47" s="75"/>
      <c r="CU47" s="49"/>
      <c r="CV47" s="49"/>
      <c r="CX47" s="49"/>
      <c r="DE47" s="75"/>
      <c r="DK47" s="49"/>
      <c r="DL47" s="49"/>
      <c r="DN47" s="49"/>
      <c r="DU47" s="75"/>
      <c r="EA47" s="49"/>
      <c r="EB47" s="49"/>
      <c r="ED47" s="49"/>
      <c r="EK47" s="75"/>
      <c r="EQ47" s="49"/>
      <c r="ER47" s="49"/>
      <c r="ET47" s="49"/>
      <c r="FA47" s="75"/>
      <c r="FG47" s="49"/>
      <c r="FH47" s="49"/>
      <c r="FJ47" s="49"/>
      <c r="FQ47" s="75"/>
      <c r="FW47" s="49"/>
      <c r="FX47" s="49"/>
      <c r="FZ47" s="49"/>
      <c r="GG47" s="75"/>
      <c r="GM47" s="49"/>
      <c r="GN47" s="49"/>
      <c r="GP47" s="49"/>
      <c r="GW47" s="75"/>
      <c r="HC47" s="49"/>
      <c r="HD47" s="49"/>
      <c r="HF47" s="49"/>
      <c r="HM47" s="75"/>
      <c r="HS47" s="49"/>
      <c r="HT47" s="49"/>
      <c r="HV47" s="49"/>
      <c r="IC47" s="75"/>
      <c r="II47" s="49"/>
      <c r="IJ47" s="49"/>
      <c r="IL47" s="49"/>
      <c r="IS47" s="75"/>
      <c r="IY47" s="49"/>
      <c r="IZ47" s="49"/>
      <c r="JB47" s="49"/>
      <c r="JI47" s="75"/>
      <c r="JO47" s="49"/>
      <c r="JP47" s="49"/>
      <c r="JR47" s="49"/>
      <c r="JY47" s="75"/>
      <c r="KE47" s="49"/>
      <c r="KF47" s="49"/>
      <c r="KH47" s="49"/>
      <c r="KO47" s="75"/>
      <c r="KU47" s="49"/>
      <c r="KV47" s="49"/>
      <c r="KX47" s="49"/>
      <c r="LE47" s="75"/>
      <c r="LK47" s="49"/>
      <c r="LL47" s="49"/>
      <c r="LN47" s="49"/>
      <c r="LU47" s="75"/>
      <c r="MA47" s="49"/>
      <c r="MB47" s="49"/>
      <c r="MD47" s="49"/>
      <c r="MK47" s="75"/>
      <c r="MQ47" s="49"/>
      <c r="MR47" s="49"/>
      <c r="MT47" s="49"/>
      <c r="NA47" s="75"/>
      <c r="NG47" s="49"/>
      <c r="NH47" s="49"/>
      <c r="NJ47" s="49"/>
      <c r="NQ47" s="75"/>
      <c r="NW47" s="49"/>
      <c r="NX47" s="49"/>
      <c r="NZ47" s="49"/>
      <c r="OG47" s="75"/>
      <c r="OM47" s="49"/>
      <c r="ON47" s="49"/>
      <c r="OP47" s="49"/>
      <c r="OW47" s="75"/>
      <c r="PC47" s="49"/>
      <c r="PD47" s="49"/>
      <c r="PF47" s="49"/>
      <c r="PM47" s="75"/>
      <c r="PS47" s="49"/>
      <c r="PT47" s="49"/>
      <c r="PV47" s="49"/>
      <c r="QC47" s="75"/>
      <c r="QI47" s="49"/>
      <c r="QJ47" s="49"/>
      <c r="QL47" s="49"/>
      <c r="QS47" s="75"/>
      <c r="QY47" s="49"/>
      <c r="QZ47" s="49"/>
      <c r="RB47" s="49"/>
      <c r="RI47" s="75"/>
      <c r="RO47" s="49"/>
      <c r="RP47" s="49"/>
      <c r="RR47" s="49"/>
      <c r="RY47" s="75"/>
      <c r="SE47" s="49"/>
      <c r="SF47" s="49"/>
      <c r="SH47" s="49"/>
      <c r="SO47" s="75"/>
      <c r="SU47" s="49"/>
      <c r="SV47" s="49"/>
      <c r="SX47" s="49"/>
      <c r="TE47" s="75"/>
      <c r="TK47" s="49"/>
      <c r="TL47" s="49"/>
      <c r="TN47" s="49"/>
      <c r="TU47" s="75"/>
      <c r="UA47" s="49"/>
      <c r="UB47" s="49"/>
      <c r="UD47" s="49"/>
      <c r="UK47" s="75"/>
      <c r="UQ47" s="49"/>
      <c r="UR47" s="49"/>
      <c r="UT47" s="49"/>
      <c r="VA47" s="75"/>
      <c r="VG47" s="49"/>
      <c r="VH47" s="49"/>
      <c r="VJ47" s="49"/>
      <c r="VQ47" s="75"/>
      <c r="VW47" s="49"/>
      <c r="VX47" s="49"/>
      <c r="VZ47" s="49"/>
      <c r="WG47" s="75"/>
      <c r="WM47" s="49"/>
      <c r="WN47" s="49"/>
      <c r="WP47" s="49"/>
      <c r="WW47" s="75"/>
      <c r="XC47" s="49"/>
      <c r="XD47" s="49"/>
      <c r="XF47" s="49"/>
      <c r="XM47" s="75"/>
      <c r="XS47" s="49"/>
      <c r="XT47" s="49"/>
      <c r="XV47" s="49"/>
      <c r="YC47" s="75"/>
      <c r="YI47" s="49"/>
      <c r="YJ47" s="49"/>
      <c r="YL47" s="49"/>
      <c r="YS47" s="75"/>
      <c r="YY47" s="49"/>
      <c r="YZ47" s="49"/>
      <c r="ZB47" s="49"/>
      <c r="ZI47" s="75"/>
      <c r="ZO47" s="49"/>
      <c r="ZP47" s="49"/>
      <c r="ZR47" s="49"/>
      <c r="ZY47" s="75"/>
      <c r="AAE47" s="49"/>
      <c r="AAF47" s="49"/>
      <c r="AAH47" s="49"/>
      <c r="AAO47" s="75"/>
      <c r="AAU47" s="49"/>
      <c r="AAV47" s="49"/>
      <c r="AAX47" s="49"/>
      <c r="ABE47" s="75"/>
      <c r="ABK47" s="49"/>
      <c r="ABL47" s="49"/>
      <c r="ABN47" s="49"/>
      <c r="ABU47" s="75"/>
      <c r="ACA47" s="49"/>
      <c r="ACB47" s="49"/>
      <c r="ACD47" s="49"/>
      <c r="ACK47" s="75"/>
      <c r="ACQ47" s="49"/>
      <c r="ACR47" s="49"/>
      <c r="ACT47" s="49"/>
      <c r="ADA47" s="75"/>
      <c r="ADG47" s="49"/>
      <c r="ADH47" s="49"/>
      <c r="ADJ47" s="49"/>
      <c r="ADQ47" s="75"/>
      <c r="ADW47" s="49"/>
      <c r="ADX47" s="49"/>
      <c r="ADZ47" s="49"/>
      <c r="AEG47" s="75"/>
      <c r="AEM47" s="49"/>
      <c r="AEN47" s="49"/>
      <c r="AEP47" s="49"/>
      <c r="AEW47" s="75"/>
      <c r="AFC47" s="49"/>
      <c r="AFD47" s="49"/>
      <c r="AFF47" s="49"/>
      <c r="AFM47" s="75"/>
      <c r="AFS47" s="49"/>
      <c r="AFT47" s="49"/>
      <c r="AFV47" s="49"/>
      <c r="AGC47" s="75"/>
      <c r="AGI47" s="49"/>
      <c r="AGJ47" s="49"/>
      <c r="AGL47" s="49"/>
      <c r="AGS47" s="75"/>
      <c r="AGY47" s="49"/>
      <c r="AGZ47" s="49"/>
      <c r="AHB47" s="49"/>
      <c r="AHI47" s="75"/>
      <c r="AHO47" s="49"/>
      <c r="AHP47" s="49"/>
      <c r="AHR47" s="49"/>
      <c r="AHY47" s="75"/>
      <c r="AIE47" s="49"/>
      <c r="AIF47" s="49"/>
      <c r="AIH47" s="49"/>
      <c r="AIO47" s="75"/>
      <c r="AIU47" s="49"/>
      <c r="AIV47" s="49"/>
      <c r="AIX47" s="49"/>
      <c r="AJE47" s="75"/>
      <c r="AJK47" s="49"/>
      <c r="AJL47" s="49"/>
      <c r="AJN47" s="49"/>
      <c r="AJU47" s="75"/>
      <c r="AKA47" s="49"/>
      <c r="AKB47" s="49"/>
      <c r="AKD47" s="49"/>
      <c r="AKK47" s="75"/>
      <c r="AKQ47" s="49"/>
      <c r="AKR47" s="49"/>
      <c r="AKT47" s="49"/>
      <c r="ALA47" s="75"/>
      <c r="ALG47" s="49"/>
      <c r="ALH47" s="49"/>
      <c r="ALJ47" s="49"/>
      <c r="ALQ47" s="75"/>
      <c r="ALW47" s="49"/>
      <c r="ALX47" s="49"/>
      <c r="ALZ47" s="49"/>
      <c r="AMG47" s="75"/>
      <c r="AMM47" s="49"/>
      <c r="AMN47" s="49"/>
      <c r="AMP47" s="49"/>
      <c r="AMW47" s="75"/>
      <c r="ANC47" s="49"/>
      <c r="AND47" s="49"/>
      <c r="ANF47" s="49"/>
      <c r="ANM47" s="75"/>
      <c r="ANS47" s="49"/>
      <c r="ANT47" s="49"/>
      <c r="ANV47" s="49"/>
      <c r="AOC47" s="75"/>
      <c r="AOI47" s="49"/>
      <c r="AOJ47" s="49"/>
      <c r="AOL47" s="49"/>
      <c r="AOS47" s="75"/>
      <c r="AOY47" s="49"/>
      <c r="AOZ47" s="49"/>
      <c r="APB47" s="49"/>
      <c r="API47" s="75"/>
      <c r="APO47" s="49"/>
      <c r="APP47" s="49"/>
      <c r="APR47" s="49"/>
      <c r="APY47" s="75"/>
      <c r="AQE47" s="49"/>
      <c r="AQF47" s="49"/>
      <c r="AQH47" s="49"/>
      <c r="AQO47" s="75"/>
      <c r="AQU47" s="49"/>
      <c r="AQV47" s="49"/>
      <c r="AQX47" s="49"/>
      <c r="ARE47" s="75"/>
      <c r="ARK47" s="49"/>
      <c r="ARL47" s="49"/>
      <c r="ARN47" s="49"/>
      <c r="ARU47" s="75"/>
      <c r="ASA47" s="49"/>
      <c r="ASB47" s="49"/>
      <c r="ASD47" s="49"/>
      <c r="ASK47" s="75"/>
      <c r="ASQ47" s="49"/>
      <c r="ASR47" s="49"/>
      <c r="AST47" s="49"/>
      <c r="ATA47" s="75"/>
      <c r="ATG47" s="49"/>
      <c r="ATH47" s="49"/>
      <c r="ATJ47" s="49"/>
      <c r="ATQ47" s="75"/>
      <c r="ATW47" s="49"/>
      <c r="ATX47" s="49"/>
      <c r="ATZ47" s="49"/>
      <c r="AUG47" s="75"/>
      <c r="AUM47" s="49"/>
      <c r="AUN47" s="49"/>
      <c r="AUP47" s="49"/>
      <c r="AUW47" s="75"/>
      <c r="AVC47" s="49"/>
      <c r="AVD47" s="49"/>
      <c r="AVF47" s="49"/>
      <c r="AVM47" s="75"/>
      <c r="AVS47" s="49"/>
      <c r="AVT47" s="49"/>
      <c r="AVV47" s="49"/>
      <c r="AWC47" s="75"/>
      <c r="AWI47" s="49"/>
      <c r="AWJ47" s="49"/>
      <c r="AWL47" s="49"/>
      <c r="AWS47" s="75"/>
      <c r="AWY47" s="49"/>
      <c r="AWZ47" s="49"/>
      <c r="AXB47" s="49"/>
      <c r="AXI47" s="75"/>
      <c r="AXO47" s="49"/>
      <c r="AXP47" s="49"/>
      <c r="AXR47" s="49"/>
      <c r="AXY47" s="75"/>
      <c r="AYE47" s="49"/>
      <c r="AYF47" s="49"/>
      <c r="AYH47" s="49"/>
      <c r="AYO47" s="75"/>
      <c r="AYU47" s="49"/>
      <c r="AYV47" s="49"/>
      <c r="AYX47" s="49"/>
      <c r="AZE47" s="75"/>
      <c r="AZK47" s="49"/>
      <c r="AZL47" s="49"/>
      <c r="AZN47" s="49"/>
      <c r="AZU47" s="75"/>
      <c r="BAA47" s="49"/>
      <c r="BAB47" s="49"/>
      <c r="BAD47" s="49"/>
      <c r="BAK47" s="75"/>
      <c r="BAQ47" s="49"/>
      <c r="BAR47" s="49"/>
      <c r="BAT47" s="49"/>
      <c r="BBA47" s="75"/>
      <c r="BBG47" s="49"/>
      <c r="BBH47" s="49"/>
      <c r="BBJ47" s="49"/>
      <c r="BBQ47" s="75"/>
      <c r="BBW47" s="49"/>
      <c r="BBX47" s="49"/>
      <c r="BBZ47" s="49"/>
      <c r="BCG47" s="75"/>
      <c r="BCM47" s="49"/>
      <c r="BCN47" s="49"/>
      <c r="BCP47" s="49"/>
      <c r="BCW47" s="75"/>
      <c r="BDC47" s="49"/>
      <c r="BDD47" s="49"/>
      <c r="BDF47" s="49"/>
      <c r="BDM47" s="75"/>
      <c r="BDS47" s="49"/>
      <c r="BDT47" s="49"/>
      <c r="BDV47" s="49"/>
      <c r="BEC47" s="75"/>
      <c r="BEI47" s="49"/>
      <c r="BEJ47" s="49"/>
      <c r="BEL47" s="49"/>
      <c r="BES47" s="75"/>
      <c r="BEY47" s="49"/>
      <c r="BEZ47" s="49"/>
      <c r="BFB47" s="49"/>
      <c r="BFI47" s="75"/>
      <c r="BFO47" s="49"/>
      <c r="BFP47" s="49"/>
      <c r="BFR47" s="49"/>
      <c r="BFY47" s="75"/>
      <c r="BGE47" s="49"/>
      <c r="BGF47" s="49"/>
      <c r="BGH47" s="49"/>
      <c r="BGO47" s="75"/>
      <c r="BGU47" s="49"/>
      <c r="BGV47" s="49"/>
      <c r="BGX47" s="49"/>
      <c r="BHE47" s="75"/>
      <c r="BHK47" s="49"/>
      <c r="BHL47" s="49"/>
      <c r="BHN47" s="49"/>
      <c r="BHU47" s="75"/>
      <c r="BIA47" s="49"/>
      <c r="BIB47" s="49"/>
      <c r="BID47" s="49"/>
      <c r="BIK47" s="75"/>
      <c r="BIQ47" s="49"/>
      <c r="BIR47" s="49"/>
      <c r="BIT47" s="49"/>
      <c r="BJA47" s="75"/>
      <c r="BJG47" s="49"/>
      <c r="BJH47" s="49"/>
      <c r="BJJ47" s="49"/>
      <c r="BJQ47" s="75"/>
      <c r="BJW47" s="49"/>
      <c r="BJX47" s="49"/>
      <c r="BJZ47" s="49"/>
      <c r="BKG47" s="75"/>
      <c r="BKM47" s="49"/>
      <c r="BKN47" s="49"/>
      <c r="BKP47" s="49"/>
      <c r="BKW47" s="75"/>
      <c r="BLC47" s="49"/>
      <c r="BLD47" s="49"/>
      <c r="BLF47" s="49"/>
      <c r="BLM47" s="75"/>
      <c r="BLS47" s="49"/>
      <c r="BLT47" s="49"/>
      <c r="BLV47" s="49"/>
      <c r="BMC47" s="75"/>
      <c r="BMI47" s="49"/>
      <c r="BMJ47" s="49"/>
      <c r="BML47" s="49"/>
      <c r="BMS47" s="75"/>
      <c r="BMY47" s="49"/>
      <c r="BMZ47" s="49"/>
      <c r="BNB47" s="49"/>
      <c r="BNI47" s="75"/>
      <c r="BNO47" s="49"/>
      <c r="BNP47" s="49"/>
      <c r="BNR47" s="49"/>
      <c r="BNY47" s="75"/>
      <c r="BOE47" s="49"/>
      <c r="BOF47" s="49"/>
      <c r="BOH47" s="49"/>
      <c r="BOO47" s="75"/>
      <c r="BOU47" s="49"/>
      <c r="BOV47" s="49"/>
      <c r="BOX47" s="49"/>
      <c r="BPE47" s="75"/>
      <c r="BPK47" s="49"/>
      <c r="BPL47" s="49"/>
      <c r="BPN47" s="49"/>
      <c r="BPU47" s="75"/>
      <c r="BQA47" s="49"/>
      <c r="BQB47" s="49"/>
      <c r="BQD47" s="49"/>
      <c r="BQK47" s="75"/>
      <c r="BQQ47" s="49"/>
      <c r="BQR47" s="49"/>
      <c r="BQT47" s="49"/>
      <c r="BRA47" s="75"/>
      <c r="BRG47" s="49"/>
      <c r="BRH47" s="49"/>
      <c r="BRJ47" s="49"/>
      <c r="BRQ47" s="75"/>
      <c r="BRW47" s="49"/>
      <c r="BRX47" s="49"/>
      <c r="BRZ47" s="49"/>
      <c r="BSG47" s="75"/>
      <c r="BSM47" s="49"/>
      <c r="BSN47" s="49"/>
      <c r="BSP47" s="49"/>
      <c r="BSW47" s="75"/>
      <c r="BTC47" s="49"/>
      <c r="BTD47" s="49"/>
      <c r="BTF47" s="49"/>
      <c r="BTM47" s="75"/>
      <c r="BTS47" s="49"/>
      <c r="BTT47" s="49"/>
      <c r="BTV47" s="49"/>
      <c r="BUC47" s="75"/>
      <c r="BUI47" s="49"/>
      <c r="BUJ47" s="49"/>
      <c r="BUL47" s="49"/>
      <c r="BUS47" s="75"/>
      <c r="BUY47" s="49"/>
      <c r="BUZ47" s="49"/>
      <c r="BVB47" s="49"/>
      <c r="BVI47" s="75"/>
      <c r="BVO47" s="49"/>
      <c r="BVP47" s="49"/>
      <c r="BVR47" s="49"/>
      <c r="BVY47" s="75"/>
      <c r="BWE47" s="49"/>
      <c r="BWF47" s="49"/>
      <c r="BWH47" s="49"/>
      <c r="BWO47" s="75"/>
      <c r="BWU47" s="49"/>
      <c r="BWV47" s="49"/>
      <c r="BWX47" s="49"/>
      <c r="BXE47" s="75"/>
      <c r="BXK47" s="49"/>
      <c r="BXL47" s="49"/>
      <c r="BXN47" s="49"/>
      <c r="BXU47" s="75"/>
      <c r="BYA47" s="49"/>
      <c r="BYB47" s="49"/>
      <c r="BYD47" s="49"/>
      <c r="BYK47" s="75"/>
      <c r="BYQ47" s="49"/>
      <c r="BYR47" s="49"/>
      <c r="BYT47" s="49"/>
      <c r="BZA47" s="75"/>
      <c r="BZG47" s="49"/>
      <c r="BZH47" s="49"/>
      <c r="BZJ47" s="49"/>
      <c r="BZQ47" s="75"/>
      <c r="BZW47" s="49"/>
      <c r="BZX47" s="49"/>
      <c r="BZZ47" s="49"/>
      <c r="CAG47" s="75"/>
      <c r="CAM47" s="49"/>
      <c r="CAN47" s="49"/>
      <c r="CAP47" s="49"/>
      <c r="CAW47" s="75"/>
      <c r="CBC47" s="49"/>
      <c r="CBD47" s="49"/>
      <c r="CBF47" s="49"/>
      <c r="CBM47" s="75"/>
      <c r="CBS47" s="49"/>
      <c r="CBT47" s="49"/>
      <c r="CBV47" s="49"/>
      <c r="CCC47" s="75"/>
      <c r="CCI47" s="49"/>
      <c r="CCJ47" s="49"/>
      <c r="CCL47" s="49"/>
      <c r="CCS47" s="75"/>
      <c r="CCY47" s="49"/>
      <c r="CCZ47" s="49"/>
      <c r="CDB47" s="49"/>
      <c r="CDI47" s="75"/>
      <c r="CDO47" s="49"/>
      <c r="CDP47" s="49"/>
      <c r="CDR47" s="49"/>
      <c r="CDY47" s="75"/>
      <c r="CEE47" s="49"/>
      <c r="CEF47" s="49"/>
      <c r="CEH47" s="49"/>
      <c r="CEO47" s="75"/>
      <c r="CEU47" s="49"/>
      <c r="CEV47" s="49"/>
      <c r="CEX47" s="49"/>
      <c r="CFE47" s="75"/>
      <c r="CFK47" s="49"/>
      <c r="CFL47" s="49"/>
      <c r="CFN47" s="49"/>
      <c r="CFU47" s="75"/>
      <c r="CGA47" s="49"/>
      <c r="CGB47" s="49"/>
      <c r="CGD47" s="49"/>
      <c r="CGK47" s="75"/>
      <c r="CGQ47" s="49"/>
      <c r="CGR47" s="49"/>
      <c r="CGT47" s="49"/>
      <c r="CHA47" s="75"/>
      <c r="CHG47" s="49"/>
      <c r="CHH47" s="49"/>
      <c r="CHJ47" s="49"/>
      <c r="CHQ47" s="75"/>
      <c r="CHW47" s="49"/>
      <c r="CHX47" s="49"/>
      <c r="CHZ47" s="49"/>
      <c r="CIG47" s="75"/>
      <c r="CIM47" s="49"/>
      <c r="CIN47" s="49"/>
      <c r="CIP47" s="49"/>
      <c r="CIW47" s="75"/>
      <c r="CJC47" s="49"/>
      <c r="CJD47" s="49"/>
      <c r="CJF47" s="49"/>
      <c r="CJM47" s="75"/>
      <c r="CJS47" s="49"/>
      <c r="CJT47" s="49"/>
      <c r="CJV47" s="49"/>
      <c r="CKC47" s="75"/>
      <c r="CKI47" s="49"/>
      <c r="CKJ47" s="49"/>
      <c r="CKL47" s="49"/>
      <c r="CKS47" s="75"/>
      <c r="CKY47" s="49"/>
      <c r="CKZ47" s="49"/>
      <c r="CLB47" s="49"/>
      <c r="CLI47" s="75"/>
      <c r="CLO47" s="49"/>
      <c r="CLP47" s="49"/>
      <c r="CLR47" s="49"/>
      <c r="CLY47" s="75"/>
      <c r="CME47" s="49"/>
      <c r="CMF47" s="49"/>
      <c r="CMH47" s="49"/>
      <c r="CMO47" s="75"/>
      <c r="CMU47" s="49"/>
      <c r="CMV47" s="49"/>
      <c r="CMX47" s="49"/>
      <c r="CNE47" s="75"/>
      <c r="CNK47" s="49"/>
      <c r="CNL47" s="49"/>
      <c r="CNN47" s="49"/>
      <c r="CNU47" s="75"/>
      <c r="COA47" s="49"/>
      <c r="COB47" s="49"/>
      <c r="COD47" s="49"/>
      <c r="COK47" s="75"/>
      <c r="COQ47" s="49"/>
      <c r="COR47" s="49"/>
      <c r="COT47" s="49"/>
      <c r="CPA47" s="75"/>
      <c r="CPG47" s="49"/>
      <c r="CPH47" s="49"/>
      <c r="CPJ47" s="49"/>
      <c r="CPQ47" s="75"/>
      <c r="CPW47" s="49"/>
      <c r="CPX47" s="49"/>
      <c r="CPZ47" s="49"/>
      <c r="CQG47" s="75"/>
      <c r="CQM47" s="49"/>
      <c r="CQN47" s="49"/>
      <c r="CQP47" s="49"/>
      <c r="CQW47" s="75"/>
      <c r="CRC47" s="49"/>
      <c r="CRD47" s="49"/>
      <c r="CRF47" s="49"/>
      <c r="CRM47" s="75"/>
      <c r="CRS47" s="49"/>
      <c r="CRT47" s="49"/>
      <c r="CRV47" s="49"/>
      <c r="CSC47" s="75"/>
      <c r="CSI47" s="49"/>
      <c r="CSJ47" s="49"/>
      <c r="CSL47" s="49"/>
      <c r="CSS47" s="75"/>
      <c r="CSY47" s="49"/>
      <c r="CSZ47" s="49"/>
      <c r="CTB47" s="49"/>
      <c r="CTI47" s="75"/>
      <c r="CTO47" s="49"/>
      <c r="CTP47" s="49"/>
      <c r="CTR47" s="49"/>
      <c r="CTY47" s="75"/>
      <c r="CUE47" s="49"/>
      <c r="CUF47" s="49"/>
      <c r="CUH47" s="49"/>
      <c r="CUO47" s="75"/>
      <c r="CUU47" s="49"/>
      <c r="CUV47" s="49"/>
      <c r="CUX47" s="49"/>
      <c r="CVE47" s="75"/>
      <c r="CVK47" s="49"/>
      <c r="CVL47" s="49"/>
      <c r="CVN47" s="49"/>
      <c r="CVU47" s="75"/>
      <c r="CWA47" s="49"/>
      <c r="CWB47" s="49"/>
      <c r="CWD47" s="49"/>
      <c r="CWK47" s="75"/>
      <c r="CWQ47" s="49"/>
      <c r="CWR47" s="49"/>
      <c r="CWT47" s="49"/>
      <c r="CXA47" s="75"/>
      <c r="CXG47" s="49"/>
      <c r="CXH47" s="49"/>
      <c r="CXJ47" s="49"/>
      <c r="CXQ47" s="75"/>
      <c r="CXW47" s="49"/>
      <c r="CXX47" s="49"/>
      <c r="CXZ47" s="49"/>
      <c r="CYG47" s="75"/>
      <c r="CYM47" s="49"/>
      <c r="CYN47" s="49"/>
      <c r="CYP47" s="49"/>
      <c r="CYW47" s="75"/>
      <c r="CZC47" s="49"/>
      <c r="CZD47" s="49"/>
      <c r="CZF47" s="49"/>
      <c r="CZM47" s="75"/>
      <c r="CZS47" s="49"/>
      <c r="CZT47" s="49"/>
      <c r="CZV47" s="49"/>
      <c r="DAC47" s="75"/>
      <c r="DAI47" s="49"/>
      <c r="DAJ47" s="49"/>
      <c r="DAL47" s="49"/>
      <c r="DAS47" s="75"/>
      <c r="DAY47" s="49"/>
      <c r="DAZ47" s="49"/>
      <c r="DBB47" s="49"/>
      <c r="DBI47" s="75"/>
      <c r="DBO47" s="49"/>
      <c r="DBP47" s="49"/>
      <c r="DBR47" s="49"/>
      <c r="DBY47" s="75"/>
      <c r="DCE47" s="49"/>
      <c r="DCF47" s="49"/>
      <c r="DCH47" s="49"/>
      <c r="DCO47" s="75"/>
      <c r="DCU47" s="49"/>
      <c r="DCV47" s="49"/>
      <c r="DCX47" s="49"/>
      <c r="DDE47" s="75"/>
      <c r="DDK47" s="49"/>
      <c r="DDL47" s="49"/>
      <c r="DDN47" s="49"/>
      <c r="DDU47" s="75"/>
      <c r="DEA47" s="49"/>
      <c r="DEB47" s="49"/>
      <c r="DED47" s="49"/>
      <c r="DEK47" s="75"/>
      <c r="DEQ47" s="49"/>
      <c r="DER47" s="49"/>
      <c r="DET47" s="49"/>
      <c r="DFA47" s="75"/>
      <c r="DFG47" s="49"/>
      <c r="DFH47" s="49"/>
      <c r="DFJ47" s="49"/>
      <c r="DFQ47" s="75"/>
      <c r="DFW47" s="49"/>
      <c r="DFX47" s="49"/>
      <c r="DFZ47" s="49"/>
      <c r="DGG47" s="75"/>
      <c r="DGM47" s="49"/>
      <c r="DGN47" s="49"/>
      <c r="DGP47" s="49"/>
      <c r="DGW47" s="75"/>
      <c r="DHC47" s="49"/>
      <c r="DHD47" s="49"/>
      <c r="DHF47" s="49"/>
      <c r="DHM47" s="75"/>
      <c r="DHS47" s="49"/>
      <c r="DHT47" s="49"/>
      <c r="DHV47" s="49"/>
      <c r="DIC47" s="75"/>
      <c r="DII47" s="49"/>
      <c r="DIJ47" s="49"/>
      <c r="DIL47" s="49"/>
      <c r="DIS47" s="75"/>
      <c r="DIY47" s="49"/>
      <c r="DIZ47" s="49"/>
      <c r="DJB47" s="49"/>
      <c r="DJI47" s="75"/>
      <c r="DJO47" s="49"/>
      <c r="DJP47" s="49"/>
      <c r="DJR47" s="49"/>
      <c r="DJY47" s="75"/>
      <c r="DKE47" s="49"/>
      <c r="DKF47" s="49"/>
      <c r="DKH47" s="49"/>
      <c r="DKO47" s="75"/>
      <c r="DKU47" s="49"/>
      <c r="DKV47" s="49"/>
      <c r="DKX47" s="49"/>
      <c r="DLE47" s="75"/>
      <c r="DLK47" s="49"/>
      <c r="DLL47" s="49"/>
      <c r="DLN47" s="49"/>
      <c r="DLU47" s="75"/>
      <c r="DMA47" s="49"/>
      <c r="DMB47" s="49"/>
      <c r="DMD47" s="49"/>
      <c r="DMK47" s="75"/>
      <c r="DMQ47" s="49"/>
      <c r="DMR47" s="49"/>
      <c r="DMT47" s="49"/>
      <c r="DNA47" s="75"/>
      <c r="DNG47" s="49"/>
      <c r="DNH47" s="49"/>
      <c r="DNJ47" s="49"/>
      <c r="DNQ47" s="75"/>
      <c r="DNW47" s="49"/>
      <c r="DNX47" s="49"/>
      <c r="DNZ47" s="49"/>
      <c r="DOG47" s="75"/>
      <c r="DOM47" s="49"/>
      <c r="DON47" s="49"/>
      <c r="DOP47" s="49"/>
      <c r="DOW47" s="75"/>
      <c r="DPC47" s="49"/>
      <c r="DPD47" s="49"/>
      <c r="DPF47" s="49"/>
      <c r="DPM47" s="75"/>
      <c r="DPS47" s="49"/>
      <c r="DPT47" s="49"/>
      <c r="DPV47" s="49"/>
      <c r="DQC47" s="75"/>
      <c r="DQI47" s="49"/>
      <c r="DQJ47" s="49"/>
      <c r="DQL47" s="49"/>
      <c r="DQS47" s="75"/>
      <c r="DQY47" s="49"/>
      <c r="DQZ47" s="49"/>
      <c r="DRB47" s="49"/>
      <c r="DRI47" s="75"/>
      <c r="DRO47" s="49"/>
      <c r="DRP47" s="49"/>
      <c r="DRR47" s="49"/>
      <c r="DRY47" s="75"/>
      <c r="DSE47" s="49"/>
      <c r="DSF47" s="49"/>
      <c r="DSH47" s="49"/>
      <c r="DSO47" s="75"/>
      <c r="DSU47" s="49"/>
      <c r="DSV47" s="49"/>
      <c r="DSX47" s="49"/>
      <c r="DTE47" s="75"/>
      <c r="DTK47" s="49"/>
      <c r="DTL47" s="49"/>
      <c r="DTN47" s="49"/>
      <c r="DTU47" s="75"/>
      <c r="DUA47" s="49"/>
      <c r="DUB47" s="49"/>
      <c r="DUD47" s="49"/>
      <c r="DUK47" s="75"/>
      <c r="DUQ47" s="49"/>
      <c r="DUR47" s="49"/>
      <c r="DUT47" s="49"/>
      <c r="DVA47" s="75"/>
      <c r="DVG47" s="49"/>
      <c r="DVH47" s="49"/>
      <c r="DVJ47" s="49"/>
      <c r="DVQ47" s="75"/>
      <c r="DVW47" s="49"/>
      <c r="DVX47" s="49"/>
      <c r="DVZ47" s="49"/>
      <c r="DWG47" s="75"/>
      <c r="DWM47" s="49"/>
      <c r="DWN47" s="49"/>
      <c r="DWP47" s="49"/>
      <c r="DWW47" s="75"/>
      <c r="DXC47" s="49"/>
      <c r="DXD47" s="49"/>
      <c r="DXF47" s="49"/>
      <c r="DXM47" s="75"/>
      <c r="DXS47" s="49"/>
      <c r="DXT47" s="49"/>
      <c r="DXV47" s="49"/>
      <c r="DYC47" s="75"/>
      <c r="DYI47" s="49"/>
      <c r="DYJ47" s="49"/>
      <c r="DYL47" s="49"/>
      <c r="DYS47" s="75"/>
      <c r="DYY47" s="49"/>
      <c r="DYZ47" s="49"/>
      <c r="DZB47" s="49"/>
      <c r="DZI47" s="75"/>
      <c r="DZO47" s="49"/>
      <c r="DZP47" s="49"/>
      <c r="DZR47" s="49"/>
      <c r="DZY47" s="75"/>
      <c r="EAE47" s="49"/>
      <c r="EAF47" s="49"/>
      <c r="EAH47" s="49"/>
      <c r="EAO47" s="75"/>
      <c r="EAU47" s="49"/>
      <c r="EAV47" s="49"/>
      <c r="EAX47" s="49"/>
      <c r="EBE47" s="75"/>
      <c r="EBK47" s="49"/>
      <c r="EBL47" s="49"/>
      <c r="EBN47" s="49"/>
      <c r="EBU47" s="75"/>
      <c r="ECA47" s="49"/>
      <c r="ECB47" s="49"/>
      <c r="ECD47" s="49"/>
      <c r="ECK47" s="75"/>
      <c r="ECQ47" s="49"/>
      <c r="ECR47" s="49"/>
      <c r="ECT47" s="49"/>
      <c r="EDA47" s="75"/>
      <c r="EDG47" s="49"/>
      <c r="EDH47" s="49"/>
      <c r="EDJ47" s="49"/>
      <c r="EDQ47" s="75"/>
      <c r="EDW47" s="49"/>
      <c r="EDX47" s="49"/>
      <c r="EDZ47" s="49"/>
      <c r="EEG47" s="75"/>
      <c r="EEM47" s="49"/>
      <c r="EEN47" s="49"/>
      <c r="EEP47" s="49"/>
      <c r="EEW47" s="75"/>
      <c r="EFC47" s="49"/>
      <c r="EFD47" s="49"/>
      <c r="EFF47" s="49"/>
      <c r="EFM47" s="75"/>
      <c r="EFS47" s="49"/>
      <c r="EFT47" s="49"/>
      <c r="EFV47" s="49"/>
      <c r="EGC47" s="75"/>
      <c r="EGI47" s="49"/>
      <c r="EGJ47" s="49"/>
      <c r="EGL47" s="49"/>
      <c r="EGS47" s="75"/>
      <c r="EGY47" s="49"/>
      <c r="EGZ47" s="49"/>
      <c r="EHB47" s="49"/>
      <c r="EHI47" s="75"/>
      <c r="EHO47" s="49"/>
      <c r="EHP47" s="49"/>
      <c r="EHR47" s="49"/>
      <c r="EHY47" s="75"/>
      <c r="EIE47" s="49"/>
      <c r="EIF47" s="49"/>
      <c r="EIH47" s="49"/>
      <c r="EIO47" s="75"/>
      <c r="EIU47" s="49"/>
      <c r="EIV47" s="49"/>
      <c r="EIX47" s="49"/>
      <c r="EJE47" s="75"/>
      <c r="EJK47" s="49"/>
      <c r="EJL47" s="49"/>
      <c r="EJN47" s="49"/>
      <c r="EJU47" s="75"/>
      <c r="EKA47" s="49"/>
      <c r="EKB47" s="49"/>
      <c r="EKD47" s="49"/>
      <c r="EKK47" s="75"/>
      <c r="EKQ47" s="49"/>
      <c r="EKR47" s="49"/>
      <c r="EKT47" s="49"/>
      <c r="ELA47" s="75"/>
      <c r="ELG47" s="49"/>
      <c r="ELH47" s="49"/>
      <c r="ELJ47" s="49"/>
      <c r="ELQ47" s="75"/>
      <c r="ELW47" s="49"/>
      <c r="ELX47" s="49"/>
      <c r="ELZ47" s="49"/>
      <c r="EMG47" s="75"/>
      <c r="EMM47" s="49"/>
      <c r="EMN47" s="49"/>
      <c r="EMP47" s="49"/>
      <c r="EMW47" s="75"/>
      <c r="ENC47" s="49"/>
      <c r="END47" s="49"/>
      <c r="ENF47" s="49"/>
      <c r="ENM47" s="75"/>
      <c r="ENS47" s="49"/>
      <c r="ENT47" s="49"/>
      <c r="ENV47" s="49"/>
      <c r="EOC47" s="75"/>
      <c r="EOI47" s="49"/>
      <c r="EOJ47" s="49"/>
      <c r="EOL47" s="49"/>
      <c r="EOS47" s="75"/>
      <c r="EOY47" s="49"/>
      <c r="EOZ47" s="49"/>
      <c r="EPB47" s="49"/>
      <c r="EPI47" s="75"/>
      <c r="EPO47" s="49"/>
      <c r="EPP47" s="49"/>
      <c r="EPR47" s="49"/>
      <c r="EPY47" s="75"/>
      <c r="EQE47" s="49"/>
      <c r="EQF47" s="49"/>
      <c r="EQH47" s="49"/>
      <c r="EQO47" s="75"/>
      <c r="EQU47" s="49"/>
      <c r="EQV47" s="49"/>
      <c r="EQX47" s="49"/>
      <c r="ERE47" s="75"/>
      <c r="ERK47" s="49"/>
      <c r="ERL47" s="49"/>
      <c r="ERN47" s="49"/>
      <c r="ERU47" s="75"/>
      <c r="ESA47" s="49"/>
      <c r="ESB47" s="49"/>
      <c r="ESD47" s="49"/>
      <c r="ESK47" s="75"/>
      <c r="ESQ47" s="49"/>
      <c r="ESR47" s="49"/>
      <c r="EST47" s="49"/>
      <c r="ETA47" s="75"/>
      <c r="ETG47" s="49"/>
      <c r="ETH47" s="49"/>
      <c r="ETJ47" s="49"/>
      <c r="ETQ47" s="75"/>
      <c r="ETW47" s="49"/>
      <c r="ETX47" s="49"/>
      <c r="ETZ47" s="49"/>
      <c r="EUG47" s="75"/>
      <c r="EUM47" s="49"/>
      <c r="EUN47" s="49"/>
      <c r="EUP47" s="49"/>
      <c r="EUW47" s="75"/>
      <c r="EVC47" s="49"/>
      <c r="EVD47" s="49"/>
      <c r="EVF47" s="49"/>
      <c r="EVM47" s="75"/>
      <c r="EVS47" s="49"/>
      <c r="EVT47" s="49"/>
      <c r="EVV47" s="49"/>
      <c r="EWC47" s="75"/>
      <c r="EWI47" s="49"/>
      <c r="EWJ47" s="49"/>
      <c r="EWL47" s="49"/>
      <c r="EWS47" s="75"/>
      <c r="EWY47" s="49"/>
      <c r="EWZ47" s="49"/>
      <c r="EXB47" s="49"/>
      <c r="EXI47" s="75"/>
      <c r="EXO47" s="49"/>
      <c r="EXP47" s="49"/>
      <c r="EXR47" s="49"/>
      <c r="EXY47" s="75"/>
      <c r="EYE47" s="49"/>
      <c r="EYF47" s="49"/>
      <c r="EYH47" s="49"/>
      <c r="EYO47" s="75"/>
      <c r="EYU47" s="49"/>
      <c r="EYV47" s="49"/>
      <c r="EYX47" s="49"/>
      <c r="EZE47" s="75"/>
      <c r="EZK47" s="49"/>
      <c r="EZL47" s="49"/>
      <c r="EZN47" s="49"/>
      <c r="EZU47" s="75"/>
      <c r="FAA47" s="49"/>
      <c r="FAB47" s="49"/>
      <c r="FAD47" s="49"/>
      <c r="FAK47" s="75"/>
      <c r="FAQ47" s="49"/>
      <c r="FAR47" s="49"/>
      <c r="FAT47" s="49"/>
      <c r="FBA47" s="75"/>
      <c r="FBG47" s="49"/>
      <c r="FBH47" s="49"/>
      <c r="FBJ47" s="49"/>
      <c r="FBQ47" s="75"/>
      <c r="FBW47" s="49"/>
      <c r="FBX47" s="49"/>
      <c r="FBZ47" s="49"/>
      <c r="FCG47" s="75"/>
      <c r="FCM47" s="49"/>
      <c r="FCN47" s="49"/>
      <c r="FCP47" s="49"/>
      <c r="FCW47" s="75"/>
      <c r="FDC47" s="49"/>
      <c r="FDD47" s="49"/>
      <c r="FDF47" s="49"/>
      <c r="FDM47" s="75"/>
      <c r="FDS47" s="49"/>
      <c r="FDT47" s="49"/>
      <c r="FDV47" s="49"/>
      <c r="FEC47" s="75"/>
      <c r="FEI47" s="49"/>
      <c r="FEJ47" s="49"/>
      <c r="FEL47" s="49"/>
      <c r="FES47" s="75"/>
      <c r="FEY47" s="49"/>
      <c r="FEZ47" s="49"/>
      <c r="FFB47" s="49"/>
      <c r="FFI47" s="75"/>
      <c r="FFO47" s="49"/>
      <c r="FFP47" s="49"/>
      <c r="FFR47" s="49"/>
      <c r="FFY47" s="75"/>
      <c r="FGE47" s="49"/>
      <c r="FGF47" s="49"/>
      <c r="FGH47" s="49"/>
      <c r="FGO47" s="75"/>
      <c r="FGU47" s="49"/>
      <c r="FGV47" s="49"/>
      <c r="FGX47" s="49"/>
      <c r="FHE47" s="75"/>
      <c r="FHK47" s="49"/>
      <c r="FHL47" s="49"/>
      <c r="FHN47" s="49"/>
      <c r="FHU47" s="75"/>
      <c r="FIA47" s="49"/>
      <c r="FIB47" s="49"/>
      <c r="FID47" s="49"/>
      <c r="FIK47" s="75"/>
      <c r="FIQ47" s="49"/>
      <c r="FIR47" s="49"/>
      <c r="FIT47" s="49"/>
      <c r="FJA47" s="75"/>
      <c r="FJG47" s="49"/>
      <c r="FJH47" s="49"/>
      <c r="FJJ47" s="49"/>
      <c r="FJQ47" s="75"/>
      <c r="FJW47" s="49"/>
      <c r="FJX47" s="49"/>
      <c r="FJZ47" s="49"/>
      <c r="FKG47" s="75"/>
      <c r="FKM47" s="49"/>
      <c r="FKN47" s="49"/>
      <c r="FKP47" s="49"/>
      <c r="FKW47" s="75"/>
      <c r="FLC47" s="49"/>
      <c r="FLD47" s="49"/>
      <c r="FLF47" s="49"/>
      <c r="FLM47" s="75"/>
      <c r="FLS47" s="49"/>
      <c r="FLT47" s="49"/>
      <c r="FLV47" s="49"/>
      <c r="FMC47" s="75"/>
      <c r="FMI47" s="49"/>
      <c r="FMJ47" s="49"/>
      <c r="FML47" s="49"/>
      <c r="FMS47" s="75"/>
      <c r="FMY47" s="49"/>
      <c r="FMZ47" s="49"/>
      <c r="FNB47" s="49"/>
      <c r="FNI47" s="75"/>
      <c r="FNO47" s="49"/>
      <c r="FNP47" s="49"/>
      <c r="FNR47" s="49"/>
      <c r="FNY47" s="75"/>
      <c r="FOE47" s="49"/>
      <c r="FOF47" s="49"/>
      <c r="FOH47" s="49"/>
      <c r="FOO47" s="75"/>
      <c r="FOU47" s="49"/>
      <c r="FOV47" s="49"/>
      <c r="FOX47" s="49"/>
      <c r="FPE47" s="75"/>
      <c r="FPK47" s="49"/>
      <c r="FPL47" s="49"/>
      <c r="FPN47" s="49"/>
      <c r="FPU47" s="75"/>
      <c r="FQA47" s="49"/>
      <c r="FQB47" s="49"/>
      <c r="FQD47" s="49"/>
      <c r="FQK47" s="75"/>
      <c r="FQQ47" s="49"/>
      <c r="FQR47" s="49"/>
      <c r="FQT47" s="49"/>
      <c r="FRA47" s="75"/>
      <c r="FRG47" s="49"/>
      <c r="FRH47" s="49"/>
      <c r="FRJ47" s="49"/>
      <c r="FRQ47" s="75"/>
      <c r="FRW47" s="49"/>
      <c r="FRX47" s="49"/>
      <c r="FRZ47" s="49"/>
      <c r="FSG47" s="75"/>
      <c r="FSM47" s="49"/>
      <c r="FSN47" s="49"/>
      <c r="FSP47" s="49"/>
      <c r="FSW47" s="75"/>
      <c r="FTC47" s="49"/>
      <c r="FTD47" s="49"/>
      <c r="FTF47" s="49"/>
      <c r="FTM47" s="75"/>
      <c r="FTS47" s="49"/>
      <c r="FTT47" s="49"/>
      <c r="FTV47" s="49"/>
      <c r="FUC47" s="75"/>
      <c r="FUI47" s="49"/>
      <c r="FUJ47" s="49"/>
      <c r="FUL47" s="49"/>
      <c r="FUS47" s="75"/>
      <c r="FUY47" s="49"/>
      <c r="FUZ47" s="49"/>
      <c r="FVB47" s="49"/>
      <c r="FVI47" s="75"/>
      <c r="FVO47" s="49"/>
      <c r="FVP47" s="49"/>
      <c r="FVR47" s="49"/>
      <c r="FVY47" s="75"/>
      <c r="FWE47" s="49"/>
      <c r="FWF47" s="49"/>
      <c r="FWH47" s="49"/>
      <c r="FWO47" s="75"/>
      <c r="FWU47" s="49"/>
      <c r="FWV47" s="49"/>
      <c r="FWX47" s="49"/>
      <c r="FXE47" s="75"/>
      <c r="FXK47" s="49"/>
      <c r="FXL47" s="49"/>
      <c r="FXN47" s="49"/>
      <c r="FXU47" s="75"/>
      <c r="FYA47" s="49"/>
      <c r="FYB47" s="49"/>
      <c r="FYD47" s="49"/>
      <c r="FYK47" s="75"/>
      <c r="FYQ47" s="49"/>
      <c r="FYR47" s="49"/>
      <c r="FYT47" s="49"/>
      <c r="FZA47" s="75"/>
      <c r="FZG47" s="49"/>
      <c r="FZH47" s="49"/>
      <c r="FZJ47" s="49"/>
      <c r="FZQ47" s="75"/>
      <c r="FZW47" s="49"/>
      <c r="FZX47" s="49"/>
      <c r="FZZ47" s="49"/>
      <c r="GAG47" s="75"/>
      <c r="GAM47" s="49"/>
      <c r="GAN47" s="49"/>
      <c r="GAP47" s="49"/>
      <c r="GAW47" s="75"/>
      <c r="GBC47" s="49"/>
      <c r="GBD47" s="49"/>
      <c r="GBF47" s="49"/>
      <c r="GBM47" s="75"/>
      <c r="GBS47" s="49"/>
      <c r="GBT47" s="49"/>
      <c r="GBV47" s="49"/>
      <c r="GCC47" s="75"/>
      <c r="GCI47" s="49"/>
      <c r="GCJ47" s="49"/>
      <c r="GCL47" s="49"/>
      <c r="GCS47" s="75"/>
      <c r="GCY47" s="49"/>
      <c r="GCZ47" s="49"/>
      <c r="GDB47" s="49"/>
      <c r="GDI47" s="75"/>
      <c r="GDO47" s="49"/>
      <c r="GDP47" s="49"/>
      <c r="GDR47" s="49"/>
      <c r="GDY47" s="75"/>
      <c r="GEE47" s="49"/>
      <c r="GEF47" s="49"/>
      <c r="GEH47" s="49"/>
      <c r="GEO47" s="75"/>
      <c r="GEU47" s="49"/>
      <c r="GEV47" s="49"/>
      <c r="GEX47" s="49"/>
      <c r="GFE47" s="75"/>
      <c r="GFK47" s="49"/>
      <c r="GFL47" s="49"/>
      <c r="GFN47" s="49"/>
      <c r="GFU47" s="75"/>
      <c r="GGA47" s="49"/>
      <c r="GGB47" s="49"/>
      <c r="GGD47" s="49"/>
      <c r="GGK47" s="75"/>
      <c r="GGQ47" s="49"/>
      <c r="GGR47" s="49"/>
      <c r="GGT47" s="49"/>
      <c r="GHA47" s="75"/>
      <c r="GHG47" s="49"/>
      <c r="GHH47" s="49"/>
      <c r="GHJ47" s="49"/>
      <c r="GHQ47" s="75"/>
      <c r="GHW47" s="49"/>
      <c r="GHX47" s="49"/>
      <c r="GHZ47" s="49"/>
      <c r="GIG47" s="75"/>
      <c r="GIM47" s="49"/>
      <c r="GIN47" s="49"/>
      <c r="GIP47" s="49"/>
      <c r="GIW47" s="75"/>
      <c r="GJC47" s="49"/>
      <c r="GJD47" s="49"/>
      <c r="GJF47" s="49"/>
      <c r="GJM47" s="75"/>
      <c r="GJS47" s="49"/>
      <c r="GJT47" s="49"/>
      <c r="GJV47" s="49"/>
      <c r="GKC47" s="75"/>
      <c r="GKI47" s="49"/>
      <c r="GKJ47" s="49"/>
      <c r="GKL47" s="49"/>
      <c r="GKS47" s="75"/>
      <c r="GKY47" s="49"/>
      <c r="GKZ47" s="49"/>
      <c r="GLB47" s="49"/>
      <c r="GLI47" s="75"/>
      <c r="GLO47" s="49"/>
      <c r="GLP47" s="49"/>
      <c r="GLR47" s="49"/>
      <c r="GLY47" s="75"/>
      <c r="GME47" s="49"/>
      <c r="GMF47" s="49"/>
      <c r="GMH47" s="49"/>
      <c r="GMO47" s="75"/>
      <c r="GMU47" s="49"/>
      <c r="GMV47" s="49"/>
      <c r="GMX47" s="49"/>
      <c r="GNE47" s="75"/>
      <c r="GNK47" s="49"/>
      <c r="GNL47" s="49"/>
      <c r="GNN47" s="49"/>
      <c r="GNU47" s="75"/>
      <c r="GOA47" s="49"/>
      <c r="GOB47" s="49"/>
      <c r="GOD47" s="49"/>
      <c r="GOK47" s="75"/>
      <c r="GOQ47" s="49"/>
      <c r="GOR47" s="49"/>
      <c r="GOT47" s="49"/>
      <c r="GPA47" s="75"/>
      <c r="GPG47" s="49"/>
      <c r="GPH47" s="49"/>
      <c r="GPJ47" s="49"/>
      <c r="GPQ47" s="75"/>
      <c r="GPW47" s="49"/>
      <c r="GPX47" s="49"/>
      <c r="GPZ47" s="49"/>
      <c r="GQG47" s="75"/>
      <c r="GQM47" s="49"/>
      <c r="GQN47" s="49"/>
      <c r="GQP47" s="49"/>
      <c r="GQW47" s="75"/>
      <c r="GRC47" s="49"/>
      <c r="GRD47" s="49"/>
      <c r="GRF47" s="49"/>
      <c r="GRM47" s="75"/>
      <c r="GRS47" s="49"/>
      <c r="GRT47" s="49"/>
      <c r="GRV47" s="49"/>
      <c r="GSC47" s="75"/>
      <c r="GSI47" s="49"/>
      <c r="GSJ47" s="49"/>
      <c r="GSL47" s="49"/>
      <c r="GSS47" s="75"/>
      <c r="GSY47" s="49"/>
      <c r="GSZ47" s="49"/>
      <c r="GTB47" s="49"/>
      <c r="GTI47" s="75"/>
      <c r="GTO47" s="49"/>
      <c r="GTP47" s="49"/>
      <c r="GTR47" s="49"/>
      <c r="GTY47" s="75"/>
      <c r="GUE47" s="49"/>
      <c r="GUF47" s="49"/>
      <c r="GUH47" s="49"/>
      <c r="GUO47" s="75"/>
      <c r="GUU47" s="49"/>
      <c r="GUV47" s="49"/>
      <c r="GUX47" s="49"/>
      <c r="GVE47" s="75"/>
      <c r="GVK47" s="49"/>
      <c r="GVL47" s="49"/>
      <c r="GVN47" s="49"/>
      <c r="GVU47" s="75"/>
      <c r="GWA47" s="49"/>
      <c r="GWB47" s="49"/>
      <c r="GWD47" s="49"/>
      <c r="GWK47" s="75"/>
      <c r="GWQ47" s="49"/>
      <c r="GWR47" s="49"/>
      <c r="GWT47" s="49"/>
      <c r="GXA47" s="75"/>
      <c r="GXG47" s="49"/>
      <c r="GXH47" s="49"/>
      <c r="GXJ47" s="49"/>
      <c r="GXQ47" s="75"/>
      <c r="GXW47" s="49"/>
      <c r="GXX47" s="49"/>
      <c r="GXZ47" s="49"/>
      <c r="GYG47" s="75"/>
      <c r="GYM47" s="49"/>
      <c r="GYN47" s="49"/>
      <c r="GYP47" s="49"/>
      <c r="GYW47" s="75"/>
      <c r="GZC47" s="49"/>
      <c r="GZD47" s="49"/>
      <c r="GZF47" s="49"/>
      <c r="GZM47" s="75"/>
      <c r="GZS47" s="49"/>
      <c r="GZT47" s="49"/>
      <c r="GZV47" s="49"/>
      <c r="HAC47" s="75"/>
      <c r="HAI47" s="49"/>
      <c r="HAJ47" s="49"/>
      <c r="HAL47" s="49"/>
      <c r="HAS47" s="75"/>
      <c r="HAY47" s="49"/>
      <c r="HAZ47" s="49"/>
      <c r="HBB47" s="49"/>
      <c r="HBI47" s="75"/>
      <c r="HBO47" s="49"/>
      <c r="HBP47" s="49"/>
      <c r="HBR47" s="49"/>
      <c r="HBY47" s="75"/>
      <c r="HCE47" s="49"/>
      <c r="HCF47" s="49"/>
      <c r="HCH47" s="49"/>
      <c r="HCO47" s="75"/>
      <c r="HCU47" s="49"/>
      <c r="HCV47" s="49"/>
      <c r="HCX47" s="49"/>
      <c r="HDE47" s="75"/>
      <c r="HDK47" s="49"/>
      <c r="HDL47" s="49"/>
      <c r="HDN47" s="49"/>
      <c r="HDU47" s="75"/>
      <c r="HEA47" s="49"/>
      <c r="HEB47" s="49"/>
      <c r="HED47" s="49"/>
      <c r="HEK47" s="75"/>
      <c r="HEQ47" s="49"/>
      <c r="HER47" s="49"/>
      <c r="HET47" s="49"/>
      <c r="HFA47" s="75"/>
      <c r="HFG47" s="49"/>
      <c r="HFH47" s="49"/>
      <c r="HFJ47" s="49"/>
      <c r="HFQ47" s="75"/>
      <c r="HFW47" s="49"/>
      <c r="HFX47" s="49"/>
      <c r="HFZ47" s="49"/>
      <c r="HGG47" s="75"/>
      <c r="HGM47" s="49"/>
      <c r="HGN47" s="49"/>
      <c r="HGP47" s="49"/>
      <c r="HGW47" s="75"/>
      <c r="HHC47" s="49"/>
      <c r="HHD47" s="49"/>
      <c r="HHF47" s="49"/>
      <c r="HHM47" s="75"/>
      <c r="HHS47" s="49"/>
      <c r="HHT47" s="49"/>
      <c r="HHV47" s="49"/>
      <c r="HIC47" s="75"/>
      <c r="HII47" s="49"/>
      <c r="HIJ47" s="49"/>
      <c r="HIL47" s="49"/>
      <c r="HIS47" s="75"/>
      <c r="HIY47" s="49"/>
      <c r="HIZ47" s="49"/>
      <c r="HJB47" s="49"/>
      <c r="HJI47" s="75"/>
      <c r="HJO47" s="49"/>
      <c r="HJP47" s="49"/>
      <c r="HJR47" s="49"/>
      <c r="HJY47" s="75"/>
      <c r="HKE47" s="49"/>
      <c r="HKF47" s="49"/>
      <c r="HKH47" s="49"/>
      <c r="HKO47" s="75"/>
      <c r="HKU47" s="49"/>
      <c r="HKV47" s="49"/>
      <c r="HKX47" s="49"/>
      <c r="HLE47" s="75"/>
      <c r="HLK47" s="49"/>
      <c r="HLL47" s="49"/>
      <c r="HLN47" s="49"/>
      <c r="HLU47" s="75"/>
      <c r="HMA47" s="49"/>
      <c r="HMB47" s="49"/>
      <c r="HMD47" s="49"/>
      <c r="HMK47" s="75"/>
      <c r="HMQ47" s="49"/>
      <c r="HMR47" s="49"/>
      <c r="HMT47" s="49"/>
      <c r="HNA47" s="75"/>
      <c r="HNG47" s="49"/>
      <c r="HNH47" s="49"/>
      <c r="HNJ47" s="49"/>
      <c r="HNQ47" s="75"/>
      <c r="HNW47" s="49"/>
      <c r="HNX47" s="49"/>
      <c r="HNZ47" s="49"/>
      <c r="HOG47" s="75"/>
      <c r="HOM47" s="49"/>
      <c r="HON47" s="49"/>
      <c r="HOP47" s="49"/>
      <c r="HOW47" s="75"/>
      <c r="HPC47" s="49"/>
      <c r="HPD47" s="49"/>
      <c r="HPF47" s="49"/>
      <c r="HPM47" s="75"/>
      <c r="HPS47" s="49"/>
      <c r="HPT47" s="49"/>
      <c r="HPV47" s="49"/>
      <c r="HQC47" s="75"/>
      <c r="HQI47" s="49"/>
      <c r="HQJ47" s="49"/>
      <c r="HQL47" s="49"/>
      <c r="HQS47" s="75"/>
      <c r="HQY47" s="49"/>
      <c r="HQZ47" s="49"/>
      <c r="HRB47" s="49"/>
      <c r="HRI47" s="75"/>
      <c r="HRO47" s="49"/>
      <c r="HRP47" s="49"/>
      <c r="HRR47" s="49"/>
      <c r="HRY47" s="75"/>
      <c r="HSE47" s="49"/>
      <c r="HSF47" s="49"/>
      <c r="HSH47" s="49"/>
      <c r="HSO47" s="75"/>
      <c r="HSU47" s="49"/>
      <c r="HSV47" s="49"/>
      <c r="HSX47" s="49"/>
      <c r="HTE47" s="75"/>
      <c r="HTK47" s="49"/>
      <c r="HTL47" s="49"/>
      <c r="HTN47" s="49"/>
      <c r="HTU47" s="75"/>
      <c r="HUA47" s="49"/>
      <c r="HUB47" s="49"/>
      <c r="HUD47" s="49"/>
      <c r="HUK47" s="75"/>
      <c r="HUQ47" s="49"/>
      <c r="HUR47" s="49"/>
      <c r="HUT47" s="49"/>
      <c r="HVA47" s="75"/>
      <c r="HVG47" s="49"/>
      <c r="HVH47" s="49"/>
      <c r="HVJ47" s="49"/>
      <c r="HVQ47" s="75"/>
      <c r="HVW47" s="49"/>
      <c r="HVX47" s="49"/>
      <c r="HVZ47" s="49"/>
      <c r="HWG47" s="75"/>
      <c r="HWM47" s="49"/>
      <c r="HWN47" s="49"/>
      <c r="HWP47" s="49"/>
      <c r="HWW47" s="75"/>
      <c r="HXC47" s="49"/>
      <c r="HXD47" s="49"/>
      <c r="HXF47" s="49"/>
      <c r="HXM47" s="75"/>
      <c r="HXS47" s="49"/>
      <c r="HXT47" s="49"/>
      <c r="HXV47" s="49"/>
      <c r="HYC47" s="75"/>
      <c r="HYI47" s="49"/>
      <c r="HYJ47" s="49"/>
      <c r="HYL47" s="49"/>
      <c r="HYS47" s="75"/>
      <c r="HYY47" s="49"/>
      <c r="HYZ47" s="49"/>
      <c r="HZB47" s="49"/>
      <c r="HZI47" s="75"/>
      <c r="HZO47" s="49"/>
      <c r="HZP47" s="49"/>
      <c r="HZR47" s="49"/>
      <c r="HZY47" s="75"/>
      <c r="IAE47" s="49"/>
      <c r="IAF47" s="49"/>
      <c r="IAH47" s="49"/>
      <c r="IAO47" s="75"/>
      <c r="IAU47" s="49"/>
      <c r="IAV47" s="49"/>
      <c r="IAX47" s="49"/>
      <c r="IBE47" s="75"/>
      <c r="IBK47" s="49"/>
      <c r="IBL47" s="49"/>
      <c r="IBN47" s="49"/>
      <c r="IBU47" s="75"/>
      <c r="ICA47" s="49"/>
      <c r="ICB47" s="49"/>
      <c r="ICD47" s="49"/>
      <c r="ICK47" s="75"/>
      <c r="ICQ47" s="49"/>
      <c r="ICR47" s="49"/>
      <c r="ICT47" s="49"/>
      <c r="IDA47" s="75"/>
      <c r="IDG47" s="49"/>
      <c r="IDH47" s="49"/>
      <c r="IDJ47" s="49"/>
      <c r="IDQ47" s="75"/>
      <c r="IDW47" s="49"/>
      <c r="IDX47" s="49"/>
      <c r="IDZ47" s="49"/>
      <c r="IEG47" s="75"/>
      <c r="IEM47" s="49"/>
      <c r="IEN47" s="49"/>
      <c r="IEP47" s="49"/>
      <c r="IEW47" s="75"/>
      <c r="IFC47" s="49"/>
      <c r="IFD47" s="49"/>
      <c r="IFF47" s="49"/>
      <c r="IFM47" s="75"/>
      <c r="IFS47" s="49"/>
      <c r="IFT47" s="49"/>
      <c r="IFV47" s="49"/>
      <c r="IGC47" s="75"/>
      <c r="IGI47" s="49"/>
      <c r="IGJ47" s="49"/>
      <c r="IGL47" s="49"/>
      <c r="IGS47" s="75"/>
      <c r="IGY47" s="49"/>
      <c r="IGZ47" s="49"/>
      <c r="IHB47" s="49"/>
      <c r="IHI47" s="75"/>
      <c r="IHO47" s="49"/>
      <c r="IHP47" s="49"/>
      <c r="IHR47" s="49"/>
      <c r="IHY47" s="75"/>
      <c r="IIE47" s="49"/>
      <c r="IIF47" s="49"/>
      <c r="IIH47" s="49"/>
      <c r="IIO47" s="75"/>
      <c r="IIU47" s="49"/>
      <c r="IIV47" s="49"/>
      <c r="IIX47" s="49"/>
      <c r="IJE47" s="75"/>
      <c r="IJK47" s="49"/>
      <c r="IJL47" s="49"/>
      <c r="IJN47" s="49"/>
      <c r="IJU47" s="75"/>
      <c r="IKA47" s="49"/>
      <c r="IKB47" s="49"/>
      <c r="IKD47" s="49"/>
      <c r="IKK47" s="75"/>
      <c r="IKQ47" s="49"/>
      <c r="IKR47" s="49"/>
      <c r="IKT47" s="49"/>
      <c r="ILA47" s="75"/>
      <c r="ILG47" s="49"/>
      <c r="ILH47" s="49"/>
      <c r="ILJ47" s="49"/>
      <c r="ILQ47" s="75"/>
      <c r="ILW47" s="49"/>
      <c r="ILX47" s="49"/>
      <c r="ILZ47" s="49"/>
      <c r="IMG47" s="75"/>
      <c r="IMM47" s="49"/>
      <c r="IMN47" s="49"/>
      <c r="IMP47" s="49"/>
      <c r="IMW47" s="75"/>
      <c r="INC47" s="49"/>
      <c r="IND47" s="49"/>
      <c r="INF47" s="49"/>
      <c r="INM47" s="75"/>
      <c r="INS47" s="49"/>
      <c r="INT47" s="49"/>
      <c r="INV47" s="49"/>
      <c r="IOC47" s="75"/>
      <c r="IOI47" s="49"/>
      <c r="IOJ47" s="49"/>
      <c r="IOL47" s="49"/>
      <c r="IOS47" s="75"/>
      <c r="IOY47" s="49"/>
      <c r="IOZ47" s="49"/>
      <c r="IPB47" s="49"/>
      <c r="IPI47" s="75"/>
      <c r="IPO47" s="49"/>
      <c r="IPP47" s="49"/>
      <c r="IPR47" s="49"/>
      <c r="IPY47" s="75"/>
      <c r="IQE47" s="49"/>
      <c r="IQF47" s="49"/>
      <c r="IQH47" s="49"/>
      <c r="IQO47" s="75"/>
      <c r="IQU47" s="49"/>
      <c r="IQV47" s="49"/>
      <c r="IQX47" s="49"/>
      <c r="IRE47" s="75"/>
      <c r="IRK47" s="49"/>
      <c r="IRL47" s="49"/>
      <c r="IRN47" s="49"/>
      <c r="IRU47" s="75"/>
      <c r="ISA47" s="49"/>
      <c r="ISB47" s="49"/>
      <c r="ISD47" s="49"/>
      <c r="ISK47" s="75"/>
      <c r="ISQ47" s="49"/>
      <c r="ISR47" s="49"/>
      <c r="IST47" s="49"/>
      <c r="ITA47" s="75"/>
      <c r="ITG47" s="49"/>
      <c r="ITH47" s="49"/>
      <c r="ITJ47" s="49"/>
      <c r="ITQ47" s="75"/>
      <c r="ITW47" s="49"/>
      <c r="ITX47" s="49"/>
      <c r="ITZ47" s="49"/>
      <c r="IUG47" s="75"/>
      <c r="IUM47" s="49"/>
      <c r="IUN47" s="49"/>
      <c r="IUP47" s="49"/>
      <c r="IUW47" s="75"/>
      <c r="IVC47" s="49"/>
      <c r="IVD47" s="49"/>
      <c r="IVF47" s="49"/>
      <c r="IVM47" s="75"/>
      <c r="IVS47" s="49"/>
      <c r="IVT47" s="49"/>
      <c r="IVV47" s="49"/>
      <c r="IWC47" s="75"/>
      <c r="IWI47" s="49"/>
      <c r="IWJ47" s="49"/>
      <c r="IWL47" s="49"/>
      <c r="IWS47" s="75"/>
      <c r="IWY47" s="49"/>
      <c r="IWZ47" s="49"/>
      <c r="IXB47" s="49"/>
      <c r="IXI47" s="75"/>
      <c r="IXO47" s="49"/>
      <c r="IXP47" s="49"/>
      <c r="IXR47" s="49"/>
      <c r="IXY47" s="75"/>
      <c r="IYE47" s="49"/>
      <c r="IYF47" s="49"/>
      <c r="IYH47" s="49"/>
      <c r="IYO47" s="75"/>
      <c r="IYU47" s="49"/>
      <c r="IYV47" s="49"/>
      <c r="IYX47" s="49"/>
      <c r="IZE47" s="75"/>
      <c r="IZK47" s="49"/>
      <c r="IZL47" s="49"/>
      <c r="IZN47" s="49"/>
      <c r="IZU47" s="75"/>
      <c r="JAA47" s="49"/>
      <c r="JAB47" s="49"/>
      <c r="JAD47" s="49"/>
      <c r="JAK47" s="75"/>
      <c r="JAQ47" s="49"/>
      <c r="JAR47" s="49"/>
      <c r="JAT47" s="49"/>
      <c r="JBA47" s="75"/>
      <c r="JBG47" s="49"/>
      <c r="JBH47" s="49"/>
      <c r="JBJ47" s="49"/>
      <c r="JBQ47" s="75"/>
      <c r="JBW47" s="49"/>
      <c r="JBX47" s="49"/>
      <c r="JBZ47" s="49"/>
      <c r="JCG47" s="75"/>
      <c r="JCM47" s="49"/>
      <c r="JCN47" s="49"/>
      <c r="JCP47" s="49"/>
      <c r="JCW47" s="75"/>
      <c r="JDC47" s="49"/>
      <c r="JDD47" s="49"/>
      <c r="JDF47" s="49"/>
      <c r="JDM47" s="75"/>
      <c r="JDS47" s="49"/>
      <c r="JDT47" s="49"/>
      <c r="JDV47" s="49"/>
      <c r="JEC47" s="75"/>
      <c r="JEI47" s="49"/>
      <c r="JEJ47" s="49"/>
      <c r="JEL47" s="49"/>
      <c r="JES47" s="75"/>
      <c r="JEY47" s="49"/>
      <c r="JEZ47" s="49"/>
      <c r="JFB47" s="49"/>
      <c r="JFI47" s="75"/>
      <c r="JFO47" s="49"/>
      <c r="JFP47" s="49"/>
      <c r="JFR47" s="49"/>
      <c r="JFY47" s="75"/>
      <c r="JGE47" s="49"/>
      <c r="JGF47" s="49"/>
      <c r="JGH47" s="49"/>
      <c r="JGO47" s="75"/>
      <c r="JGU47" s="49"/>
      <c r="JGV47" s="49"/>
      <c r="JGX47" s="49"/>
      <c r="JHE47" s="75"/>
      <c r="JHK47" s="49"/>
      <c r="JHL47" s="49"/>
      <c r="JHN47" s="49"/>
      <c r="JHU47" s="75"/>
      <c r="JIA47" s="49"/>
      <c r="JIB47" s="49"/>
      <c r="JID47" s="49"/>
      <c r="JIK47" s="75"/>
      <c r="JIQ47" s="49"/>
      <c r="JIR47" s="49"/>
      <c r="JIT47" s="49"/>
      <c r="JJA47" s="75"/>
      <c r="JJG47" s="49"/>
      <c r="JJH47" s="49"/>
      <c r="JJJ47" s="49"/>
      <c r="JJQ47" s="75"/>
      <c r="JJW47" s="49"/>
      <c r="JJX47" s="49"/>
      <c r="JJZ47" s="49"/>
      <c r="JKG47" s="75"/>
      <c r="JKM47" s="49"/>
      <c r="JKN47" s="49"/>
      <c r="JKP47" s="49"/>
      <c r="JKW47" s="75"/>
      <c r="JLC47" s="49"/>
      <c r="JLD47" s="49"/>
      <c r="JLF47" s="49"/>
      <c r="JLM47" s="75"/>
      <c r="JLS47" s="49"/>
      <c r="JLT47" s="49"/>
      <c r="JLV47" s="49"/>
      <c r="JMC47" s="75"/>
      <c r="JMI47" s="49"/>
      <c r="JMJ47" s="49"/>
      <c r="JML47" s="49"/>
      <c r="JMS47" s="75"/>
      <c r="JMY47" s="49"/>
      <c r="JMZ47" s="49"/>
      <c r="JNB47" s="49"/>
      <c r="JNI47" s="75"/>
      <c r="JNO47" s="49"/>
      <c r="JNP47" s="49"/>
      <c r="JNR47" s="49"/>
      <c r="JNY47" s="75"/>
      <c r="JOE47" s="49"/>
      <c r="JOF47" s="49"/>
      <c r="JOH47" s="49"/>
      <c r="JOO47" s="75"/>
      <c r="JOU47" s="49"/>
      <c r="JOV47" s="49"/>
      <c r="JOX47" s="49"/>
      <c r="JPE47" s="75"/>
      <c r="JPK47" s="49"/>
      <c r="JPL47" s="49"/>
      <c r="JPN47" s="49"/>
      <c r="JPU47" s="75"/>
      <c r="JQA47" s="49"/>
      <c r="JQB47" s="49"/>
      <c r="JQD47" s="49"/>
      <c r="JQK47" s="75"/>
      <c r="JQQ47" s="49"/>
      <c r="JQR47" s="49"/>
      <c r="JQT47" s="49"/>
      <c r="JRA47" s="75"/>
      <c r="JRG47" s="49"/>
      <c r="JRH47" s="49"/>
      <c r="JRJ47" s="49"/>
      <c r="JRQ47" s="75"/>
      <c r="JRW47" s="49"/>
      <c r="JRX47" s="49"/>
      <c r="JRZ47" s="49"/>
      <c r="JSG47" s="75"/>
      <c r="JSM47" s="49"/>
      <c r="JSN47" s="49"/>
      <c r="JSP47" s="49"/>
      <c r="JSW47" s="75"/>
      <c r="JTC47" s="49"/>
      <c r="JTD47" s="49"/>
      <c r="JTF47" s="49"/>
      <c r="JTM47" s="75"/>
      <c r="JTS47" s="49"/>
      <c r="JTT47" s="49"/>
      <c r="JTV47" s="49"/>
      <c r="JUC47" s="75"/>
      <c r="JUI47" s="49"/>
      <c r="JUJ47" s="49"/>
      <c r="JUL47" s="49"/>
      <c r="JUS47" s="75"/>
      <c r="JUY47" s="49"/>
      <c r="JUZ47" s="49"/>
      <c r="JVB47" s="49"/>
      <c r="JVI47" s="75"/>
      <c r="JVO47" s="49"/>
      <c r="JVP47" s="49"/>
      <c r="JVR47" s="49"/>
      <c r="JVY47" s="75"/>
      <c r="JWE47" s="49"/>
      <c r="JWF47" s="49"/>
      <c r="JWH47" s="49"/>
      <c r="JWO47" s="75"/>
      <c r="JWU47" s="49"/>
      <c r="JWV47" s="49"/>
      <c r="JWX47" s="49"/>
      <c r="JXE47" s="75"/>
      <c r="JXK47" s="49"/>
      <c r="JXL47" s="49"/>
      <c r="JXN47" s="49"/>
      <c r="JXU47" s="75"/>
      <c r="JYA47" s="49"/>
      <c r="JYB47" s="49"/>
      <c r="JYD47" s="49"/>
      <c r="JYK47" s="75"/>
      <c r="JYQ47" s="49"/>
      <c r="JYR47" s="49"/>
      <c r="JYT47" s="49"/>
      <c r="JZA47" s="75"/>
      <c r="JZG47" s="49"/>
      <c r="JZH47" s="49"/>
      <c r="JZJ47" s="49"/>
      <c r="JZQ47" s="75"/>
      <c r="JZW47" s="49"/>
      <c r="JZX47" s="49"/>
      <c r="JZZ47" s="49"/>
      <c r="KAG47" s="75"/>
      <c r="KAM47" s="49"/>
      <c r="KAN47" s="49"/>
      <c r="KAP47" s="49"/>
      <c r="KAW47" s="75"/>
      <c r="KBC47" s="49"/>
      <c r="KBD47" s="49"/>
      <c r="KBF47" s="49"/>
      <c r="KBM47" s="75"/>
      <c r="KBS47" s="49"/>
      <c r="KBT47" s="49"/>
      <c r="KBV47" s="49"/>
      <c r="KCC47" s="75"/>
      <c r="KCI47" s="49"/>
      <c r="KCJ47" s="49"/>
      <c r="KCL47" s="49"/>
      <c r="KCS47" s="75"/>
      <c r="KCY47" s="49"/>
      <c r="KCZ47" s="49"/>
      <c r="KDB47" s="49"/>
      <c r="KDI47" s="75"/>
      <c r="KDO47" s="49"/>
      <c r="KDP47" s="49"/>
      <c r="KDR47" s="49"/>
      <c r="KDY47" s="75"/>
      <c r="KEE47" s="49"/>
      <c r="KEF47" s="49"/>
      <c r="KEH47" s="49"/>
      <c r="KEO47" s="75"/>
      <c r="KEU47" s="49"/>
      <c r="KEV47" s="49"/>
      <c r="KEX47" s="49"/>
      <c r="KFE47" s="75"/>
      <c r="KFK47" s="49"/>
      <c r="KFL47" s="49"/>
      <c r="KFN47" s="49"/>
      <c r="KFU47" s="75"/>
      <c r="KGA47" s="49"/>
      <c r="KGB47" s="49"/>
      <c r="KGD47" s="49"/>
      <c r="KGK47" s="75"/>
      <c r="KGQ47" s="49"/>
      <c r="KGR47" s="49"/>
      <c r="KGT47" s="49"/>
      <c r="KHA47" s="75"/>
      <c r="KHG47" s="49"/>
      <c r="KHH47" s="49"/>
      <c r="KHJ47" s="49"/>
      <c r="KHQ47" s="75"/>
      <c r="KHW47" s="49"/>
      <c r="KHX47" s="49"/>
      <c r="KHZ47" s="49"/>
      <c r="KIG47" s="75"/>
      <c r="KIM47" s="49"/>
      <c r="KIN47" s="49"/>
      <c r="KIP47" s="49"/>
      <c r="KIW47" s="75"/>
      <c r="KJC47" s="49"/>
      <c r="KJD47" s="49"/>
      <c r="KJF47" s="49"/>
      <c r="KJM47" s="75"/>
      <c r="KJS47" s="49"/>
      <c r="KJT47" s="49"/>
      <c r="KJV47" s="49"/>
      <c r="KKC47" s="75"/>
      <c r="KKI47" s="49"/>
      <c r="KKJ47" s="49"/>
      <c r="KKL47" s="49"/>
      <c r="KKS47" s="75"/>
      <c r="KKY47" s="49"/>
      <c r="KKZ47" s="49"/>
      <c r="KLB47" s="49"/>
      <c r="KLI47" s="75"/>
      <c r="KLO47" s="49"/>
      <c r="KLP47" s="49"/>
      <c r="KLR47" s="49"/>
      <c r="KLY47" s="75"/>
      <c r="KME47" s="49"/>
      <c r="KMF47" s="49"/>
      <c r="KMH47" s="49"/>
      <c r="KMO47" s="75"/>
      <c r="KMU47" s="49"/>
      <c r="KMV47" s="49"/>
      <c r="KMX47" s="49"/>
      <c r="KNE47" s="75"/>
      <c r="KNK47" s="49"/>
      <c r="KNL47" s="49"/>
      <c r="KNN47" s="49"/>
      <c r="KNU47" s="75"/>
      <c r="KOA47" s="49"/>
      <c r="KOB47" s="49"/>
      <c r="KOD47" s="49"/>
      <c r="KOK47" s="75"/>
      <c r="KOQ47" s="49"/>
      <c r="KOR47" s="49"/>
      <c r="KOT47" s="49"/>
      <c r="KPA47" s="75"/>
      <c r="KPG47" s="49"/>
      <c r="KPH47" s="49"/>
      <c r="KPJ47" s="49"/>
      <c r="KPQ47" s="75"/>
      <c r="KPW47" s="49"/>
      <c r="KPX47" s="49"/>
      <c r="KPZ47" s="49"/>
      <c r="KQG47" s="75"/>
      <c r="KQM47" s="49"/>
      <c r="KQN47" s="49"/>
      <c r="KQP47" s="49"/>
      <c r="KQW47" s="75"/>
      <c r="KRC47" s="49"/>
      <c r="KRD47" s="49"/>
      <c r="KRF47" s="49"/>
      <c r="KRM47" s="75"/>
      <c r="KRS47" s="49"/>
      <c r="KRT47" s="49"/>
      <c r="KRV47" s="49"/>
      <c r="KSC47" s="75"/>
      <c r="KSI47" s="49"/>
      <c r="KSJ47" s="49"/>
      <c r="KSL47" s="49"/>
      <c r="KSS47" s="75"/>
      <c r="KSY47" s="49"/>
      <c r="KSZ47" s="49"/>
      <c r="KTB47" s="49"/>
      <c r="KTI47" s="75"/>
      <c r="KTO47" s="49"/>
      <c r="KTP47" s="49"/>
      <c r="KTR47" s="49"/>
      <c r="KTY47" s="75"/>
      <c r="KUE47" s="49"/>
      <c r="KUF47" s="49"/>
      <c r="KUH47" s="49"/>
      <c r="KUO47" s="75"/>
      <c r="KUU47" s="49"/>
      <c r="KUV47" s="49"/>
      <c r="KUX47" s="49"/>
      <c r="KVE47" s="75"/>
      <c r="KVK47" s="49"/>
      <c r="KVL47" s="49"/>
      <c r="KVN47" s="49"/>
      <c r="KVU47" s="75"/>
      <c r="KWA47" s="49"/>
      <c r="KWB47" s="49"/>
      <c r="KWD47" s="49"/>
      <c r="KWK47" s="75"/>
      <c r="KWQ47" s="49"/>
      <c r="KWR47" s="49"/>
      <c r="KWT47" s="49"/>
      <c r="KXA47" s="75"/>
      <c r="KXG47" s="49"/>
      <c r="KXH47" s="49"/>
      <c r="KXJ47" s="49"/>
      <c r="KXQ47" s="75"/>
      <c r="KXW47" s="49"/>
      <c r="KXX47" s="49"/>
      <c r="KXZ47" s="49"/>
      <c r="KYG47" s="75"/>
      <c r="KYM47" s="49"/>
      <c r="KYN47" s="49"/>
      <c r="KYP47" s="49"/>
      <c r="KYW47" s="75"/>
      <c r="KZC47" s="49"/>
      <c r="KZD47" s="49"/>
      <c r="KZF47" s="49"/>
      <c r="KZM47" s="75"/>
      <c r="KZS47" s="49"/>
      <c r="KZT47" s="49"/>
      <c r="KZV47" s="49"/>
      <c r="LAC47" s="75"/>
      <c r="LAI47" s="49"/>
      <c r="LAJ47" s="49"/>
      <c r="LAL47" s="49"/>
      <c r="LAS47" s="75"/>
      <c r="LAY47" s="49"/>
      <c r="LAZ47" s="49"/>
      <c r="LBB47" s="49"/>
      <c r="LBI47" s="75"/>
      <c r="LBO47" s="49"/>
      <c r="LBP47" s="49"/>
      <c r="LBR47" s="49"/>
      <c r="LBY47" s="75"/>
      <c r="LCE47" s="49"/>
      <c r="LCF47" s="49"/>
      <c r="LCH47" s="49"/>
      <c r="LCO47" s="75"/>
      <c r="LCU47" s="49"/>
      <c r="LCV47" s="49"/>
      <c r="LCX47" s="49"/>
      <c r="LDE47" s="75"/>
      <c r="LDK47" s="49"/>
      <c r="LDL47" s="49"/>
      <c r="LDN47" s="49"/>
      <c r="LDU47" s="75"/>
      <c r="LEA47" s="49"/>
      <c r="LEB47" s="49"/>
      <c r="LED47" s="49"/>
      <c r="LEK47" s="75"/>
      <c r="LEQ47" s="49"/>
      <c r="LER47" s="49"/>
      <c r="LET47" s="49"/>
      <c r="LFA47" s="75"/>
      <c r="LFG47" s="49"/>
      <c r="LFH47" s="49"/>
      <c r="LFJ47" s="49"/>
      <c r="LFQ47" s="75"/>
      <c r="LFW47" s="49"/>
      <c r="LFX47" s="49"/>
      <c r="LFZ47" s="49"/>
      <c r="LGG47" s="75"/>
      <c r="LGM47" s="49"/>
      <c r="LGN47" s="49"/>
      <c r="LGP47" s="49"/>
      <c r="LGW47" s="75"/>
      <c r="LHC47" s="49"/>
      <c r="LHD47" s="49"/>
      <c r="LHF47" s="49"/>
      <c r="LHM47" s="75"/>
      <c r="LHS47" s="49"/>
      <c r="LHT47" s="49"/>
      <c r="LHV47" s="49"/>
      <c r="LIC47" s="75"/>
      <c r="LII47" s="49"/>
      <c r="LIJ47" s="49"/>
      <c r="LIL47" s="49"/>
      <c r="LIS47" s="75"/>
      <c r="LIY47" s="49"/>
      <c r="LIZ47" s="49"/>
      <c r="LJB47" s="49"/>
      <c r="LJI47" s="75"/>
      <c r="LJO47" s="49"/>
      <c r="LJP47" s="49"/>
      <c r="LJR47" s="49"/>
      <c r="LJY47" s="75"/>
      <c r="LKE47" s="49"/>
      <c r="LKF47" s="49"/>
      <c r="LKH47" s="49"/>
      <c r="LKO47" s="75"/>
      <c r="LKU47" s="49"/>
      <c r="LKV47" s="49"/>
      <c r="LKX47" s="49"/>
      <c r="LLE47" s="75"/>
      <c r="LLK47" s="49"/>
      <c r="LLL47" s="49"/>
      <c r="LLN47" s="49"/>
      <c r="LLU47" s="75"/>
      <c r="LMA47" s="49"/>
      <c r="LMB47" s="49"/>
      <c r="LMD47" s="49"/>
      <c r="LMK47" s="75"/>
      <c r="LMQ47" s="49"/>
      <c r="LMR47" s="49"/>
      <c r="LMT47" s="49"/>
      <c r="LNA47" s="75"/>
      <c r="LNG47" s="49"/>
      <c r="LNH47" s="49"/>
      <c r="LNJ47" s="49"/>
      <c r="LNQ47" s="75"/>
      <c r="LNW47" s="49"/>
      <c r="LNX47" s="49"/>
      <c r="LNZ47" s="49"/>
      <c r="LOG47" s="75"/>
      <c r="LOM47" s="49"/>
      <c r="LON47" s="49"/>
      <c r="LOP47" s="49"/>
      <c r="LOW47" s="75"/>
      <c r="LPC47" s="49"/>
      <c r="LPD47" s="49"/>
      <c r="LPF47" s="49"/>
      <c r="LPM47" s="75"/>
      <c r="LPS47" s="49"/>
      <c r="LPT47" s="49"/>
      <c r="LPV47" s="49"/>
      <c r="LQC47" s="75"/>
      <c r="LQI47" s="49"/>
      <c r="LQJ47" s="49"/>
      <c r="LQL47" s="49"/>
      <c r="LQS47" s="75"/>
      <c r="LQY47" s="49"/>
      <c r="LQZ47" s="49"/>
      <c r="LRB47" s="49"/>
      <c r="LRI47" s="75"/>
      <c r="LRO47" s="49"/>
      <c r="LRP47" s="49"/>
      <c r="LRR47" s="49"/>
      <c r="LRY47" s="75"/>
      <c r="LSE47" s="49"/>
      <c r="LSF47" s="49"/>
      <c r="LSH47" s="49"/>
      <c r="LSO47" s="75"/>
      <c r="LSU47" s="49"/>
      <c r="LSV47" s="49"/>
      <c r="LSX47" s="49"/>
      <c r="LTE47" s="75"/>
      <c r="LTK47" s="49"/>
      <c r="LTL47" s="49"/>
      <c r="LTN47" s="49"/>
      <c r="LTU47" s="75"/>
      <c r="LUA47" s="49"/>
      <c r="LUB47" s="49"/>
      <c r="LUD47" s="49"/>
      <c r="LUK47" s="75"/>
      <c r="LUQ47" s="49"/>
      <c r="LUR47" s="49"/>
      <c r="LUT47" s="49"/>
      <c r="LVA47" s="75"/>
      <c r="LVG47" s="49"/>
      <c r="LVH47" s="49"/>
      <c r="LVJ47" s="49"/>
      <c r="LVQ47" s="75"/>
      <c r="LVW47" s="49"/>
      <c r="LVX47" s="49"/>
      <c r="LVZ47" s="49"/>
      <c r="LWG47" s="75"/>
      <c r="LWM47" s="49"/>
      <c r="LWN47" s="49"/>
      <c r="LWP47" s="49"/>
      <c r="LWW47" s="75"/>
      <c r="LXC47" s="49"/>
      <c r="LXD47" s="49"/>
      <c r="LXF47" s="49"/>
      <c r="LXM47" s="75"/>
      <c r="LXS47" s="49"/>
      <c r="LXT47" s="49"/>
      <c r="LXV47" s="49"/>
      <c r="LYC47" s="75"/>
      <c r="LYI47" s="49"/>
      <c r="LYJ47" s="49"/>
      <c r="LYL47" s="49"/>
      <c r="LYS47" s="75"/>
      <c r="LYY47" s="49"/>
      <c r="LYZ47" s="49"/>
      <c r="LZB47" s="49"/>
      <c r="LZI47" s="75"/>
      <c r="LZO47" s="49"/>
      <c r="LZP47" s="49"/>
      <c r="LZR47" s="49"/>
      <c r="LZY47" s="75"/>
      <c r="MAE47" s="49"/>
      <c r="MAF47" s="49"/>
      <c r="MAH47" s="49"/>
      <c r="MAO47" s="75"/>
      <c r="MAU47" s="49"/>
      <c r="MAV47" s="49"/>
      <c r="MAX47" s="49"/>
      <c r="MBE47" s="75"/>
      <c r="MBK47" s="49"/>
      <c r="MBL47" s="49"/>
      <c r="MBN47" s="49"/>
      <c r="MBU47" s="75"/>
      <c r="MCA47" s="49"/>
      <c r="MCB47" s="49"/>
      <c r="MCD47" s="49"/>
      <c r="MCK47" s="75"/>
      <c r="MCQ47" s="49"/>
      <c r="MCR47" s="49"/>
      <c r="MCT47" s="49"/>
      <c r="MDA47" s="75"/>
      <c r="MDG47" s="49"/>
      <c r="MDH47" s="49"/>
      <c r="MDJ47" s="49"/>
      <c r="MDQ47" s="75"/>
      <c r="MDW47" s="49"/>
      <c r="MDX47" s="49"/>
      <c r="MDZ47" s="49"/>
      <c r="MEG47" s="75"/>
      <c r="MEM47" s="49"/>
      <c r="MEN47" s="49"/>
      <c r="MEP47" s="49"/>
      <c r="MEW47" s="75"/>
      <c r="MFC47" s="49"/>
      <c r="MFD47" s="49"/>
      <c r="MFF47" s="49"/>
      <c r="MFM47" s="75"/>
      <c r="MFS47" s="49"/>
      <c r="MFT47" s="49"/>
      <c r="MFV47" s="49"/>
      <c r="MGC47" s="75"/>
      <c r="MGI47" s="49"/>
      <c r="MGJ47" s="49"/>
      <c r="MGL47" s="49"/>
      <c r="MGS47" s="75"/>
      <c r="MGY47" s="49"/>
      <c r="MGZ47" s="49"/>
      <c r="MHB47" s="49"/>
      <c r="MHI47" s="75"/>
      <c r="MHO47" s="49"/>
      <c r="MHP47" s="49"/>
      <c r="MHR47" s="49"/>
      <c r="MHY47" s="75"/>
      <c r="MIE47" s="49"/>
      <c r="MIF47" s="49"/>
      <c r="MIH47" s="49"/>
      <c r="MIO47" s="75"/>
      <c r="MIU47" s="49"/>
      <c r="MIV47" s="49"/>
      <c r="MIX47" s="49"/>
      <c r="MJE47" s="75"/>
      <c r="MJK47" s="49"/>
      <c r="MJL47" s="49"/>
      <c r="MJN47" s="49"/>
      <c r="MJU47" s="75"/>
      <c r="MKA47" s="49"/>
      <c r="MKB47" s="49"/>
      <c r="MKD47" s="49"/>
      <c r="MKK47" s="75"/>
      <c r="MKQ47" s="49"/>
      <c r="MKR47" s="49"/>
      <c r="MKT47" s="49"/>
      <c r="MLA47" s="75"/>
      <c r="MLG47" s="49"/>
      <c r="MLH47" s="49"/>
      <c r="MLJ47" s="49"/>
      <c r="MLQ47" s="75"/>
      <c r="MLW47" s="49"/>
      <c r="MLX47" s="49"/>
      <c r="MLZ47" s="49"/>
      <c r="MMG47" s="75"/>
      <c r="MMM47" s="49"/>
      <c r="MMN47" s="49"/>
      <c r="MMP47" s="49"/>
      <c r="MMW47" s="75"/>
      <c r="MNC47" s="49"/>
      <c r="MND47" s="49"/>
      <c r="MNF47" s="49"/>
      <c r="MNM47" s="75"/>
      <c r="MNS47" s="49"/>
      <c r="MNT47" s="49"/>
      <c r="MNV47" s="49"/>
      <c r="MOC47" s="75"/>
      <c r="MOI47" s="49"/>
      <c r="MOJ47" s="49"/>
      <c r="MOL47" s="49"/>
      <c r="MOS47" s="75"/>
      <c r="MOY47" s="49"/>
      <c r="MOZ47" s="49"/>
      <c r="MPB47" s="49"/>
      <c r="MPI47" s="75"/>
      <c r="MPO47" s="49"/>
      <c r="MPP47" s="49"/>
      <c r="MPR47" s="49"/>
      <c r="MPY47" s="75"/>
      <c r="MQE47" s="49"/>
      <c r="MQF47" s="49"/>
      <c r="MQH47" s="49"/>
      <c r="MQO47" s="75"/>
      <c r="MQU47" s="49"/>
      <c r="MQV47" s="49"/>
      <c r="MQX47" s="49"/>
      <c r="MRE47" s="75"/>
      <c r="MRK47" s="49"/>
      <c r="MRL47" s="49"/>
      <c r="MRN47" s="49"/>
      <c r="MRU47" s="75"/>
      <c r="MSA47" s="49"/>
      <c r="MSB47" s="49"/>
      <c r="MSD47" s="49"/>
      <c r="MSK47" s="75"/>
      <c r="MSQ47" s="49"/>
      <c r="MSR47" s="49"/>
      <c r="MST47" s="49"/>
      <c r="MTA47" s="75"/>
      <c r="MTG47" s="49"/>
      <c r="MTH47" s="49"/>
      <c r="MTJ47" s="49"/>
      <c r="MTQ47" s="75"/>
      <c r="MTW47" s="49"/>
      <c r="MTX47" s="49"/>
      <c r="MTZ47" s="49"/>
      <c r="MUG47" s="75"/>
      <c r="MUM47" s="49"/>
      <c r="MUN47" s="49"/>
      <c r="MUP47" s="49"/>
      <c r="MUW47" s="75"/>
      <c r="MVC47" s="49"/>
      <c r="MVD47" s="49"/>
      <c r="MVF47" s="49"/>
      <c r="MVM47" s="75"/>
      <c r="MVS47" s="49"/>
      <c r="MVT47" s="49"/>
      <c r="MVV47" s="49"/>
      <c r="MWC47" s="75"/>
      <c r="MWI47" s="49"/>
      <c r="MWJ47" s="49"/>
      <c r="MWL47" s="49"/>
      <c r="MWS47" s="75"/>
      <c r="MWY47" s="49"/>
      <c r="MWZ47" s="49"/>
      <c r="MXB47" s="49"/>
      <c r="MXI47" s="75"/>
      <c r="MXO47" s="49"/>
      <c r="MXP47" s="49"/>
      <c r="MXR47" s="49"/>
      <c r="MXY47" s="75"/>
      <c r="MYE47" s="49"/>
      <c r="MYF47" s="49"/>
      <c r="MYH47" s="49"/>
      <c r="MYO47" s="75"/>
      <c r="MYU47" s="49"/>
      <c r="MYV47" s="49"/>
      <c r="MYX47" s="49"/>
      <c r="MZE47" s="75"/>
      <c r="MZK47" s="49"/>
      <c r="MZL47" s="49"/>
      <c r="MZN47" s="49"/>
      <c r="MZU47" s="75"/>
      <c r="NAA47" s="49"/>
      <c r="NAB47" s="49"/>
      <c r="NAD47" s="49"/>
      <c r="NAK47" s="75"/>
      <c r="NAQ47" s="49"/>
      <c r="NAR47" s="49"/>
      <c r="NAT47" s="49"/>
      <c r="NBA47" s="75"/>
      <c r="NBG47" s="49"/>
      <c r="NBH47" s="49"/>
      <c r="NBJ47" s="49"/>
      <c r="NBQ47" s="75"/>
      <c r="NBW47" s="49"/>
      <c r="NBX47" s="49"/>
      <c r="NBZ47" s="49"/>
      <c r="NCG47" s="75"/>
      <c r="NCM47" s="49"/>
      <c r="NCN47" s="49"/>
      <c r="NCP47" s="49"/>
      <c r="NCW47" s="75"/>
      <c r="NDC47" s="49"/>
      <c r="NDD47" s="49"/>
      <c r="NDF47" s="49"/>
      <c r="NDM47" s="75"/>
      <c r="NDS47" s="49"/>
      <c r="NDT47" s="49"/>
      <c r="NDV47" s="49"/>
      <c r="NEC47" s="75"/>
      <c r="NEI47" s="49"/>
      <c r="NEJ47" s="49"/>
      <c r="NEL47" s="49"/>
      <c r="NES47" s="75"/>
      <c r="NEY47" s="49"/>
      <c r="NEZ47" s="49"/>
      <c r="NFB47" s="49"/>
      <c r="NFI47" s="75"/>
      <c r="NFO47" s="49"/>
      <c r="NFP47" s="49"/>
      <c r="NFR47" s="49"/>
      <c r="NFY47" s="75"/>
      <c r="NGE47" s="49"/>
      <c r="NGF47" s="49"/>
      <c r="NGH47" s="49"/>
      <c r="NGO47" s="75"/>
      <c r="NGU47" s="49"/>
      <c r="NGV47" s="49"/>
      <c r="NGX47" s="49"/>
      <c r="NHE47" s="75"/>
      <c r="NHK47" s="49"/>
      <c r="NHL47" s="49"/>
      <c r="NHN47" s="49"/>
      <c r="NHU47" s="75"/>
      <c r="NIA47" s="49"/>
      <c r="NIB47" s="49"/>
      <c r="NID47" s="49"/>
      <c r="NIK47" s="75"/>
      <c r="NIQ47" s="49"/>
      <c r="NIR47" s="49"/>
      <c r="NIT47" s="49"/>
      <c r="NJA47" s="75"/>
      <c r="NJG47" s="49"/>
      <c r="NJH47" s="49"/>
      <c r="NJJ47" s="49"/>
      <c r="NJQ47" s="75"/>
      <c r="NJW47" s="49"/>
      <c r="NJX47" s="49"/>
      <c r="NJZ47" s="49"/>
      <c r="NKG47" s="75"/>
      <c r="NKM47" s="49"/>
      <c r="NKN47" s="49"/>
      <c r="NKP47" s="49"/>
      <c r="NKW47" s="75"/>
      <c r="NLC47" s="49"/>
      <c r="NLD47" s="49"/>
      <c r="NLF47" s="49"/>
      <c r="NLM47" s="75"/>
      <c r="NLS47" s="49"/>
      <c r="NLT47" s="49"/>
      <c r="NLV47" s="49"/>
      <c r="NMC47" s="75"/>
      <c r="NMI47" s="49"/>
      <c r="NMJ47" s="49"/>
      <c r="NML47" s="49"/>
      <c r="NMS47" s="75"/>
      <c r="NMY47" s="49"/>
      <c r="NMZ47" s="49"/>
      <c r="NNB47" s="49"/>
      <c r="NNI47" s="75"/>
      <c r="NNO47" s="49"/>
      <c r="NNP47" s="49"/>
      <c r="NNR47" s="49"/>
      <c r="NNY47" s="75"/>
      <c r="NOE47" s="49"/>
      <c r="NOF47" s="49"/>
      <c r="NOH47" s="49"/>
      <c r="NOO47" s="75"/>
      <c r="NOU47" s="49"/>
      <c r="NOV47" s="49"/>
      <c r="NOX47" s="49"/>
      <c r="NPE47" s="75"/>
      <c r="NPK47" s="49"/>
      <c r="NPL47" s="49"/>
      <c r="NPN47" s="49"/>
      <c r="NPU47" s="75"/>
      <c r="NQA47" s="49"/>
      <c r="NQB47" s="49"/>
      <c r="NQD47" s="49"/>
      <c r="NQK47" s="75"/>
      <c r="NQQ47" s="49"/>
      <c r="NQR47" s="49"/>
      <c r="NQT47" s="49"/>
      <c r="NRA47" s="75"/>
      <c r="NRG47" s="49"/>
      <c r="NRH47" s="49"/>
      <c r="NRJ47" s="49"/>
      <c r="NRQ47" s="75"/>
      <c r="NRW47" s="49"/>
      <c r="NRX47" s="49"/>
      <c r="NRZ47" s="49"/>
      <c r="NSG47" s="75"/>
      <c r="NSM47" s="49"/>
      <c r="NSN47" s="49"/>
      <c r="NSP47" s="49"/>
      <c r="NSW47" s="75"/>
      <c r="NTC47" s="49"/>
      <c r="NTD47" s="49"/>
      <c r="NTF47" s="49"/>
      <c r="NTM47" s="75"/>
      <c r="NTS47" s="49"/>
      <c r="NTT47" s="49"/>
      <c r="NTV47" s="49"/>
      <c r="NUC47" s="75"/>
      <c r="NUI47" s="49"/>
      <c r="NUJ47" s="49"/>
      <c r="NUL47" s="49"/>
      <c r="NUS47" s="75"/>
      <c r="NUY47" s="49"/>
      <c r="NUZ47" s="49"/>
      <c r="NVB47" s="49"/>
      <c r="NVI47" s="75"/>
      <c r="NVO47" s="49"/>
      <c r="NVP47" s="49"/>
      <c r="NVR47" s="49"/>
      <c r="NVY47" s="75"/>
      <c r="NWE47" s="49"/>
      <c r="NWF47" s="49"/>
      <c r="NWH47" s="49"/>
      <c r="NWO47" s="75"/>
      <c r="NWU47" s="49"/>
      <c r="NWV47" s="49"/>
      <c r="NWX47" s="49"/>
      <c r="NXE47" s="75"/>
      <c r="NXK47" s="49"/>
      <c r="NXL47" s="49"/>
      <c r="NXN47" s="49"/>
      <c r="NXU47" s="75"/>
      <c r="NYA47" s="49"/>
      <c r="NYB47" s="49"/>
      <c r="NYD47" s="49"/>
      <c r="NYK47" s="75"/>
      <c r="NYQ47" s="49"/>
      <c r="NYR47" s="49"/>
      <c r="NYT47" s="49"/>
      <c r="NZA47" s="75"/>
      <c r="NZG47" s="49"/>
      <c r="NZH47" s="49"/>
      <c r="NZJ47" s="49"/>
      <c r="NZQ47" s="75"/>
      <c r="NZW47" s="49"/>
      <c r="NZX47" s="49"/>
      <c r="NZZ47" s="49"/>
      <c r="OAG47" s="75"/>
      <c r="OAM47" s="49"/>
      <c r="OAN47" s="49"/>
      <c r="OAP47" s="49"/>
      <c r="OAW47" s="75"/>
      <c r="OBC47" s="49"/>
      <c r="OBD47" s="49"/>
      <c r="OBF47" s="49"/>
      <c r="OBM47" s="75"/>
      <c r="OBS47" s="49"/>
      <c r="OBT47" s="49"/>
      <c r="OBV47" s="49"/>
      <c r="OCC47" s="75"/>
      <c r="OCI47" s="49"/>
      <c r="OCJ47" s="49"/>
      <c r="OCL47" s="49"/>
      <c r="OCS47" s="75"/>
      <c r="OCY47" s="49"/>
      <c r="OCZ47" s="49"/>
      <c r="ODB47" s="49"/>
      <c r="ODI47" s="75"/>
      <c r="ODO47" s="49"/>
      <c r="ODP47" s="49"/>
      <c r="ODR47" s="49"/>
      <c r="ODY47" s="75"/>
      <c r="OEE47" s="49"/>
      <c r="OEF47" s="49"/>
      <c r="OEH47" s="49"/>
      <c r="OEO47" s="75"/>
      <c r="OEU47" s="49"/>
      <c r="OEV47" s="49"/>
      <c r="OEX47" s="49"/>
      <c r="OFE47" s="75"/>
      <c r="OFK47" s="49"/>
      <c r="OFL47" s="49"/>
      <c r="OFN47" s="49"/>
      <c r="OFU47" s="75"/>
      <c r="OGA47" s="49"/>
      <c r="OGB47" s="49"/>
      <c r="OGD47" s="49"/>
      <c r="OGK47" s="75"/>
      <c r="OGQ47" s="49"/>
      <c r="OGR47" s="49"/>
      <c r="OGT47" s="49"/>
      <c r="OHA47" s="75"/>
      <c r="OHG47" s="49"/>
      <c r="OHH47" s="49"/>
      <c r="OHJ47" s="49"/>
      <c r="OHQ47" s="75"/>
      <c r="OHW47" s="49"/>
      <c r="OHX47" s="49"/>
      <c r="OHZ47" s="49"/>
      <c r="OIG47" s="75"/>
      <c r="OIM47" s="49"/>
      <c r="OIN47" s="49"/>
      <c r="OIP47" s="49"/>
      <c r="OIW47" s="75"/>
      <c r="OJC47" s="49"/>
      <c r="OJD47" s="49"/>
      <c r="OJF47" s="49"/>
      <c r="OJM47" s="75"/>
      <c r="OJS47" s="49"/>
      <c r="OJT47" s="49"/>
      <c r="OJV47" s="49"/>
      <c r="OKC47" s="75"/>
      <c r="OKI47" s="49"/>
      <c r="OKJ47" s="49"/>
      <c r="OKL47" s="49"/>
      <c r="OKS47" s="75"/>
      <c r="OKY47" s="49"/>
      <c r="OKZ47" s="49"/>
      <c r="OLB47" s="49"/>
      <c r="OLI47" s="75"/>
      <c r="OLO47" s="49"/>
      <c r="OLP47" s="49"/>
      <c r="OLR47" s="49"/>
      <c r="OLY47" s="75"/>
      <c r="OME47" s="49"/>
      <c r="OMF47" s="49"/>
      <c r="OMH47" s="49"/>
      <c r="OMO47" s="75"/>
      <c r="OMU47" s="49"/>
      <c r="OMV47" s="49"/>
      <c r="OMX47" s="49"/>
      <c r="ONE47" s="75"/>
      <c r="ONK47" s="49"/>
      <c r="ONL47" s="49"/>
      <c r="ONN47" s="49"/>
      <c r="ONU47" s="75"/>
      <c r="OOA47" s="49"/>
      <c r="OOB47" s="49"/>
      <c r="OOD47" s="49"/>
      <c r="OOK47" s="75"/>
      <c r="OOQ47" s="49"/>
      <c r="OOR47" s="49"/>
      <c r="OOT47" s="49"/>
      <c r="OPA47" s="75"/>
      <c r="OPG47" s="49"/>
      <c r="OPH47" s="49"/>
      <c r="OPJ47" s="49"/>
      <c r="OPQ47" s="75"/>
      <c r="OPW47" s="49"/>
      <c r="OPX47" s="49"/>
      <c r="OPZ47" s="49"/>
      <c r="OQG47" s="75"/>
      <c r="OQM47" s="49"/>
      <c r="OQN47" s="49"/>
      <c r="OQP47" s="49"/>
      <c r="OQW47" s="75"/>
      <c r="ORC47" s="49"/>
      <c r="ORD47" s="49"/>
      <c r="ORF47" s="49"/>
      <c r="ORM47" s="75"/>
      <c r="ORS47" s="49"/>
      <c r="ORT47" s="49"/>
      <c r="ORV47" s="49"/>
      <c r="OSC47" s="75"/>
      <c r="OSI47" s="49"/>
      <c r="OSJ47" s="49"/>
      <c r="OSL47" s="49"/>
      <c r="OSS47" s="75"/>
      <c r="OSY47" s="49"/>
      <c r="OSZ47" s="49"/>
      <c r="OTB47" s="49"/>
      <c r="OTI47" s="75"/>
      <c r="OTO47" s="49"/>
      <c r="OTP47" s="49"/>
      <c r="OTR47" s="49"/>
      <c r="OTY47" s="75"/>
      <c r="OUE47" s="49"/>
      <c r="OUF47" s="49"/>
      <c r="OUH47" s="49"/>
      <c r="OUO47" s="75"/>
      <c r="OUU47" s="49"/>
      <c r="OUV47" s="49"/>
      <c r="OUX47" s="49"/>
      <c r="OVE47" s="75"/>
      <c r="OVK47" s="49"/>
      <c r="OVL47" s="49"/>
      <c r="OVN47" s="49"/>
      <c r="OVU47" s="75"/>
      <c r="OWA47" s="49"/>
      <c r="OWB47" s="49"/>
      <c r="OWD47" s="49"/>
      <c r="OWK47" s="75"/>
      <c r="OWQ47" s="49"/>
      <c r="OWR47" s="49"/>
      <c r="OWT47" s="49"/>
      <c r="OXA47" s="75"/>
      <c r="OXG47" s="49"/>
      <c r="OXH47" s="49"/>
      <c r="OXJ47" s="49"/>
      <c r="OXQ47" s="75"/>
      <c r="OXW47" s="49"/>
      <c r="OXX47" s="49"/>
      <c r="OXZ47" s="49"/>
      <c r="OYG47" s="75"/>
      <c r="OYM47" s="49"/>
      <c r="OYN47" s="49"/>
      <c r="OYP47" s="49"/>
      <c r="OYW47" s="75"/>
      <c r="OZC47" s="49"/>
      <c r="OZD47" s="49"/>
      <c r="OZF47" s="49"/>
      <c r="OZM47" s="75"/>
      <c r="OZS47" s="49"/>
      <c r="OZT47" s="49"/>
      <c r="OZV47" s="49"/>
      <c r="PAC47" s="75"/>
      <c r="PAI47" s="49"/>
      <c r="PAJ47" s="49"/>
      <c r="PAL47" s="49"/>
      <c r="PAS47" s="75"/>
      <c r="PAY47" s="49"/>
      <c r="PAZ47" s="49"/>
      <c r="PBB47" s="49"/>
      <c r="PBI47" s="75"/>
      <c r="PBO47" s="49"/>
      <c r="PBP47" s="49"/>
      <c r="PBR47" s="49"/>
      <c r="PBY47" s="75"/>
      <c r="PCE47" s="49"/>
      <c r="PCF47" s="49"/>
      <c r="PCH47" s="49"/>
      <c r="PCO47" s="75"/>
      <c r="PCU47" s="49"/>
      <c r="PCV47" s="49"/>
      <c r="PCX47" s="49"/>
      <c r="PDE47" s="75"/>
      <c r="PDK47" s="49"/>
      <c r="PDL47" s="49"/>
      <c r="PDN47" s="49"/>
      <c r="PDU47" s="75"/>
      <c r="PEA47" s="49"/>
      <c r="PEB47" s="49"/>
      <c r="PED47" s="49"/>
      <c r="PEK47" s="75"/>
      <c r="PEQ47" s="49"/>
      <c r="PER47" s="49"/>
      <c r="PET47" s="49"/>
      <c r="PFA47" s="75"/>
      <c r="PFG47" s="49"/>
      <c r="PFH47" s="49"/>
      <c r="PFJ47" s="49"/>
      <c r="PFQ47" s="75"/>
      <c r="PFW47" s="49"/>
      <c r="PFX47" s="49"/>
      <c r="PFZ47" s="49"/>
      <c r="PGG47" s="75"/>
      <c r="PGM47" s="49"/>
      <c r="PGN47" s="49"/>
      <c r="PGP47" s="49"/>
      <c r="PGW47" s="75"/>
      <c r="PHC47" s="49"/>
      <c r="PHD47" s="49"/>
      <c r="PHF47" s="49"/>
      <c r="PHM47" s="75"/>
      <c r="PHS47" s="49"/>
      <c r="PHT47" s="49"/>
      <c r="PHV47" s="49"/>
      <c r="PIC47" s="75"/>
      <c r="PII47" s="49"/>
      <c r="PIJ47" s="49"/>
      <c r="PIL47" s="49"/>
      <c r="PIS47" s="75"/>
      <c r="PIY47" s="49"/>
      <c r="PIZ47" s="49"/>
      <c r="PJB47" s="49"/>
      <c r="PJI47" s="75"/>
      <c r="PJO47" s="49"/>
      <c r="PJP47" s="49"/>
      <c r="PJR47" s="49"/>
      <c r="PJY47" s="75"/>
      <c r="PKE47" s="49"/>
      <c r="PKF47" s="49"/>
      <c r="PKH47" s="49"/>
      <c r="PKO47" s="75"/>
      <c r="PKU47" s="49"/>
      <c r="PKV47" s="49"/>
      <c r="PKX47" s="49"/>
      <c r="PLE47" s="75"/>
      <c r="PLK47" s="49"/>
      <c r="PLL47" s="49"/>
      <c r="PLN47" s="49"/>
      <c r="PLU47" s="75"/>
      <c r="PMA47" s="49"/>
      <c r="PMB47" s="49"/>
      <c r="PMD47" s="49"/>
      <c r="PMK47" s="75"/>
      <c r="PMQ47" s="49"/>
      <c r="PMR47" s="49"/>
      <c r="PMT47" s="49"/>
      <c r="PNA47" s="75"/>
      <c r="PNG47" s="49"/>
      <c r="PNH47" s="49"/>
      <c r="PNJ47" s="49"/>
      <c r="PNQ47" s="75"/>
      <c r="PNW47" s="49"/>
      <c r="PNX47" s="49"/>
      <c r="PNZ47" s="49"/>
      <c r="POG47" s="75"/>
      <c r="POM47" s="49"/>
      <c r="PON47" s="49"/>
      <c r="POP47" s="49"/>
      <c r="POW47" s="75"/>
      <c r="PPC47" s="49"/>
      <c r="PPD47" s="49"/>
      <c r="PPF47" s="49"/>
      <c r="PPM47" s="75"/>
      <c r="PPS47" s="49"/>
      <c r="PPT47" s="49"/>
      <c r="PPV47" s="49"/>
      <c r="PQC47" s="75"/>
      <c r="PQI47" s="49"/>
      <c r="PQJ47" s="49"/>
      <c r="PQL47" s="49"/>
      <c r="PQS47" s="75"/>
      <c r="PQY47" s="49"/>
      <c r="PQZ47" s="49"/>
      <c r="PRB47" s="49"/>
      <c r="PRI47" s="75"/>
      <c r="PRO47" s="49"/>
      <c r="PRP47" s="49"/>
      <c r="PRR47" s="49"/>
      <c r="PRY47" s="75"/>
      <c r="PSE47" s="49"/>
      <c r="PSF47" s="49"/>
      <c r="PSH47" s="49"/>
      <c r="PSO47" s="75"/>
      <c r="PSU47" s="49"/>
      <c r="PSV47" s="49"/>
      <c r="PSX47" s="49"/>
      <c r="PTE47" s="75"/>
      <c r="PTK47" s="49"/>
      <c r="PTL47" s="49"/>
      <c r="PTN47" s="49"/>
      <c r="PTU47" s="75"/>
      <c r="PUA47" s="49"/>
      <c r="PUB47" s="49"/>
      <c r="PUD47" s="49"/>
      <c r="PUK47" s="75"/>
      <c r="PUQ47" s="49"/>
      <c r="PUR47" s="49"/>
      <c r="PUT47" s="49"/>
      <c r="PVA47" s="75"/>
      <c r="PVG47" s="49"/>
      <c r="PVH47" s="49"/>
      <c r="PVJ47" s="49"/>
      <c r="PVQ47" s="75"/>
      <c r="PVW47" s="49"/>
      <c r="PVX47" s="49"/>
      <c r="PVZ47" s="49"/>
      <c r="PWG47" s="75"/>
      <c r="PWM47" s="49"/>
      <c r="PWN47" s="49"/>
      <c r="PWP47" s="49"/>
      <c r="PWW47" s="75"/>
      <c r="PXC47" s="49"/>
      <c r="PXD47" s="49"/>
      <c r="PXF47" s="49"/>
      <c r="PXM47" s="75"/>
      <c r="PXS47" s="49"/>
      <c r="PXT47" s="49"/>
      <c r="PXV47" s="49"/>
      <c r="PYC47" s="75"/>
      <c r="PYI47" s="49"/>
      <c r="PYJ47" s="49"/>
      <c r="PYL47" s="49"/>
      <c r="PYS47" s="75"/>
      <c r="PYY47" s="49"/>
      <c r="PYZ47" s="49"/>
      <c r="PZB47" s="49"/>
      <c r="PZI47" s="75"/>
      <c r="PZO47" s="49"/>
      <c r="PZP47" s="49"/>
      <c r="PZR47" s="49"/>
      <c r="PZY47" s="75"/>
      <c r="QAE47" s="49"/>
      <c r="QAF47" s="49"/>
      <c r="QAH47" s="49"/>
      <c r="QAO47" s="75"/>
      <c r="QAU47" s="49"/>
      <c r="QAV47" s="49"/>
      <c r="QAX47" s="49"/>
      <c r="QBE47" s="75"/>
      <c r="QBK47" s="49"/>
      <c r="QBL47" s="49"/>
      <c r="QBN47" s="49"/>
      <c r="QBU47" s="75"/>
      <c r="QCA47" s="49"/>
      <c r="QCB47" s="49"/>
      <c r="QCD47" s="49"/>
      <c r="QCK47" s="75"/>
      <c r="QCQ47" s="49"/>
      <c r="QCR47" s="49"/>
      <c r="QCT47" s="49"/>
      <c r="QDA47" s="75"/>
      <c r="QDG47" s="49"/>
      <c r="QDH47" s="49"/>
      <c r="QDJ47" s="49"/>
      <c r="QDQ47" s="75"/>
      <c r="QDW47" s="49"/>
      <c r="QDX47" s="49"/>
      <c r="QDZ47" s="49"/>
      <c r="QEG47" s="75"/>
      <c r="QEM47" s="49"/>
      <c r="QEN47" s="49"/>
      <c r="QEP47" s="49"/>
      <c r="QEW47" s="75"/>
      <c r="QFC47" s="49"/>
      <c r="QFD47" s="49"/>
      <c r="QFF47" s="49"/>
      <c r="QFM47" s="75"/>
      <c r="QFS47" s="49"/>
      <c r="QFT47" s="49"/>
      <c r="QFV47" s="49"/>
      <c r="QGC47" s="75"/>
      <c r="QGI47" s="49"/>
      <c r="QGJ47" s="49"/>
      <c r="QGL47" s="49"/>
      <c r="QGS47" s="75"/>
      <c r="QGY47" s="49"/>
      <c r="QGZ47" s="49"/>
      <c r="QHB47" s="49"/>
      <c r="QHI47" s="75"/>
      <c r="QHO47" s="49"/>
      <c r="QHP47" s="49"/>
      <c r="QHR47" s="49"/>
      <c r="QHY47" s="75"/>
      <c r="QIE47" s="49"/>
      <c r="QIF47" s="49"/>
      <c r="QIH47" s="49"/>
      <c r="QIO47" s="75"/>
      <c r="QIU47" s="49"/>
      <c r="QIV47" s="49"/>
      <c r="QIX47" s="49"/>
      <c r="QJE47" s="75"/>
      <c r="QJK47" s="49"/>
      <c r="QJL47" s="49"/>
      <c r="QJN47" s="49"/>
      <c r="QJU47" s="75"/>
      <c r="QKA47" s="49"/>
      <c r="QKB47" s="49"/>
      <c r="QKD47" s="49"/>
      <c r="QKK47" s="75"/>
      <c r="QKQ47" s="49"/>
      <c r="QKR47" s="49"/>
      <c r="QKT47" s="49"/>
      <c r="QLA47" s="75"/>
      <c r="QLG47" s="49"/>
      <c r="QLH47" s="49"/>
      <c r="QLJ47" s="49"/>
      <c r="QLQ47" s="75"/>
      <c r="QLW47" s="49"/>
      <c r="QLX47" s="49"/>
      <c r="QLZ47" s="49"/>
      <c r="QMG47" s="75"/>
      <c r="QMM47" s="49"/>
      <c r="QMN47" s="49"/>
      <c r="QMP47" s="49"/>
      <c r="QMW47" s="75"/>
      <c r="QNC47" s="49"/>
      <c r="QND47" s="49"/>
      <c r="QNF47" s="49"/>
      <c r="QNM47" s="75"/>
      <c r="QNS47" s="49"/>
      <c r="QNT47" s="49"/>
      <c r="QNV47" s="49"/>
      <c r="QOC47" s="75"/>
      <c r="QOI47" s="49"/>
      <c r="QOJ47" s="49"/>
      <c r="QOL47" s="49"/>
      <c r="QOS47" s="75"/>
      <c r="QOY47" s="49"/>
      <c r="QOZ47" s="49"/>
      <c r="QPB47" s="49"/>
      <c r="QPI47" s="75"/>
      <c r="QPO47" s="49"/>
      <c r="QPP47" s="49"/>
      <c r="QPR47" s="49"/>
      <c r="QPY47" s="75"/>
      <c r="QQE47" s="49"/>
      <c r="QQF47" s="49"/>
      <c r="QQH47" s="49"/>
      <c r="QQO47" s="75"/>
      <c r="QQU47" s="49"/>
      <c r="QQV47" s="49"/>
      <c r="QQX47" s="49"/>
      <c r="QRE47" s="75"/>
      <c r="QRK47" s="49"/>
      <c r="QRL47" s="49"/>
      <c r="QRN47" s="49"/>
      <c r="QRU47" s="75"/>
      <c r="QSA47" s="49"/>
      <c r="QSB47" s="49"/>
      <c r="QSD47" s="49"/>
      <c r="QSK47" s="75"/>
      <c r="QSQ47" s="49"/>
      <c r="QSR47" s="49"/>
      <c r="QST47" s="49"/>
      <c r="QTA47" s="75"/>
      <c r="QTG47" s="49"/>
      <c r="QTH47" s="49"/>
      <c r="QTJ47" s="49"/>
      <c r="QTQ47" s="75"/>
      <c r="QTW47" s="49"/>
      <c r="QTX47" s="49"/>
      <c r="QTZ47" s="49"/>
      <c r="QUG47" s="75"/>
      <c r="QUM47" s="49"/>
      <c r="QUN47" s="49"/>
      <c r="QUP47" s="49"/>
      <c r="QUW47" s="75"/>
      <c r="QVC47" s="49"/>
      <c r="QVD47" s="49"/>
      <c r="QVF47" s="49"/>
      <c r="QVM47" s="75"/>
      <c r="QVS47" s="49"/>
      <c r="QVT47" s="49"/>
      <c r="QVV47" s="49"/>
      <c r="QWC47" s="75"/>
      <c r="QWI47" s="49"/>
      <c r="QWJ47" s="49"/>
      <c r="QWL47" s="49"/>
      <c r="QWS47" s="75"/>
      <c r="QWY47" s="49"/>
      <c r="QWZ47" s="49"/>
      <c r="QXB47" s="49"/>
      <c r="QXI47" s="75"/>
      <c r="QXO47" s="49"/>
      <c r="QXP47" s="49"/>
      <c r="QXR47" s="49"/>
      <c r="QXY47" s="75"/>
      <c r="QYE47" s="49"/>
      <c r="QYF47" s="49"/>
      <c r="QYH47" s="49"/>
      <c r="QYO47" s="75"/>
      <c r="QYU47" s="49"/>
      <c r="QYV47" s="49"/>
      <c r="QYX47" s="49"/>
      <c r="QZE47" s="75"/>
      <c r="QZK47" s="49"/>
      <c r="QZL47" s="49"/>
      <c r="QZN47" s="49"/>
      <c r="QZU47" s="75"/>
      <c r="RAA47" s="49"/>
      <c r="RAB47" s="49"/>
      <c r="RAD47" s="49"/>
      <c r="RAK47" s="75"/>
      <c r="RAQ47" s="49"/>
      <c r="RAR47" s="49"/>
      <c r="RAT47" s="49"/>
      <c r="RBA47" s="75"/>
      <c r="RBG47" s="49"/>
      <c r="RBH47" s="49"/>
      <c r="RBJ47" s="49"/>
      <c r="RBQ47" s="75"/>
      <c r="RBW47" s="49"/>
      <c r="RBX47" s="49"/>
      <c r="RBZ47" s="49"/>
      <c r="RCG47" s="75"/>
      <c r="RCM47" s="49"/>
      <c r="RCN47" s="49"/>
      <c r="RCP47" s="49"/>
      <c r="RCW47" s="75"/>
      <c r="RDC47" s="49"/>
      <c r="RDD47" s="49"/>
      <c r="RDF47" s="49"/>
      <c r="RDM47" s="75"/>
      <c r="RDS47" s="49"/>
      <c r="RDT47" s="49"/>
      <c r="RDV47" s="49"/>
      <c r="REC47" s="75"/>
      <c r="REI47" s="49"/>
      <c r="REJ47" s="49"/>
      <c r="REL47" s="49"/>
      <c r="RES47" s="75"/>
      <c r="REY47" s="49"/>
      <c r="REZ47" s="49"/>
      <c r="RFB47" s="49"/>
      <c r="RFI47" s="75"/>
      <c r="RFO47" s="49"/>
      <c r="RFP47" s="49"/>
      <c r="RFR47" s="49"/>
      <c r="RFY47" s="75"/>
      <c r="RGE47" s="49"/>
      <c r="RGF47" s="49"/>
      <c r="RGH47" s="49"/>
      <c r="RGO47" s="75"/>
      <c r="RGU47" s="49"/>
      <c r="RGV47" s="49"/>
      <c r="RGX47" s="49"/>
      <c r="RHE47" s="75"/>
      <c r="RHK47" s="49"/>
      <c r="RHL47" s="49"/>
      <c r="RHN47" s="49"/>
      <c r="RHU47" s="75"/>
      <c r="RIA47" s="49"/>
      <c r="RIB47" s="49"/>
      <c r="RID47" s="49"/>
      <c r="RIK47" s="75"/>
      <c r="RIQ47" s="49"/>
      <c r="RIR47" s="49"/>
      <c r="RIT47" s="49"/>
      <c r="RJA47" s="75"/>
      <c r="RJG47" s="49"/>
      <c r="RJH47" s="49"/>
      <c r="RJJ47" s="49"/>
      <c r="RJQ47" s="75"/>
      <c r="RJW47" s="49"/>
      <c r="RJX47" s="49"/>
      <c r="RJZ47" s="49"/>
      <c r="RKG47" s="75"/>
      <c r="RKM47" s="49"/>
      <c r="RKN47" s="49"/>
      <c r="RKP47" s="49"/>
      <c r="RKW47" s="75"/>
      <c r="RLC47" s="49"/>
      <c r="RLD47" s="49"/>
      <c r="RLF47" s="49"/>
      <c r="RLM47" s="75"/>
      <c r="RLS47" s="49"/>
      <c r="RLT47" s="49"/>
      <c r="RLV47" s="49"/>
      <c r="RMC47" s="75"/>
      <c r="RMI47" s="49"/>
      <c r="RMJ47" s="49"/>
      <c r="RML47" s="49"/>
      <c r="RMS47" s="75"/>
      <c r="RMY47" s="49"/>
      <c r="RMZ47" s="49"/>
      <c r="RNB47" s="49"/>
      <c r="RNI47" s="75"/>
      <c r="RNO47" s="49"/>
      <c r="RNP47" s="49"/>
      <c r="RNR47" s="49"/>
      <c r="RNY47" s="75"/>
      <c r="ROE47" s="49"/>
      <c r="ROF47" s="49"/>
      <c r="ROH47" s="49"/>
      <c r="ROO47" s="75"/>
      <c r="ROU47" s="49"/>
      <c r="ROV47" s="49"/>
      <c r="ROX47" s="49"/>
      <c r="RPE47" s="75"/>
      <c r="RPK47" s="49"/>
      <c r="RPL47" s="49"/>
      <c r="RPN47" s="49"/>
      <c r="RPU47" s="75"/>
      <c r="RQA47" s="49"/>
      <c r="RQB47" s="49"/>
      <c r="RQD47" s="49"/>
      <c r="RQK47" s="75"/>
      <c r="RQQ47" s="49"/>
      <c r="RQR47" s="49"/>
      <c r="RQT47" s="49"/>
      <c r="RRA47" s="75"/>
      <c r="RRG47" s="49"/>
      <c r="RRH47" s="49"/>
      <c r="RRJ47" s="49"/>
      <c r="RRQ47" s="75"/>
      <c r="RRW47" s="49"/>
      <c r="RRX47" s="49"/>
      <c r="RRZ47" s="49"/>
      <c r="RSG47" s="75"/>
      <c r="RSM47" s="49"/>
      <c r="RSN47" s="49"/>
      <c r="RSP47" s="49"/>
      <c r="RSW47" s="75"/>
      <c r="RTC47" s="49"/>
      <c r="RTD47" s="49"/>
      <c r="RTF47" s="49"/>
      <c r="RTM47" s="75"/>
      <c r="RTS47" s="49"/>
      <c r="RTT47" s="49"/>
      <c r="RTV47" s="49"/>
      <c r="RUC47" s="75"/>
      <c r="RUI47" s="49"/>
      <c r="RUJ47" s="49"/>
      <c r="RUL47" s="49"/>
      <c r="RUS47" s="75"/>
      <c r="RUY47" s="49"/>
      <c r="RUZ47" s="49"/>
      <c r="RVB47" s="49"/>
      <c r="RVI47" s="75"/>
      <c r="RVO47" s="49"/>
      <c r="RVP47" s="49"/>
      <c r="RVR47" s="49"/>
      <c r="RVY47" s="75"/>
      <c r="RWE47" s="49"/>
      <c r="RWF47" s="49"/>
      <c r="RWH47" s="49"/>
      <c r="RWO47" s="75"/>
      <c r="RWU47" s="49"/>
      <c r="RWV47" s="49"/>
      <c r="RWX47" s="49"/>
      <c r="RXE47" s="75"/>
      <c r="RXK47" s="49"/>
      <c r="RXL47" s="49"/>
      <c r="RXN47" s="49"/>
      <c r="RXU47" s="75"/>
      <c r="RYA47" s="49"/>
      <c r="RYB47" s="49"/>
      <c r="RYD47" s="49"/>
      <c r="RYK47" s="75"/>
      <c r="RYQ47" s="49"/>
      <c r="RYR47" s="49"/>
      <c r="RYT47" s="49"/>
      <c r="RZA47" s="75"/>
      <c r="RZG47" s="49"/>
      <c r="RZH47" s="49"/>
      <c r="RZJ47" s="49"/>
      <c r="RZQ47" s="75"/>
      <c r="RZW47" s="49"/>
      <c r="RZX47" s="49"/>
      <c r="RZZ47" s="49"/>
      <c r="SAG47" s="75"/>
      <c r="SAM47" s="49"/>
      <c r="SAN47" s="49"/>
      <c r="SAP47" s="49"/>
      <c r="SAW47" s="75"/>
      <c r="SBC47" s="49"/>
      <c r="SBD47" s="49"/>
      <c r="SBF47" s="49"/>
      <c r="SBM47" s="75"/>
      <c r="SBS47" s="49"/>
      <c r="SBT47" s="49"/>
      <c r="SBV47" s="49"/>
      <c r="SCC47" s="75"/>
      <c r="SCI47" s="49"/>
      <c r="SCJ47" s="49"/>
      <c r="SCL47" s="49"/>
      <c r="SCS47" s="75"/>
      <c r="SCY47" s="49"/>
      <c r="SCZ47" s="49"/>
      <c r="SDB47" s="49"/>
      <c r="SDI47" s="75"/>
      <c r="SDO47" s="49"/>
      <c r="SDP47" s="49"/>
      <c r="SDR47" s="49"/>
      <c r="SDY47" s="75"/>
      <c r="SEE47" s="49"/>
      <c r="SEF47" s="49"/>
      <c r="SEH47" s="49"/>
      <c r="SEO47" s="75"/>
      <c r="SEU47" s="49"/>
      <c r="SEV47" s="49"/>
      <c r="SEX47" s="49"/>
      <c r="SFE47" s="75"/>
      <c r="SFK47" s="49"/>
      <c r="SFL47" s="49"/>
      <c r="SFN47" s="49"/>
      <c r="SFU47" s="75"/>
      <c r="SGA47" s="49"/>
      <c r="SGB47" s="49"/>
      <c r="SGD47" s="49"/>
      <c r="SGK47" s="75"/>
      <c r="SGQ47" s="49"/>
      <c r="SGR47" s="49"/>
      <c r="SGT47" s="49"/>
      <c r="SHA47" s="75"/>
      <c r="SHG47" s="49"/>
      <c r="SHH47" s="49"/>
      <c r="SHJ47" s="49"/>
      <c r="SHQ47" s="75"/>
      <c r="SHW47" s="49"/>
      <c r="SHX47" s="49"/>
      <c r="SHZ47" s="49"/>
      <c r="SIG47" s="75"/>
      <c r="SIM47" s="49"/>
      <c r="SIN47" s="49"/>
      <c r="SIP47" s="49"/>
      <c r="SIW47" s="75"/>
      <c r="SJC47" s="49"/>
      <c r="SJD47" s="49"/>
      <c r="SJF47" s="49"/>
      <c r="SJM47" s="75"/>
      <c r="SJS47" s="49"/>
      <c r="SJT47" s="49"/>
      <c r="SJV47" s="49"/>
      <c r="SKC47" s="75"/>
      <c r="SKI47" s="49"/>
      <c r="SKJ47" s="49"/>
      <c r="SKL47" s="49"/>
      <c r="SKS47" s="75"/>
      <c r="SKY47" s="49"/>
      <c r="SKZ47" s="49"/>
      <c r="SLB47" s="49"/>
      <c r="SLI47" s="75"/>
      <c r="SLO47" s="49"/>
      <c r="SLP47" s="49"/>
      <c r="SLR47" s="49"/>
      <c r="SLY47" s="75"/>
      <c r="SME47" s="49"/>
      <c r="SMF47" s="49"/>
      <c r="SMH47" s="49"/>
      <c r="SMO47" s="75"/>
      <c r="SMU47" s="49"/>
      <c r="SMV47" s="49"/>
      <c r="SMX47" s="49"/>
      <c r="SNE47" s="75"/>
      <c r="SNK47" s="49"/>
      <c r="SNL47" s="49"/>
      <c r="SNN47" s="49"/>
      <c r="SNU47" s="75"/>
      <c r="SOA47" s="49"/>
      <c r="SOB47" s="49"/>
      <c r="SOD47" s="49"/>
      <c r="SOK47" s="75"/>
      <c r="SOQ47" s="49"/>
      <c r="SOR47" s="49"/>
      <c r="SOT47" s="49"/>
      <c r="SPA47" s="75"/>
      <c r="SPG47" s="49"/>
      <c r="SPH47" s="49"/>
      <c r="SPJ47" s="49"/>
      <c r="SPQ47" s="75"/>
      <c r="SPW47" s="49"/>
      <c r="SPX47" s="49"/>
      <c r="SPZ47" s="49"/>
      <c r="SQG47" s="75"/>
      <c r="SQM47" s="49"/>
      <c r="SQN47" s="49"/>
      <c r="SQP47" s="49"/>
      <c r="SQW47" s="75"/>
      <c r="SRC47" s="49"/>
      <c r="SRD47" s="49"/>
      <c r="SRF47" s="49"/>
      <c r="SRM47" s="75"/>
      <c r="SRS47" s="49"/>
      <c r="SRT47" s="49"/>
      <c r="SRV47" s="49"/>
      <c r="SSC47" s="75"/>
      <c r="SSI47" s="49"/>
      <c r="SSJ47" s="49"/>
      <c r="SSL47" s="49"/>
      <c r="SSS47" s="75"/>
      <c r="SSY47" s="49"/>
      <c r="SSZ47" s="49"/>
      <c r="STB47" s="49"/>
      <c r="STI47" s="75"/>
      <c r="STO47" s="49"/>
      <c r="STP47" s="49"/>
      <c r="STR47" s="49"/>
      <c r="STY47" s="75"/>
      <c r="SUE47" s="49"/>
      <c r="SUF47" s="49"/>
      <c r="SUH47" s="49"/>
      <c r="SUO47" s="75"/>
      <c r="SUU47" s="49"/>
      <c r="SUV47" s="49"/>
      <c r="SUX47" s="49"/>
      <c r="SVE47" s="75"/>
      <c r="SVK47" s="49"/>
      <c r="SVL47" s="49"/>
      <c r="SVN47" s="49"/>
      <c r="SVU47" s="75"/>
      <c r="SWA47" s="49"/>
      <c r="SWB47" s="49"/>
      <c r="SWD47" s="49"/>
      <c r="SWK47" s="75"/>
      <c r="SWQ47" s="49"/>
      <c r="SWR47" s="49"/>
      <c r="SWT47" s="49"/>
      <c r="SXA47" s="75"/>
      <c r="SXG47" s="49"/>
      <c r="SXH47" s="49"/>
      <c r="SXJ47" s="49"/>
      <c r="SXQ47" s="75"/>
      <c r="SXW47" s="49"/>
      <c r="SXX47" s="49"/>
      <c r="SXZ47" s="49"/>
      <c r="SYG47" s="75"/>
      <c r="SYM47" s="49"/>
      <c r="SYN47" s="49"/>
      <c r="SYP47" s="49"/>
      <c r="SYW47" s="75"/>
      <c r="SZC47" s="49"/>
      <c r="SZD47" s="49"/>
      <c r="SZF47" s="49"/>
      <c r="SZM47" s="75"/>
      <c r="SZS47" s="49"/>
      <c r="SZT47" s="49"/>
      <c r="SZV47" s="49"/>
      <c r="TAC47" s="75"/>
      <c r="TAI47" s="49"/>
      <c r="TAJ47" s="49"/>
      <c r="TAL47" s="49"/>
      <c r="TAS47" s="75"/>
      <c r="TAY47" s="49"/>
      <c r="TAZ47" s="49"/>
      <c r="TBB47" s="49"/>
      <c r="TBI47" s="75"/>
      <c r="TBO47" s="49"/>
      <c r="TBP47" s="49"/>
      <c r="TBR47" s="49"/>
      <c r="TBY47" s="75"/>
      <c r="TCE47" s="49"/>
      <c r="TCF47" s="49"/>
      <c r="TCH47" s="49"/>
      <c r="TCO47" s="75"/>
      <c r="TCU47" s="49"/>
      <c r="TCV47" s="49"/>
      <c r="TCX47" s="49"/>
      <c r="TDE47" s="75"/>
      <c r="TDK47" s="49"/>
      <c r="TDL47" s="49"/>
      <c r="TDN47" s="49"/>
      <c r="TDU47" s="75"/>
      <c r="TEA47" s="49"/>
      <c r="TEB47" s="49"/>
      <c r="TED47" s="49"/>
      <c r="TEK47" s="75"/>
      <c r="TEQ47" s="49"/>
      <c r="TER47" s="49"/>
      <c r="TET47" s="49"/>
      <c r="TFA47" s="75"/>
      <c r="TFG47" s="49"/>
      <c r="TFH47" s="49"/>
      <c r="TFJ47" s="49"/>
      <c r="TFQ47" s="75"/>
      <c r="TFW47" s="49"/>
      <c r="TFX47" s="49"/>
      <c r="TFZ47" s="49"/>
      <c r="TGG47" s="75"/>
      <c r="TGM47" s="49"/>
      <c r="TGN47" s="49"/>
      <c r="TGP47" s="49"/>
      <c r="TGW47" s="75"/>
      <c r="THC47" s="49"/>
      <c r="THD47" s="49"/>
      <c r="THF47" s="49"/>
      <c r="THM47" s="75"/>
      <c r="THS47" s="49"/>
      <c r="THT47" s="49"/>
      <c r="THV47" s="49"/>
      <c r="TIC47" s="75"/>
      <c r="TII47" s="49"/>
      <c r="TIJ47" s="49"/>
      <c r="TIL47" s="49"/>
      <c r="TIS47" s="75"/>
      <c r="TIY47" s="49"/>
      <c r="TIZ47" s="49"/>
      <c r="TJB47" s="49"/>
      <c r="TJI47" s="75"/>
      <c r="TJO47" s="49"/>
      <c r="TJP47" s="49"/>
      <c r="TJR47" s="49"/>
      <c r="TJY47" s="75"/>
      <c r="TKE47" s="49"/>
      <c r="TKF47" s="49"/>
      <c r="TKH47" s="49"/>
      <c r="TKO47" s="75"/>
      <c r="TKU47" s="49"/>
      <c r="TKV47" s="49"/>
      <c r="TKX47" s="49"/>
      <c r="TLE47" s="75"/>
      <c r="TLK47" s="49"/>
      <c r="TLL47" s="49"/>
      <c r="TLN47" s="49"/>
      <c r="TLU47" s="75"/>
      <c r="TMA47" s="49"/>
      <c r="TMB47" s="49"/>
      <c r="TMD47" s="49"/>
      <c r="TMK47" s="75"/>
      <c r="TMQ47" s="49"/>
      <c r="TMR47" s="49"/>
      <c r="TMT47" s="49"/>
      <c r="TNA47" s="75"/>
      <c r="TNG47" s="49"/>
      <c r="TNH47" s="49"/>
      <c r="TNJ47" s="49"/>
      <c r="TNQ47" s="75"/>
      <c r="TNW47" s="49"/>
      <c r="TNX47" s="49"/>
      <c r="TNZ47" s="49"/>
      <c r="TOG47" s="75"/>
      <c r="TOM47" s="49"/>
      <c r="TON47" s="49"/>
      <c r="TOP47" s="49"/>
      <c r="TOW47" s="75"/>
      <c r="TPC47" s="49"/>
      <c r="TPD47" s="49"/>
      <c r="TPF47" s="49"/>
      <c r="TPM47" s="75"/>
      <c r="TPS47" s="49"/>
      <c r="TPT47" s="49"/>
      <c r="TPV47" s="49"/>
      <c r="TQC47" s="75"/>
      <c r="TQI47" s="49"/>
      <c r="TQJ47" s="49"/>
      <c r="TQL47" s="49"/>
      <c r="TQS47" s="75"/>
      <c r="TQY47" s="49"/>
      <c r="TQZ47" s="49"/>
      <c r="TRB47" s="49"/>
      <c r="TRI47" s="75"/>
      <c r="TRO47" s="49"/>
      <c r="TRP47" s="49"/>
      <c r="TRR47" s="49"/>
      <c r="TRY47" s="75"/>
      <c r="TSE47" s="49"/>
      <c r="TSF47" s="49"/>
      <c r="TSH47" s="49"/>
      <c r="TSO47" s="75"/>
      <c r="TSU47" s="49"/>
      <c r="TSV47" s="49"/>
      <c r="TSX47" s="49"/>
      <c r="TTE47" s="75"/>
      <c r="TTK47" s="49"/>
      <c r="TTL47" s="49"/>
      <c r="TTN47" s="49"/>
      <c r="TTU47" s="75"/>
      <c r="TUA47" s="49"/>
      <c r="TUB47" s="49"/>
      <c r="TUD47" s="49"/>
      <c r="TUK47" s="75"/>
      <c r="TUQ47" s="49"/>
      <c r="TUR47" s="49"/>
      <c r="TUT47" s="49"/>
      <c r="TVA47" s="75"/>
      <c r="TVG47" s="49"/>
      <c r="TVH47" s="49"/>
      <c r="TVJ47" s="49"/>
      <c r="TVQ47" s="75"/>
      <c r="TVW47" s="49"/>
      <c r="TVX47" s="49"/>
      <c r="TVZ47" s="49"/>
      <c r="TWG47" s="75"/>
      <c r="TWM47" s="49"/>
      <c r="TWN47" s="49"/>
      <c r="TWP47" s="49"/>
      <c r="TWW47" s="75"/>
      <c r="TXC47" s="49"/>
      <c r="TXD47" s="49"/>
      <c r="TXF47" s="49"/>
      <c r="TXM47" s="75"/>
      <c r="TXS47" s="49"/>
      <c r="TXT47" s="49"/>
      <c r="TXV47" s="49"/>
      <c r="TYC47" s="75"/>
      <c r="TYI47" s="49"/>
      <c r="TYJ47" s="49"/>
      <c r="TYL47" s="49"/>
      <c r="TYS47" s="75"/>
      <c r="TYY47" s="49"/>
      <c r="TYZ47" s="49"/>
      <c r="TZB47" s="49"/>
      <c r="TZI47" s="75"/>
      <c r="TZO47" s="49"/>
      <c r="TZP47" s="49"/>
      <c r="TZR47" s="49"/>
      <c r="TZY47" s="75"/>
      <c r="UAE47" s="49"/>
      <c r="UAF47" s="49"/>
      <c r="UAH47" s="49"/>
      <c r="UAO47" s="75"/>
      <c r="UAU47" s="49"/>
      <c r="UAV47" s="49"/>
      <c r="UAX47" s="49"/>
      <c r="UBE47" s="75"/>
      <c r="UBK47" s="49"/>
      <c r="UBL47" s="49"/>
      <c r="UBN47" s="49"/>
      <c r="UBU47" s="75"/>
      <c r="UCA47" s="49"/>
      <c r="UCB47" s="49"/>
      <c r="UCD47" s="49"/>
      <c r="UCK47" s="75"/>
      <c r="UCQ47" s="49"/>
      <c r="UCR47" s="49"/>
      <c r="UCT47" s="49"/>
      <c r="UDA47" s="75"/>
      <c r="UDG47" s="49"/>
      <c r="UDH47" s="49"/>
      <c r="UDJ47" s="49"/>
      <c r="UDQ47" s="75"/>
      <c r="UDW47" s="49"/>
      <c r="UDX47" s="49"/>
      <c r="UDZ47" s="49"/>
      <c r="UEG47" s="75"/>
      <c r="UEM47" s="49"/>
      <c r="UEN47" s="49"/>
      <c r="UEP47" s="49"/>
      <c r="UEW47" s="75"/>
      <c r="UFC47" s="49"/>
      <c r="UFD47" s="49"/>
      <c r="UFF47" s="49"/>
      <c r="UFM47" s="75"/>
      <c r="UFS47" s="49"/>
      <c r="UFT47" s="49"/>
      <c r="UFV47" s="49"/>
      <c r="UGC47" s="75"/>
      <c r="UGI47" s="49"/>
      <c r="UGJ47" s="49"/>
      <c r="UGL47" s="49"/>
      <c r="UGS47" s="75"/>
      <c r="UGY47" s="49"/>
      <c r="UGZ47" s="49"/>
      <c r="UHB47" s="49"/>
      <c r="UHI47" s="75"/>
      <c r="UHO47" s="49"/>
      <c r="UHP47" s="49"/>
      <c r="UHR47" s="49"/>
      <c r="UHY47" s="75"/>
      <c r="UIE47" s="49"/>
      <c r="UIF47" s="49"/>
      <c r="UIH47" s="49"/>
      <c r="UIO47" s="75"/>
      <c r="UIU47" s="49"/>
      <c r="UIV47" s="49"/>
      <c r="UIX47" s="49"/>
      <c r="UJE47" s="75"/>
      <c r="UJK47" s="49"/>
      <c r="UJL47" s="49"/>
      <c r="UJN47" s="49"/>
      <c r="UJU47" s="75"/>
      <c r="UKA47" s="49"/>
      <c r="UKB47" s="49"/>
      <c r="UKD47" s="49"/>
      <c r="UKK47" s="75"/>
      <c r="UKQ47" s="49"/>
      <c r="UKR47" s="49"/>
      <c r="UKT47" s="49"/>
      <c r="ULA47" s="75"/>
      <c r="ULG47" s="49"/>
      <c r="ULH47" s="49"/>
      <c r="ULJ47" s="49"/>
      <c r="ULQ47" s="75"/>
      <c r="ULW47" s="49"/>
      <c r="ULX47" s="49"/>
      <c r="ULZ47" s="49"/>
      <c r="UMG47" s="75"/>
      <c r="UMM47" s="49"/>
      <c r="UMN47" s="49"/>
      <c r="UMP47" s="49"/>
      <c r="UMW47" s="75"/>
      <c r="UNC47" s="49"/>
      <c r="UND47" s="49"/>
      <c r="UNF47" s="49"/>
      <c r="UNM47" s="75"/>
      <c r="UNS47" s="49"/>
      <c r="UNT47" s="49"/>
      <c r="UNV47" s="49"/>
      <c r="UOC47" s="75"/>
      <c r="UOI47" s="49"/>
      <c r="UOJ47" s="49"/>
      <c r="UOL47" s="49"/>
      <c r="UOS47" s="75"/>
      <c r="UOY47" s="49"/>
      <c r="UOZ47" s="49"/>
      <c r="UPB47" s="49"/>
      <c r="UPI47" s="75"/>
      <c r="UPO47" s="49"/>
      <c r="UPP47" s="49"/>
      <c r="UPR47" s="49"/>
      <c r="UPY47" s="75"/>
      <c r="UQE47" s="49"/>
      <c r="UQF47" s="49"/>
      <c r="UQH47" s="49"/>
      <c r="UQO47" s="75"/>
      <c r="UQU47" s="49"/>
      <c r="UQV47" s="49"/>
      <c r="UQX47" s="49"/>
      <c r="URE47" s="75"/>
      <c r="URK47" s="49"/>
      <c r="URL47" s="49"/>
      <c r="URN47" s="49"/>
      <c r="URU47" s="75"/>
      <c r="USA47" s="49"/>
      <c r="USB47" s="49"/>
      <c r="USD47" s="49"/>
      <c r="USK47" s="75"/>
      <c r="USQ47" s="49"/>
      <c r="USR47" s="49"/>
      <c r="UST47" s="49"/>
      <c r="UTA47" s="75"/>
      <c r="UTG47" s="49"/>
      <c r="UTH47" s="49"/>
      <c r="UTJ47" s="49"/>
      <c r="UTQ47" s="75"/>
      <c r="UTW47" s="49"/>
      <c r="UTX47" s="49"/>
      <c r="UTZ47" s="49"/>
      <c r="UUG47" s="75"/>
      <c r="UUM47" s="49"/>
      <c r="UUN47" s="49"/>
      <c r="UUP47" s="49"/>
      <c r="UUW47" s="75"/>
      <c r="UVC47" s="49"/>
      <c r="UVD47" s="49"/>
      <c r="UVF47" s="49"/>
      <c r="UVM47" s="75"/>
      <c r="UVS47" s="49"/>
      <c r="UVT47" s="49"/>
      <c r="UVV47" s="49"/>
      <c r="UWC47" s="75"/>
      <c r="UWI47" s="49"/>
      <c r="UWJ47" s="49"/>
      <c r="UWL47" s="49"/>
      <c r="UWS47" s="75"/>
      <c r="UWY47" s="49"/>
      <c r="UWZ47" s="49"/>
      <c r="UXB47" s="49"/>
      <c r="UXI47" s="75"/>
      <c r="UXO47" s="49"/>
      <c r="UXP47" s="49"/>
      <c r="UXR47" s="49"/>
      <c r="UXY47" s="75"/>
      <c r="UYE47" s="49"/>
      <c r="UYF47" s="49"/>
      <c r="UYH47" s="49"/>
      <c r="UYO47" s="75"/>
      <c r="UYU47" s="49"/>
      <c r="UYV47" s="49"/>
      <c r="UYX47" s="49"/>
      <c r="UZE47" s="75"/>
      <c r="UZK47" s="49"/>
      <c r="UZL47" s="49"/>
      <c r="UZN47" s="49"/>
      <c r="UZU47" s="75"/>
      <c r="VAA47" s="49"/>
      <c r="VAB47" s="49"/>
      <c r="VAD47" s="49"/>
      <c r="VAK47" s="75"/>
      <c r="VAQ47" s="49"/>
      <c r="VAR47" s="49"/>
      <c r="VAT47" s="49"/>
      <c r="VBA47" s="75"/>
      <c r="VBG47" s="49"/>
      <c r="VBH47" s="49"/>
      <c r="VBJ47" s="49"/>
      <c r="VBQ47" s="75"/>
      <c r="VBW47" s="49"/>
      <c r="VBX47" s="49"/>
      <c r="VBZ47" s="49"/>
      <c r="VCG47" s="75"/>
      <c r="VCM47" s="49"/>
      <c r="VCN47" s="49"/>
      <c r="VCP47" s="49"/>
      <c r="VCW47" s="75"/>
      <c r="VDC47" s="49"/>
      <c r="VDD47" s="49"/>
      <c r="VDF47" s="49"/>
      <c r="VDM47" s="75"/>
      <c r="VDS47" s="49"/>
      <c r="VDT47" s="49"/>
      <c r="VDV47" s="49"/>
      <c r="VEC47" s="75"/>
      <c r="VEI47" s="49"/>
      <c r="VEJ47" s="49"/>
      <c r="VEL47" s="49"/>
      <c r="VES47" s="75"/>
      <c r="VEY47" s="49"/>
      <c r="VEZ47" s="49"/>
      <c r="VFB47" s="49"/>
      <c r="VFI47" s="75"/>
      <c r="VFO47" s="49"/>
      <c r="VFP47" s="49"/>
      <c r="VFR47" s="49"/>
      <c r="VFY47" s="75"/>
      <c r="VGE47" s="49"/>
      <c r="VGF47" s="49"/>
      <c r="VGH47" s="49"/>
      <c r="VGO47" s="75"/>
      <c r="VGU47" s="49"/>
      <c r="VGV47" s="49"/>
      <c r="VGX47" s="49"/>
      <c r="VHE47" s="75"/>
      <c r="VHK47" s="49"/>
      <c r="VHL47" s="49"/>
      <c r="VHN47" s="49"/>
      <c r="VHU47" s="75"/>
      <c r="VIA47" s="49"/>
      <c r="VIB47" s="49"/>
      <c r="VID47" s="49"/>
      <c r="VIK47" s="75"/>
      <c r="VIQ47" s="49"/>
      <c r="VIR47" s="49"/>
      <c r="VIT47" s="49"/>
      <c r="VJA47" s="75"/>
      <c r="VJG47" s="49"/>
      <c r="VJH47" s="49"/>
      <c r="VJJ47" s="49"/>
      <c r="VJQ47" s="75"/>
      <c r="VJW47" s="49"/>
      <c r="VJX47" s="49"/>
      <c r="VJZ47" s="49"/>
      <c r="VKG47" s="75"/>
      <c r="VKM47" s="49"/>
      <c r="VKN47" s="49"/>
      <c r="VKP47" s="49"/>
      <c r="VKW47" s="75"/>
      <c r="VLC47" s="49"/>
      <c r="VLD47" s="49"/>
      <c r="VLF47" s="49"/>
      <c r="VLM47" s="75"/>
      <c r="VLS47" s="49"/>
      <c r="VLT47" s="49"/>
      <c r="VLV47" s="49"/>
      <c r="VMC47" s="75"/>
      <c r="VMI47" s="49"/>
      <c r="VMJ47" s="49"/>
      <c r="VML47" s="49"/>
      <c r="VMS47" s="75"/>
      <c r="VMY47" s="49"/>
      <c r="VMZ47" s="49"/>
      <c r="VNB47" s="49"/>
      <c r="VNI47" s="75"/>
      <c r="VNO47" s="49"/>
      <c r="VNP47" s="49"/>
      <c r="VNR47" s="49"/>
      <c r="VNY47" s="75"/>
      <c r="VOE47" s="49"/>
      <c r="VOF47" s="49"/>
      <c r="VOH47" s="49"/>
      <c r="VOO47" s="75"/>
      <c r="VOU47" s="49"/>
      <c r="VOV47" s="49"/>
      <c r="VOX47" s="49"/>
      <c r="VPE47" s="75"/>
      <c r="VPK47" s="49"/>
      <c r="VPL47" s="49"/>
      <c r="VPN47" s="49"/>
      <c r="VPU47" s="75"/>
      <c r="VQA47" s="49"/>
      <c r="VQB47" s="49"/>
      <c r="VQD47" s="49"/>
      <c r="VQK47" s="75"/>
      <c r="VQQ47" s="49"/>
      <c r="VQR47" s="49"/>
      <c r="VQT47" s="49"/>
      <c r="VRA47" s="75"/>
      <c r="VRG47" s="49"/>
      <c r="VRH47" s="49"/>
      <c r="VRJ47" s="49"/>
      <c r="VRQ47" s="75"/>
      <c r="VRW47" s="49"/>
      <c r="VRX47" s="49"/>
      <c r="VRZ47" s="49"/>
      <c r="VSG47" s="75"/>
      <c r="VSM47" s="49"/>
      <c r="VSN47" s="49"/>
      <c r="VSP47" s="49"/>
      <c r="VSW47" s="75"/>
      <c r="VTC47" s="49"/>
      <c r="VTD47" s="49"/>
      <c r="VTF47" s="49"/>
      <c r="VTM47" s="75"/>
      <c r="VTS47" s="49"/>
      <c r="VTT47" s="49"/>
      <c r="VTV47" s="49"/>
      <c r="VUC47" s="75"/>
      <c r="VUI47" s="49"/>
      <c r="VUJ47" s="49"/>
      <c r="VUL47" s="49"/>
      <c r="VUS47" s="75"/>
      <c r="VUY47" s="49"/>
      <c r="VUZ47" s="49"/>
      <c r="VVB47" s="49"/>
      <c r="VVI47" s="75"/>
      <c r="VVO47" s="49"/>
      <c r="VVP47" s="49"/>
      <c r="VVR47" s="49"/>
      <c r="VVY47" s="75"/>
      <c r="VWE47" s="49"/>
      <c r="VWF47" s="49"/>
      <c r="VWH47" s="49"/>
      <c r="VWO47" s="75"/>
      <c r="VWU47" s="49"/>
      <c r="VWV47" s="49"/>
      <c r="VWX47" s="49"/>
      <c r="VXE47" s="75"/>
      <c r="VXK47" s="49"/>
      <c r="VXL47" s="49"/>
      <c r="VXN47" s="49"/>
      <c r="VXU47" s="75"/>
      <c r="VYA47" s="49"/>
      <c r="VYB47" s="49"/>
      <c r="VYD47" s="49"/>
      <c r="VYK47" s="75"/>
      <c r="VYQ47" s="49"/>
      <c r="VYR47" s="49"/>
      <c r="VYT47" s="49"/>
      <c r="VZA47" s="75"/>
      <c r="VZG47" s="49"/>
      <c r="VZH47" s="49"/>
      <c r="VZJ47" s="49"/>
      <c r="VZQ47" s="75"/>
      <c r="VZW47" s="49"/>
      <c r="VZX47" s="49"/>
      <c r="VZZ47" s="49"/>
      <c r="WAG47" s="75"/>
      <c r="WAM47" s="49"/>
      <c r="WAN47" s="49"/>
      <c r="WAP47" s="49"/>
      <c r="WAW47" s="75"/>
      <c r="WBC47" s="49"/>
      <c r="WBD47" s="49"/>
      <c r="WBF47" s="49"/>
      <c r="WBM47" s="75"/>
      <c r="WBS47" s="49"/>
      <c r="WBT47" s="49"/>
      <c r="WBV47" s="49"/>
      <c r="WCC47" s="75"/>
      <c r="WCI47" s="49"/>
      <c r="WCJ47" s="49"/>
      <c r="WCL47" s="49"/>
      <c r="WCS47" s="75"/>
      <c r="WCY47" s="49"/>
      <c r="WCZ47" s="49"/>
      <c r="WDB47" s="49"/>
      <c r="WDI47" s="75"/>
      <c r="WDO47" s="49"/>
      <c r="WDP47" s="49"/>
      <c r="WDR47" s="49"/>
      <c r="WDY47" s="75"/>
      <c r="WEE47" s="49"/>
      <c r="WEF47" s="49"/>
      <c r="WEH47" s="49"/>
      <c r="WEO47" s="75"/>
      <c r="WEU47" s="49"/>
      <c r="WEV47" s="49"/>
      <c r="WEX47" s="49"/>
      <c r="WFE47" s="75"/>
      <c r="WFK47" s="49"/>
      <c r="WFL47" s="49"/>
      <c r="WFN47" s="49"/>
      <c r="WFU47" s="75"/>
      <c r="WGA47" s="49"/>
      <c r="WGB47" s="49"/>
      <c r="WGD47" s="49"/>
      <c r="WGK47" s="75"/>
      <c r="WGQ47" s="49"/>
      <c r="WGR47" s="49"/>
      <c r="WGT47" s="49"/>
      <c r="WHA47" s="75"/>
      <c r="WHG47" s="49"/>
      <c r="WHH47" s="49"/>
      <c r="WHJ47" s="49"/>
      <c r="WHQ47" s="75"/>
      <c r="WHW47" s="49"/>
      <c r="WHX47" s="49"/>
      <c r="WHZ47" s="49"/>
      <c r="WIG47" s="75"/>
      <c r="WIM47" s="49"/>
      <c r="WIN47" s="49"/>
      <c r="WIP47" s="49"/>
      <c r="WIW47" s="75"/>
      <c r="WJC47" s="49"/>
      <c r="WJD47" s="49"/>
      <c r="WJF47" s="49"/>
      <c r="WJM47" s="75"/>
      <c r="WJS47" s="49"/>
      <c r="WJT47" s="49"/>
      <c r="WJV47" s="49"/>
      <c r="WKC47" s="75"/>
      <c r="WKI47" s="49"/>
      <c r="WKJ47" s="49"/>
      <c r="WKL47" s="49"/>
      <c r="WKS47" s="75"/>
      <c r="WKY47" s="49"/>
      <c r="WKZ47" s="49"/>
      <c r="WLB47" s="49"/>
      <c r="WLI47" s="75"/>
      <c r="WLO47" s="49"/>
      <c r="WLP47" s="49"/>
      <c r="WLR47" s="49"/>
      <c r="WLY47" s="75"/>
      <c r="WME47" s="49"/>
      <c r="WMF47" s="49"/>
      <c r="WMH47" s="49"/>
      <c r="WMO47" s="75"/>
      <c r="WMU47" s="49"/>
      <c r="WMV47" s="49"/>
      <c r="WMX47" s="49"/>
      <c r="WNE47" s="75"/>
      <c r="WNK47" s="49"/>
      <c r="WNL47" s="49"/>
      <c r="WNN47" s="49"/>
      <c r="WNU47" s="75"/>
      <c r="WOA47" s="49"/>
      <c r="WOB47" s="49"/>
      <c r="WOD47" s="49"/>
      <c r="WOK47" s="75"/>
      <c r="WOQ47" s="49"/>
      <c r="WOR47" s="49"/>
      <c r="WOT47" s="49"/>
      <c r="WPA47" s="75"/>
      <c r="WPG47" s="49"/>
      <c r="WPH47" s="49"/>
      <c r="WPJ47" s="49"/>
      <c r="WPQ47" s="75"/>
      <c r="WPW47" s="49"/>
      <c r="WPX47" s="49"/>
      <c r="WPZ47" s="49"/>
      <c r="WQG47" s="75"/>
      <c r="WQM47" s="49"/>
      <c r="WQN47" s="49"/>
      <c r="WQP47" s="49"/>
      <c r="WQW47" s="75"/>
      <c r="WRC47" s="49"/>
      <c r="WRD47" s="49"/>
      <c r="WRF47" s="49"/>
      <c r="WRM47" s="75"/>
      <c r="WRS47" s="49"/>
      <c r="WRT47" s="49"/>
      <c r="WRV47" s="49"/>
      <c r="WSC47" s="75"/>
      <c r="WSI47" s="49"/>
      <c r="WSJ47" s="49"/>
      <c r="WSL47" s="49"/>
      <c r="WSS47" s="75"/>
      <c r="WSY47" s="49"/>
      <c r="WSZ47" s="49"/>
      <c r="WTB47" s="49"/>
      <c r="WTI47" s="75"/>
      <c r="WTO47" s="49"/>
      <c r="WTP47" s="49"/>
      <c r="WTR47" s="49"/>
      <c r="WTY47" s="75"/>
      <c r="WUE47" s="49"/>
      <c r="WUF47" s="49"/>
      <c r="WUH47" s="49"/>
      <c r="WUO47" s="75"/>
      <c r="WUU47" s="49"/>
      <c r="WUV47" s="49"/>
      <c r="WUX47" s="49"/>
      <c r="WVE47" s="75"/>
      <c r="WVK47" s="49"/>
      <c r="WVL47" s="49"/>
      <c r="WVN47" s="49"/>
      <c r="WVU47" s="75"/>
      <c r="WWA47" s="49"/>
      <c r="WWB47" s="49"/>
      <c r="WWD47" s="49"/>
      <c r="WWK47" s="75"/>
      <c r="WWQ47" s="49"/>
      <c r="WWR47" s="49"/>
      <c r="WWT47" s="49"/>
      <c r="WXA47" s="75"/>
      <c r="WXG47" s="49"/>
      <c r="WXH47" s="49"/>
      <c r="WXJ47" s="49"/>
      <c r="WXQ47" s="75"/>
      <c r="WXW47" s="49"/>
      <c r="WXX47" s="49"/>
      <c r="WXZ47" s="49"/>
      <c r="WYG47" s="75"/>
      <c r="WYM47" s="49"/>
      <c r="WYN47" s="49"/>
      <c r="WYP47" s="49"/>
      <c r="WYW47" s="75"/>
      <c r="WZC47" s="49"/>
      <c r="WZD47" s="49"/>
      <c r="WZF47" s="49"/>
      <c r="WZM47" s="75"/>
      <c r="WZS47" s="49"/>
      <c r="WZT47" s="49"/>
      <c r="WZV47" s="49"/>
      <c r="XAC47" s="75"/>
      <c r="XAI47" s="49"/>
      <c r="XAJ47" s="49"/>
      <c r="XAL47" s="49"/>
      <c r="XAS47" s="75"/>
      <c r="XAY47" s="49"/>
      <c r="XAZ47" s="49"/>
      <c r="XBB47" s="49"/>
      <c r="XBI47" s="75"/>
      <c r="XBO47" s="49"/>
      <c r="XBP47" s="49"/>
      <c r="XBR47" s="49"/>
      <c r="XBY47" s="75"/>
      <c r="XCE47" s="49"/>
      <c r="XCF47" s="49"/>
      <c r="XCH47" s="49"/>
      <c r="XCO47" s="75"/>
      <c r="XCU47" s="49"/>
      <c r="XCV47" s="49"/>
      <c r="XCX47" s="49"/>
      <c r="XDE47" s="75"/>
      <c r="XDK47" s="49"/>
      <c r="XDL47" s="49"/>
      <c r="XDN47" s="49"/>
      <c r="XDU47" s="75"/>
      <c r="XEA47" s="49"/>
      <c r="XEB47" s="49"/>
      <c r="XED47" s="49"/>
      <c r="XEK47" s="75"/>
      <c r="XEQ47" s="49"/>
      <c r="XER47" s="49"/>
      <c r="XET47" s="49"/>
      <c r="XFA47" s="75"/>
    </row>
    <row r="48" spans="1:1021 1027:2045 2051:3069 3075:4093 4099:5117 5123:6141 6147:7165 7171:8189 8195:9213 9219:10237 10243:11261 11267:12285 12291:13309 13315:14333 14339:15357 15363:16381" s="48" customFormat="1" x14ac:dyDescent="0.25">
      <c r="A48" s="48" t="s">
        <v>93</v>
      </c>
      <c r="B48" s="48" t="s">
        <v>94</v>
      </c>
      <c r="C48" s="49"/>
      <c r="D48" s="49">
        <v>463.64</v>
      </c>
      <c r="E48" s="48" t="s">
        <v>93</v>
      </c>
      <c r="F48" s="49">
        <v>463.64</v>
      </c>
      <c r="G48" s="48" t="s">
        <v>302</v>
      </c>
      <c r="H48" s="48" t="s">
        <v>303</v>
      </c>
      <c r="I48" s="48" t="s">
        <v>330</v>
      </c>
      <c r="J48" s="48" t="s">
        <v>280</v>
      </c>
      <c r="K48" s="48" t="s">
        <v>356</v>
      </c>
      <c r="L48" s="48" t="s">
        <v>282</v>
      </c>
      <c r="M48" s="75">
        <v>44715</v>
      </c>
      <c r="N48" s="48" t="s">
        <v>331</v>
      </c>
      <c r="O48" s="48" t="s">
        <v>282</v>
      </c>
      <c r="P48" s="48" t="s">
        <v>89</v>
      </c>
      <c r="Q48" s="76"/>
      <c r="R48" s="50" t="s">
        <v>90</v>
      </c>
      <c r="S48" s="49"/>
      <c r="T48" s="49"/>
      <c r="V48" s="49"/>
      <c r="AC48" s="75"/>
      <c r="AI48" s="49"/>
      <c r="AJ48" s="49"/>
      <c r="AL48" s="49"/>
      <c r="AS48" s="75"/>
      <c r="AY48" s="49"/>
      <c r="AZ48" s="49"/>
      <c r="BB48" s="49"/>
      <c r="BI48" s="75"/>
      <c r="BO48" s="49"/>
      <c r="BP48" s="49"/>
      <c r="BR48" s="49"/>
      <c r="BY48" s="75"/>
      <c r="CE48" s="49"/>
      <c r="CF48" s="49"/>
      <c r="CH48" s="49"/>
      <c r="CO48" s="75"/>
      <c r="CU48" s="49"/>
      <c r="CV48" s="49"/>
      <c r="CX48" s="49"/>
      <c r="DE48" s="75"/>
      <c r="DK48" s="49"/>
      <c r="DL48" s="49"/>
      <c r="DN48" s="49"/>
      <c r="DU48" s="75"/>
      <c r="EA48" s="49"/>
      <c r="EB48" s="49"/>
      <c r="ED48" s="49"/>
      <c r="EK48" s="75"/>
      <c r="EQ48" s="49"/>
      <c r="ER48" s="49"/>
      <c r="ET48" s="49"/>
      <c r="FA48" s="75"/>
      <c r="FG48" s="49"/>
      <c r="FH48" s="49"/>
      <c r="FJ48" s="49"/>
      <c r="FQ48" s="75"/>
      <c r="FW48" s="49"/>
      <c r="FX48" s="49"/>
      <c r="FZ48" s="49"/>
      <c r="GG48" s="75"/>
      <c r="GM48" s="49"/>
      <c r="GN48" s="49"/>
      <c r="GP48" s="49"/>
      <c r="GW48" s="75"/>
      <c r="HC48" s="49"/>
      <c r="HD48" s="49"/>
      <c r="HF48" s="49"/>
      <c r="HM48" s="75"/>
      <c r="HS48" s="49"/>
      <c r="HT48" s="49"/>
      <c r="HV48" s="49"/>
      <c r="IC48" s="75"/>
      <c r="II48" s="49"/>
      <c r="IJ48" s="49"/>
      <c r="IL48" s="49"/>
      <c r="IS48" s="75"/>
      <c r="IY48" s="49"/>
      <c r="IZ48" s="49"/>
      <c r="JB48" s="49"/>
      <c r="JI48" s="75"/>
      <c r="JO48" s="49"/>
      <c r="JP48" s="49"/>
      <c r="JR48" s="49"/>
      <c r="JY48" s="75"/>
      <c r="KE48" s="49"/>
      <c r="KF48" s="49"/>
      <c r="KH48" s="49"/>
      <c r="KO48" s="75"/>
      <c r="KU48" s="49"/>
      <c r="KV48" s="49"/>
      <c r="KX48" s="49"/>
      <c r="LE48" s="75"/>
      <c r="LK48" s="49"/>
      <c r="LL48" s="49"/>
      <c r="LN48" s="49"/>
      <c r="LU48" s="75"/>
      <c r="MA48" s="49"/>
      <c r="MB48" s="49"/>
      <c r="MD48" s="49"/>
      <c r="MK48" s="75"/>
      <c r="MQ48" s="49"/>
      <c r="MR48" s="49"/>
      <c r="MT48" s="49"/>
      <c r="NA48" s="75"/>
      <c r="NG48" s="49"/>
      <c r="NH48" s="49"/>
      <c r="NJ48" s="49"/>
      <c r="NQ48" s="75"/>
      <c r="NW48" s="49"/>
      <c r="NX48" s="49"/>
      <c r="NZ48" s="49"/>
      <c r="OG48" s="75"/>
      <c r="OM48" s="49"/>
      <c r="ON48" s="49"/>
      <c r="OP48" s="49"/>
      <c r="OW48" s="75"/>
      <c r="PC48" s="49"/>
      <c r="PD48" s="49"/>
      <c r="PF48" s="49"/>
      <c r="PM48" s="75"/>
      <c r="PS48" s="49"/>
      <c r="PT48" s="49"/>
      <c r="PV48" s="49"/>
      <c r="QC48" s="75"/>
      <c r="QI48" s="49"/>
      <c r="QJ48" s="49"/>
      <c r="QL48" s="49"/>
      <c r="QS48" s="75"/>
      <c r="QY48" s="49"/>
      <c r="QZ48" s="49"/>
      <c r="RB48" s="49"/>
      <c r="RI48" s="75"/>
      <c r="RO48" s="49"/>
      <c r="RP48" s="49"/>
      <c r="RR48" s="49"/>
      <c r="RY48" s="75"/>
      <c r="SE48" s="49"/>
      <c r="SF48" s="49"/>
      <c r="SH48" s="49"/>
      <c r="SO48" s="75"/>
      <c r="SU48" s="49"/>
      <c r="SV48" s="49"/>
      <c r="SX48" s="49"/>
      <c r="TE48" s="75"/>
      <c r="TK48" s="49"/>
      <c r="TL48" s="49"/>
      <c r="TN48" s="49"/>
      <c r="TU48" s="75"/>
      <c r="UA48" s="49"/>
      <c r="UB48" s="49"/>
      <c r="UD48" s="49"/>
      <c r="UK48" s="75"/>
      <c r="UQ48" s="49"/>
      <c r="UR48" s="49"/>
      <c r="UT48" s="49"/>
      <c r="VA48" s="75"/>
      <c r="VG48" s="49"/>
      <c r="VH48" s="49"/>
      <c r="VJ48" s="49"/>
      <c r="VQ48" s="75"/>
      <c r="VW48" s="49"/>
      <c r="VX48" s="49"/>
      <c r="VZ48" s="49"/>
      <c r="WG48" s="75"/>
      <c r="WM48" s="49"/>
      <c r="WN48" s="49"/>
      <c r="WP48" s="49"/>
      <c r="WW48" s="75"/>
      <c r="XC48" s="49"/>
      <c r="XD48" s="49"/>
      <c r="XF48" s="49"/>
      <c r="XM48" s="75"/>
      <c r="XS48" s="49"/>
      <c r="XT48" s="49"/>
      <c r="XV48" s="49"/>
      <c r="YC48" s="75"/>
      <c r="YI48" s="49"/>
      <c r="YJ48" s="49"/>
      <c r="YL48" s="49"/>
      <c r="YS48" s="75"/>
      <c r="YY48" s="49"/>
      <c r="YZ48" s="49"/>
      <c r="ZB48" s="49"/>
      <c r="ZI48" s="75"/>
      <c r="ZO48" s="49"/>
      <c r="ZP48" s="49"/>
      <c r="ZR48" s="49"/>
      <c r="ZY48" s="75"/>
      <c r="AAE48" s="49"/>
      <c r="AAF48" s="49"/>
      <c r="AAH48" s="49"/>
      <c r="AAO48" s="75"/>
      <c r="AAU48" s="49"/>
      <c r="AAV48" s="49"/>
      <c r="AAX48" s="49"/>
      <c r="ABE48" s="75"/>
      <c r="ABK48" s="49"/>
      <c r="ABL48" s="49"/>
      <c r="ABN48" s="49"/>
      <c r="ABU48" s="75"/>
      <c r="ACA48" s="49"/>
      <c r="ACB48" s="49"/>
      <c r="ACD48" s="49"/>
      <c r="ACK48" s="75"/>
      <c r="ACQ48" s="49"/>
      <c r="ACR48" s="49"/>
      <c r="ACT48" s="49"/>
      <c r="ADA48" s="75"/>
      <c r="ADG48" s="49"/>
      <c r="ADH48" s="49"/>
      <c r="ADJ48" s="49"/>
      <c r="ADQ48" s="75"/>
      <c r="ADW48" s="49"/>
      <c r="ADX48" s="49"/>
      <c r="ADZ48" s="49"/>
      <c r="AEG48" s="75"/>
      <c r="AEM48" s="49"/>
      <c r="AEN48" s="49"/>
      <c r="AEP48" s="49"/>
      <c r="AEW48" s="75"/>
      <c r="AFC48" s="49"/>
      <c r="AFD48" s="49"/>
      <c r="AFF48" s="49"/>
      <c r="AFM48" s="75"/>
      <c r="AFS48" s="49"/>
      <c r="AFT48" s="49"/>
      <c r="AFV48" s="49"/>
      <c r="AGC48" s="75"/>
      <c r="AGI48" s="49"/>
      <c r="AGJ48" s="49"/>
      <c r="AGL48" s="49"/>
      <c r="AGS48" s="75"/>
      <c r="AGY48" s="49"/>
      <c r="AGZ48" s="49"/>
      <c r="AHB48" s="49"/>
      <c r="AHI48" s="75"/>
      <c r="AHO48" s="49"/>
      <c r="AHP48" s="49"/>
      <c r="AHR48" s="49"/>
      <c r="AHY48" s="75"/>
      <c r="AIE48" s="49"/>
      <c r="AIF48" s="49"/>
      <c r="AIH48" s="49"/>
      <c r="AIO48" s="75"/>
      <c r="AIU48" s="49"/>
      <c r="AIV48" s="49"/>
      <c r="AIX48" s="49"/>
      <c r="AJE48" s="75"/>
      <c r="AJK48" s="49"/>
      <c r="AJL48" s="49"/>
      <c r="AJN48" s="49"/>
      <c r="AJU48" s="75"/>
      <c r="AKA48" s="49"/>
      <c r="AKB48" s="49"/>
      <c r="AKD48" s="49"/>
      <c r="AKK48" s="75"/>
      <c r="AKQ48" s="49"/>
      <c r="AKR48" s="49"/>
      <c r="AKT48" s="49"/>
      <c r="ALA48" s="75"/>
      <c r="ALG48" s="49"/>
      <c r="ALH48" s="49"/>
      <c r="ALJ48" s="49"/>
      <c r="ALQ48" s="75"/>
      <c r="ALW48" s="49"/>
      <c r="ALX48" s="49"/>
      <c r="ALZ48" s="49"/>
      <c r="AMG48" s="75"/>
      <c r="AMM48" s="49"/>
      <c r="AMN48" s="49"/>
      <c r="AMP48" s="49"/>
      <c r="AMW48" s="75"/>
      <c r="ANC48" s="49"/>
      <c r="AND48" s="49"/>
      <c r="ANF48" s="49"/>
      <c r="ANM48" s="75"/>
      <c r="ANS48" s="49"/>
      <c r="ANT48" s="49"/>
      <c r="ANV48" s="49"/>
      <c r="AOC48" s="75"/>
      <c r="AOI48" s="49"/>
      <c r="AOJ48" s="49"/>
      <c r="AOL48" s="49"/>
      <c r="AOS48" s="75"/>
      <c r="AOY48" s="49"/>
      <c r="AOZ48" s="49"/>
      <c r="APB48" s="49"/>
      <c r="API48" s="75"/>
      <c r="APO48" s="49"/>
      <c r="APP48" s="49"/>
      <c r="APR48" s="49"/>
      <c r="APY48" s="75"/>
      <c r="AQE48" s="49"/>
      <c r="AQF48" s="49"/>
      <c r="AQH48" s="49"/>
      <c r="AQO48" s="75"/>
      <c r="AQU48" s="49"/>
      <c r="AQV48" s="49"/>
      <c r="AQX48" s="49"/>
      <c r="ARE48" s="75"/>
      <c r="ARK48" s="49"/>
      <c r="ARL48" s="49"/>
      <c r="ARN48" s="49"/>
      <c r="ARU48" s="75"/>
      <c r="ASA48" s="49"/>
      <c r="ASB48" s="49"/>
      <c r="ASD48" s="49"/>
      <c r="ASK48" s="75"/>
      <c r="ASQ48" s="49"/>
      <c r="ASR48" s="49"/>
      <c r="AST48" s="49"/>
      <c r="ATA48" s="75"/>
      <c r="ATG48" s="49"/>
      <c r="ATH48" s="49"/>
      <c r="ATJ48" s="49"/>
      <c r="ATQ48" s="75"/>
      <c r="ATW48" s="49"/>
      <c r="ATX48" s="49"/>
      <c r="ATZ48" s="49"/>
      <c r="AUG48" s="75"/>
      <c r="AUM48" s="49"/>
      <c r="AUN48" s="49"/>
      <c r="AUP48" s="49"/>
      <c r="AUW48" s="75"/>
      <c r="AVC48" s="49"/>
      <c r="AVD48" s="49"/>
      <c r="AVF48" s="49"/>
      <c r="AVM48" s="75"/>
      <c r="AVS48" s="49"/>
      <c r="AVT48" s="49"/>
      <c r="AVV48" s="49"/>
      <c r="AWC48" s="75"/>
      <c r="AWI48" s="49"/>
      <c r="AWJ48" s="49"/>
      <c r="AWL48" s="49"/>
      <c r="AWS48" s="75"/>
      <c r="AWY48" s="49"/>
      <c r="AWZ48" s="49"/>
      <c r="AXB48" s="49"/>
      <c r="AXI48" s="75"/>
      <c r="AXO48" s="49"/>
      <c r="AXP48" s="49"/>
      <c r="AXR48" s="49"/>
      <c r="AXY48" s="75"/>
      <c r="AYE48" s="49"/>
      <c r="AYF48" s="49"/>
      <c r="AYH48" s="49"/>
      <c r="AYO48" s="75"/>
      <c r="AYU48" s="49"/>
      <c r="AYV48" s="49"/>
      <c r="AYX48" s="49"/>
      <c r="AZE48" s="75"/>
      <c r="AZK48" s="49"/>
      <c r="AZL48" s="49"/>
      <c r="AZN48" s="49"/>
      <c r="AZU48" s="75"/>
      <c r="BAA48" s="49"/>
      <c r="BAB48" s="49"/>
      <c r="BAD48" s="49"/>
      <c r="BAK48" s="75"/>
      <c r="BAQ48" s="49"/>
      <c r="BAR48" s="49"/>
      <c r="BAT48" s="49"/>
      <c r="BBA48" s="75"/>
      <c r="BBG48" s="49"/>
      <c r="BBH48" s="49"/>
      <c r="BBJ48" s="49"/>
      <c r="BBQ48" s="75"/>
      <c r="BBW48" s="49"/>
      <c r="BBX48" s="49"/>
      <c r="BBZ48" s="49"/>
      <c r="BCG48" s="75"/>
      <c r="BCM48" s="49"/>
      <c r="BCN48" s="49"/>
      <c r="BCP48" s="49"/>
      <c r="BCW48" s="75"/>
      <c r="BDC48" s="49"/>
      <c r="BDD48" s="49"/>
      <c r="BDF48" s="49"/>
      <c r="BDM48" s="75"/>
      <c r="BDS48" s="49"/>
      <c r="BDT48" s="49"/>
      <c r="BDV48" s="49"/>
      <c r="BEC48" s="75"/>
      <c r="BEI48" s="49"/>
      <c r="BEJ48" s="49"/>
      <c r="BEL48" s="49"/>
      <c r="BES48" s="75"/>
      <c r="BEY48" s="49"/>
      <c r="BEZ48" s="49"/>
      <c r="BFB48" s="49"/>
      <c r="BFI48" s="75"/>
      <c r="BFO48" s="49"/>
      <c r="BFP48" s="49"/>
      <c r="BFR48" s="49"/>
      <c r="BFY48" s="75"/>
      <c r="BGE48" s="49"/>
      <c r="BGF48" s="49"/>
      <c r="BGH48" s="49"/>
      <c r="BGO48" s="75"/>
      <c r="BGU48" s="49"/>
      <c r="BGV48" s="49"/>
      <c r="BGX48" s="49"/>
      <c r="BHE48" s="75"/>
      <c r="BHK48" s="49"/>
      <c r="BHL48" s="49"/>
      <c r="BHN48" s="49"/>
      <c r="BHU48" s="75"/>
      <c r="BIA48" s="49"/>
      <c r="BIB48" s="49"/>
      <c r="BID48" s="49"/>
      <c r="BIK48" s="75"/>
      <c r="BIQ48" s="49"/>
      <c r="BIR48" s="49"/>
      <c r="BIT48" s="49"/>
      <c r="BJA48" s="75"/>
      <c r="BJG48" s="49"/>
      <c r="BJH48" s="49"/>
      <c r="BJJ48" s="49"/>
      <c r="BJQ48" s="75"/>
      <c r="BJW48" s="49"/>
      <c r="BJX48" s="49"/>
      <c r="BJZ48" s="49"/>
      <c r="BKG48" s="75"/>
      <c r="BKM48" s="49"/>
      <c r="BKN48" s="49"/>
      <c r="BKP48" s="49"/>
      <c r="BKW48" s="75"/>
      <c r="BLC48" s="49"/>
      <c r="BLD48" s="49"/>
      <c r="BLF48" s="49"/>
      <c r="BLM48" s="75"/>
      <c r="BLS48" s="49"/>
      <c r="BLT48" s="49"/>
      <c r="BLV48" s="49"/>
      <c r="BMC48" s="75"/>
      <c r="BMI48" s="49"/>
      <c r="BMJ48" s="49"/>
      <c r="BML48" s="49"/>
      <c r="BMS48" s="75"/>
      <c r="BMY48" s="49"/>
      <c r="BMZ48" s="49"/>
      <c r="BNB48" s="49"/>
      <c r="BNI48" s="75"/>
      <c r="BNO48" s="49"/>
      <c r="BNP48" s="49"/>
      <c r="BNR48" s="49"/>
      <c r="BNY48" s="75"/>
      <c r="BOE48" s="49"/>
      <c r="BOF48" s="49"/>
      <c r="BOH48" s="49"/>
      <c r="BOO48" s="75"/>
      <c r="BOU48" s="49"/>
      <c r="BOV48" s="49"/>
      <c r="BOX48" s="49"/>
      <c r="BPE48" s="75"/>
      <c r="BPK48" s="49"/>
      <c r="BPL48" s="49"/>
      <c r="BPN48" s="49"/>
      <c r="BPU48" s="75"/>
      <c r="BQA48" s="49"/>
      <c r="BQB48" s="49"/>
      <c r="BQD48" s="49"/>
      <c r="BQK48" s="75"/>
      <c r="BQQ48" s="49"/>
      <c r="BQR48" s="49"/>
      <c r="BQT48" s="49"/>
      <c r="BRA48" s="75"/>
      <c r="BRG48" s="49"/>
      <c r="BRH48" s="49"/>
      <c r="BRJ48" s="49"/>
      <c r="BRQ48" s="75"/>
      <c r="BRW48" s="49"/>
      <c r="BRX48" s="49"/>
      <c r="BRZ48" s="49"/>
      <c r="BSG48" s="75"/>
      <c r="BSM48" s="49"/>
      <c r="BSN48" s="49"/>
      <c r="BSP48" s="49"/>
      <c r="BSW48" s="75"/>
      <c r="BTC48" s="49"/>
      <c r="BTD48" s="49"/>
      <c r="BTF48" s="49"/>
      <c r="BTM48" s="75"/>
      <c r="BTS48" s="49"/>
      <c r="BTT48" s="49"/>
      <c r="BTV48" s="49"/>
      <c r="BUC48" s="75"/>
      <c r="BUI48" s="49"/>
      <c r="BUJ48" s="49"/>
      <c r="BUL48" s="49"/>
      <c r="BUS48" s="75"/>
      <c r="BUY48" s="49"/>
      <c r="BUZ48" s="49"/>
      <c r="BVB48" s="49"/>
      <c r="BVI48" s="75"/>
      <c r="BVO48" s="49"/>
      <c r="BVP48" s="49"/>
      <c r="BVR48" s="49"/>
      <c r="BVY48" s="75"/>
      <c r="BWE48" s="49"/>
      <c r="BWF48" s="49"/>
      <c r="BWH48" s="49"/>
      <c r="BWO48" s="75"/>
      <c r="BWU48" s="49"/>
      <c r="BWV48" s="49"/>
      <c r="BWX48" s="49"/>
      <c r="BXE48" s="75"/>
      <c r="BXK48" s="49"/>
      <c r="BXL48" s="49"/>
      <c r="BXN48" s="49"/>
      <c r="BXU48" s="75"/>
      <c r="BYA48" s="49"/>
      <c r="BYB48" s="49"/>
      <c r="BYD48" s="49"/>
      <c r="BYK48" s="75"/>
      <c r="BYQ48" s="49"/>
      <c r="BYR48" s="49"/>
      <c r="BYT48" s="49"/>
      <c r="BZA48" s="75"/>
      <c r="BZG48" s="49"/>
      <c r="BZH48" s="49"/>
      <c r="BZJ48" s="49"/>
      <c r="BZQ48" s="75"/>
      <c r="BZW48" s="49"/>
      <c r="BZX48" s="49"/>
      <c r="BZZ48" s="49"/>
      <c r="CAG48" s="75"/>
      <c r="CAM48" s="49"/>
      <c r="CAN48" s="49"/>
      <c r="CAP48" s="49"/>
      <c r="CAW48" s="75"/>
      <c r="CBC48" s="49"/>
      <c r="CBD48" s="49"/>
      <c r="CBF48" s="49"/>
      <c r="CBM48" s="75"/>
      <c r="CBS48" s="49"/>
      <c r="CBT48" s="49"/>
      <c r="CBV48" s="49"/>
      <c r="CCC48" s="75"/>
      <c r="CCI48" s="49"/>
      <c r="CCJ48" s="49"/>
      <c r="CCL48" s="49"/>
      <c r="CCS48" s="75"/>
      <c r="CCY48" s="49"/>
      <c r="CCZ48" s="49"/>
      <c r="CDB48" s="49"/>
      <c r="CDI48" s="75"/>
      <c r="CDO48" s="49"/>
      <c r="CDP48" s="49"/>
      <c r="CDR48" s="49"/>
      <c r="CDY48" s="75"/>
      <c r="CEE48" s="49"/>
      <c r="CEF48" s="49"/>
      <c r="CEH48" s="49"/>
      <c r="CEO48" s="75"/>
      <c r="CEU48" s="49"/>
      <c r="CEV48" s="49"/>
      <c r="CEX48" s="49"/>
      <c r="CFE48" s="75"/>
      <c r="CFK48" s="49"/>
      <c r="CFL48" s="49"/>
      <c r="CFN48" s="49"/>
      <c r="CFU48" s="75"/>
      <c r="CGA48" s="49"/>
      <c r="CGB48" s="49"/>
      <c r="CGD48" s="49"/>
      <c r="CGK48" s="75"/>
      <c r="CGQ48" s="49"/>
      <c r="CGR48" s="49"/>
      <c r="CGT48" s="49"/>
      <c r="CHA48" s="75"/>
      <c r="CHG48" s="49"/>
      <c r="CHH48" s="49"/>
      <c r="CHJ48" s="49"/>
      <c r="CHQ48" s="75"/>
      <c r="CHW48" s="49"/>
      <c r="CHX48" s="49"/>
      <c r="CHZ48" s="49"/>
      <c r="CIG48" s="75"/>
      <c r="CIM48" s="49"/>
      <c r="CIN48" s="49"/>
      <c r="CIP48" s="49"/>
      <c r="CIW48" s="75"/>
      <c r="CJC48" s="49"/>
      <c r="CJD48" s="49"/>
      <c r="CJF48" s="49"/>
      <c r="CJM48" s="75"/>
      <c r="CJS48" s="49"/>
      <c r="CJT48" s="49"/>
      <c r="CJV48" s="49"/>
      <c r="CKC48" s="75"/>
      <c r="CKI48" s="49"/>
      <c r="CKJ48" s="49"/>
      <c r="CKL48" s="49"/>
      <c r="CKS48" s="75"/>
      <c r="CKY48" s="49"/>
      <c r="CKZ48" s="49"/>
      <c r="CLB48" s="49"/>
      <c r="CLI48" s="75"/>
      <c r="CLO48" s="49"/>
      <c r="CLP48" s="49"/>
      <c r="CLR48" s="49"/>
      <c r="CLY48" s="75"/>
      <c r="CME48" s="49"/>
      <c r="CMF48" s="49"/>
      <c r="CMH48" s="49"/>
      <c r="CMO48" s="75"/>
      <c r="CMU48" s="49"/>
      <c r="CMV48" s="49"/>
      <c r="CMX48" s="49"/>
      <c r="CNE48" s="75"/>
      <c r="CNK48" s="49"/>
      <c r="CNL48" s="49"/>
      <c r="CNN48" s="49"/>
      <c r="CNU48" s="75"/>
      <c r="COA48" s="49"/>
      <c r="COB48" s="49"/>
      <c r="COD48" s="49"/>
      <c r="COK48" s="75"/>
      <c r="COQ48" s="49"/>
      <c r="COR48" s="49"/>
      <c r="COT48" s="49"/>
      <c r="CPA48" s="75"/>
      <c r="CPG48" s="49"/>
      <c r="CPH48" s="49"/>
      <c r="CPJ48" s="49"/>
      <c r="CPQ48" s="75"/>
      <c r="CPW48" s="49"/>
      <c r="CPX48" s="49"/>
      <c r="CPZ48" s="49"/>
      <c r="CQG48" s="75"/>
      <c r="CQM48" s="49"/>
      <c r="CQN48" s="49"/>
      <c r="CQP48" s="49"/>
      <c r="CQW48" s="75"/>
      <c r="CRC48" s="49"/>
      <c r="CRD48" s="49"/>
      <c r="CRF48" s="49"/>
      <c r="CRM48" s="75"/>
      <c r="CRS48" s="49"/>
      <c r="CRT48" s="49"/>
      <c r="CRV48" s="49"/>
      <c r="CSC48" s="75"/>
      <c r="CSI48" s="49"/>
      <c r="CSJ48" s="49"/>
      <c r="CSL48" s="49"/>
      <c r="CSS48" s="75"/>
      <c r="CSY48" s="49"/>
      <c r="CSZ48" s="49"/>
      <c r="CTB48" s="49"/>
      <c r="CTI48" s="75"/>
      <c r="CTO48" s="49"/>
      <c r="CTP48" s="49"/>
      <c r="CTR48" s="49"/>
      <c r="CTY48" s="75"/>
      <c r="CUE48" s="49"/>
      <c r="CUF48" s="49"/>
      <c r="CUH48" s="49"/>
      <c r="CUO48" s="75"/>
      <c r="CUU48" s="49"/>
      <c r="CUV48" s="49"/>
      <c r="CUX48" s="49"/>
      <c r="CVE48" s="75"/>
      <c r="CVK48" s="49"/>
      <c r="CVL48" s="49"/>
      <c r="CVN48" s="49"/>
      <c r="CVU48" s="75"/>
      <c r="CWA48" s="49"/>
      <c r="CWB48" s="49"/>
      <c r="CWD48" s="49"/>
      <c r="CWK48" s="75"/>
      <c r="CWQ48" s="49"/>
      <c r="CWR48" s="49"/>
      <c r="CWT48" s="49"/>
      <c r="CXA48" s="75"/>
      <c r="CXG48" s="49"/>
      <c r="CXH48" s="49"/>
      <c r="CXJ48" s="49"/>
      <c r="CXQ48" s="75"/>
      <c r="CXW48" s="49"/>
      <c r="CXX48" s="49"/>
      <c r="CXZ48" s="49"/>
      <c r="CYG48" s="75"/>
      <c r="CYM48" s="49"/>
      <c r="CYN48" s="49"/>
      <c r="CYP48" s="49"/>
      <c r="CYW48" s="75"/>
      <c r="CZC48" s="49"/>
      <c r="CZD48" s="49"/>
      <c r="CZF48" s="49"/>
      <c r="CZM48" s="75"/>
      <c r="CZS48" s="49"/>
      <c r="CZT48" s="49"/>
      <c r="CZV48" s="49"/>
      <c r="DAC48" s="75"/>
      <c r="DAI48" s="49"/>
      <c r="DAJ48" s="49"/>
      <c r="DAL48" s="49"/>
      <c r="DAS48" s="75"/>
      <c r="DAY48" s="49"/>
      <c r="DAZ48" s="49"/>
      <c r="DBB48" s="49"/>
      <c r="DBI48" s="75"/>
      <c r="DBO48" s="49"/>
      <c r="DBP48" s="49"/>
      <c r="DBR48" s="49"/>
      <c r="DBY48" s="75"/>
      <c r="DCE48" s="49"/>
      <c r="DCF48" s="49"/>
      <c r="DCH48" s="49"/>
      <c r="DCO48" s="75"/>
      <c r="DCU48" s="49"/>
      <c r="DCV48" s="49"/>
      <c r="DCX48" s="49"/>
      <c r="DDE48" s="75"/>
      <c r="DDK48" s="49"/>
      <c r="DDL48" s="49"/>
      <c r="DDN48" s="49"/>
      <c r="DDU48" s="75"/>
      <c r="DEA48" s="49"/>
      <c r="DEB48" s="49"/>
      <c r="DED48" s="49"/>
      <c r="DEK48" s="75"/>
      <c r="DEQ48" s="49"/>
      <c r="DER48" s="49"/>
      <c r="DET48" s="49"/>
      <c r="DFA48" s="75"/>
      <c r="DFG48" s="49"/>
      <c r="DFH48" s="49"/>
      <c r="DFJ48" s="49"/>
      <c r="DFQ48" s="75"/>
      <c r="DFW48" s="49"/>
      <c r="DFX48" s="49"/>
      <c r="DFZ48" s="49"/>
      <c r="DGG48" s="75"/>
      <c r="DGM48" s="49"/>
      <c r="DGN48" s="49"/>
      <c r="DGP48" s="49"/>
      <c r="DGW48" s="75"/>
      <c r="DHC48" s="49"/>
      <c r="DHD48" s="49"/>
      <c r="DHF48" s="49"/>
      <c r="DHM48" s="75"/>
      <c r="DHS48" s="49"/>
      <c r="DHT48" s="49"/>
      <c r="DHV48" s="49"/>
      <c r="DIC48" s="75"/>
      <c r="DII48" s="49"/>
      <c r="DIJ48" s="49"/>
      <c r="DIL48" s="49"/>
      <c r="DIS48" s="75"/>
      <c r="DIY48" s="49"/>
      <c r="DIZ48" s="49"/>
      <c r="DJB48" s="49"/>
      <c r="DJI48" s="75"/>
      <c r="DJO48" s="49"/>
      <c r="DJP48" s="49"/>
      <c r="DJR48" s="49"/>
      <c r="DJY48" s="75"/>
      <c r="DKE48" s="49"/>
      <c r="DKF48" s="49"/>
      <c r="DKH48" s="49"/>
      <c r="DKO48" s="75"/>
      <c r="DKU48" s="49"/>
      <c r="DKV48" s="49"/>
      <c r="DKX48" s="49"/>
      <c r="DLE48" s="75"/>
      <c r="DLK48" s="49"/>
      <c r="DLL48" s="49"/>
      <c r="DLN48" s="49"/>
      <c r="DLU48" s="75"/>
      <c r="DMA48" s="49"/>
      <c r="DMB48" s="49"/>
      <c r="DMD48" s="49"/>
      <c r="DMK48" s="75"/>
      <c r="DMQ48" s="49"/>
      <c r="DMR48" s="49"/>
      <c r="DMT48" s="49"/>
      <c r="DNA48" s="75"/>
      <c r="DNG48" s="49"/>
      <c r="DNH48" s="49"/>
      <c r="DNJ48" s="49"/>
      <c r="DNQ48" s="75"/>
      <c r="DNW48" s="49"/>
      <c r="DNX48" s="49"/>
      <c r="DNZ48" s="49"/>
      <c r="DOG48" s="75"/>
      <c r="DOM48" s="49"/>
      <c r="DON48" s="49"/>
      <c r="DOP48" s="49"/>
      <c r="DOW48" s="75"/>
      <c r="DPC48" s="49"/>
      <c r="DPD48" s="49"/>
      <c r="DPF48" s="49"/>
      <c r="DPM48" s="75"/>
      <c r="DPS48" s="49"/>
      <c r="DPT48" s="49"/>
      <c r="DPV48" s="49"/>
      <c r="DQC48" s="75"/>
      <c r="DQI48" s="49"/>
      <c r="DQJ48" s="49"/>
      <c r="DQL48" s="49"/>
      <c r="DQS48" s="75"/>
      <c r="DQY48" s="49"/>
      <c r="DQZ48" s="49"/>
      <c r="DRB48" s="49"/>
      <c r="DRI48" s="75"/>
      <c r="DRO48" s="49"/>
      <c r="DRP48" s="49"/>
      <c r="DRR48" s="49"/>
      <c r="DRY48" s="75"/>
      <c r="DSE48" s="49"/>
      <c r="DSF48" s="49"/>
      <c r="DSH48" s="49"/>
      <c r="DSO48" s="75"/>
      <c r="DSU48" s="49"/>
      <c r="DSV48" s="49"/>
      <c r="DSX48" s="49"/>
      <c r="DTE48" s="75"/>
      <c r="DTK48" s="49"/>
      <c r="DTL48" s="49"/>
      <c r="DTN48" s="49"/>
      <c r="DTU48" s="75"/>
      <c r="DUA48" s="49"/>
      <c r="DUB48" s="49"/>
      <c r="DUD48" s="49"/>
      <c r="DUK48" s="75"/>
      <c r="DUQ48" s="49"/>
      <c r="DUR48" s="49"/>
      <c r="DUT48" s="49"/>
      <c r="DVA48" s="75"/>
      <c r="DVG48" s="49"/>
      <c r="DVH48" s="49"/>
      <c r="DVJ48" s="49"/>
      <c r="DVQ48" s="75"/>
      <c r="DVW48" s="49"/>
      <c r="DVX48" s="49"/>
      <c r="DVZ48" s="49"/>
      <c r="DWG48" s="75"/>
      <c r="DWM48" s="49"/>
      <c r="DWN48" s="49"/>
      <c r="DWP48" s="49"/>
      <c r="DWW48" s="75"/>
      <c r="DXC48" s="49"/>
      <c r="DXD48" s="49"/>
      <c r="DXF48" s="49"/>
      <c r="DXM48" s="75"/>
      <c r="DXS48" s="49"/>
      <c r="DXT48" s="49"/>
      <c r="DXV48" s="49"/>
      <c r="DYC48" s="75"/>
      <c r="DYI48" s="49"/>
      <c r="DYJ48" s="49"/>
      <c r="DYL48" s="49"/>
      <c r="DYS48" s="75"/>
      <c r="DYY48" s="49"/>
      <c r="DYZ48" s="49"/>
      <c r="DZB48" s="49"/>
      <c r="DZI48" s="75"/>
      <c r="DZO48" s="49"/>
      <c r="DZP48" s="49"/>
      <c r="DZR48" s="49"/>
      <c r="DZY48" s="75"/>
      <c r="EAE48" s="49"/>
      <c r="EAF48" s="49"/>
      <c r="EAH48" s="49"/>
      <c r="EAO48" s="75"/>
      <c r="EAU48" s="49"/>
      <c r="EAV48" s="49"/>
      <c r="EAX48" s="49"/>
      <c r="EBE48" s="75"/>
      <c r="EBK48" s="49"/>
      <c r="EBL48" s="49"/>
      <c r="EBN48" s="49"/>
      <c r="EBU48" s="75"/>
      <c r="ECA48" s="49"/>
      <c r="ECB48" s="49"/>
      <c r="ECD48" s="49"/>
      <c r="ECK48" s="75"/>
      <c r="ECQ48" s="49"/>
      <c r="ECR48" s="49"/>
      <c r="ECT48" s="49"/>
      <c r="EDA48" s="75"/>
      <c r="EDG48" s="49"/>
      <c r="EDH48" s="49"/>
      <c r="EDJ48" s="49"/>
      <c r="EDQ48" s="75"/>
      <c r="EDW48" s="49"/>
      <c r="EDX48" s="49"/>
      <c r="EDZ48" s="49"/>
      <c r="EEG48" s="75"/>
      <c r="EEM48" s="49"/>
      <c r="EEN48" s="49"/>
      <c r="EEP48" s="49"/>
      <c r="EEW48" s="75"/>
      <c r="EFC48" s="49"/>
      <c r="EFD48" s="49"/>
      <c r="EFF48" s="49"/>
      <c r="EFM48" s="75"/>
      <c r="EFS48" s="49"/>
      <c r="EFT48" s="49"/>
      <c r="EFV48" s="49"/>
      <c r="EGC48" s="75"/>
      <c r="EGI48" s="49"/>
      <c r="EGJ48" s="49"/>
      <c r="EGL48" s="49"/>
      <c r="EGS48" s="75"/>
      <c r="EGY48" s="49"/>
      <c r="EGZ48" s="49"/>
      <c r="EHB48" s="49"/>
      <c r="EHI48" s="75"/>
      <c r="EHO48" s="49"/>
      <c r="EHP48" s="49"/>
      <c r="EHR48" s="49"/>
      <c r="EHY48" s="75"/>
      <c r="EIE48" s="49"/>
      <c r="EIF48" s="49"/>
      <c r="EIH48" s="49"/>
      <c r="EIO48" s="75"/>
      <c r="EIU48" s="49"/>
      <c r="EIV48" s="49"/>
      <c r="EIX48" s="49"/>
      <c r="EJE48" s="75"/>
      <c r="EJK48" s="49"/>
      <c r="EJL48" s="49"/>
      <c r="EJN48" s="49"/>
      <c r="EJU48" s="75"/>
      <c r="EKA48" s="49"/>
      <c r="EKB48" s="49"/>
      <c r="EKD48" s="49"/>
      <c r="EKK48" s="75"/>
      <c r="EKQ48" s="49"/>
      <c r="EKR48" s="49"/>
      <c r="EKT48" s="49"/>
      <c r="ELA48" s="75"/>
      <c r="ELG48" s="49"/>
      <c r="ELH48" s="49"/>
      <c r="ELJ48" s="49"/>
      <c r="ELQ48" s="75"/>
      <c r="ELW48" s="49"/>
      <c r="ELX48" s="49"/>
      <c r="ELZ48" s="49"/>
      <c r="EMG48" s="75"/>
      <c r="EMM48" s="49"/>
      <c r="EMN48" s="49"/>
      <c r="EMP48" s="49"/>
      <c r="EMW48" s="75"/>
      <c r="ENC48" s="49"/>
      <c r="END48" s="49"/>
      <c r="ENF48" s="49"/>
      <c r="ENM48" s="75"/>
      <c r="ENS48" s="49"/>
      <c r="ENT48" s="49"/>
      <c r="ENV48" s="49"/>
      <c r="EOC48" s="75"/>
      <c r="EOI48" s="49"/>
      <c r="EOJ48" s="49"/>
      <c r="EOL48" s="49"/>
      <c r="EOS48" s="75"/>
      <c r="EOY48" s="49"/>
      <c r="EOZ48" s="49"/>
      <c r="EPB48" s="49"/>
      <c r="EPI48" s="75"/>
      <c r="EPO48" s="49"/>
      <c r="EPP48" s="49"/>
      <c r="EPR48" s="49"/>
      <c r="EPY48" s="75"/>
      <c r="EQE48" s="49"/>
      <c r="EQF48" s="49"/>
      <c r="EQH48" s="49"/>
      <c r="EQO48" s="75"/>
      <c r="EQU48" s="49"/>
      <c r="EQV48" s="49"/>
      <c r="EQX48" s="49"/>
      <c r="ERE48" s="75"/>
      <c r="ERK48" s="49"/>
      <c r="ERL48" s="49"/>
      <c r="ERN48" s="49"/>
      <c r="ERU48" s="75"/>
      <c r="ESA48" s="49"/>
      <c r="ESB48" s="49"/>
      <c r="ESD48" s="49"/>
      <c r="ESK48" s="75"/>
      <c r="ESQ48" s="49"/>
      <c r="ESR48" s="49"/>
      <c r="EST48" s="49"/>
      <c r="ETA48" s="75"/>
      <c r="ETG48" s="49"/>
      <c r="ETH48" s="49"/>
      <c r="ETJ48" s="49"/>
      <c r="ETQ48" s="75"/>
      <c r="ETW48" s="49"/>
      <c r="ETX48" s="49"/>
      <c r="ETZ48" s="49"/>
      <c r="EUG48" s="75"/>
      <c r="EUM48" s="49"/>
      <c r="EUN48" s="49"/>
      <c r="EUP48" s="49"/>
      <c r="EUW48" s="75"/>
      <c r="EVC48" s="49"/>
      <c r="EVD48" s="49"/>
      <c r="EVF48" s="49"/>
      <c r="EVM48" s="75"/>
      <c r="EVS48" s="49"/>
      <c r="EVT48" s="49"/>
      <c r="EVV48" s="49"/>
      <c r="EWC48" s="75"/>
      <c r="EWI48" s="49"/>
      <c r="EWJ48" s="49"/>
      <c r="EWL48" s="49"/>
      <c r="EWS48" s="75"/>
      <c r="EWY48" s="49"/>
      <c r="EWZ48" s="49"/>
      <c r="EXB48" s="49"/>
      <c r="EXI48" s="75"/>
      <c r="EXO48" s="49"/>
      <c r="EXP48" s="49"/>
      <c r="EXR48" s="49"/>
      <c r="EXY48" s="75"/>
      <c r="EYE48" s="49"/>
      <c r="EYF48" s="49"/>
      <c r="EYH48" s="49"/>
      <c r="EYO48" s="75"/>
      <c r="EYU48" s="49"/>
      <c r="EYV48" s="49"/>
      <c r="EYX48" s="49"/>
      <c r="EZE48" s="75"/>
      <c r="EZK48" s="49"/>
      <c r="EZL48" s="49"/>
      <c r="EZN48" s="49"/>
      <c r="EZU48" s="75"/>
      <c r="FAA48" s="49"/>
      <c r="FAB48" s="49"/>
      <c r="FAD48" s="49"/>
      <c r="FAK48" s="75"/>
      <c r="FAQ48" s="49"/>
      <c r="FAR48" s="49"/>
      <c r="FAT48" s="49"/>
      <c r="FBA48" s="75"/>
      <c r="FBG48" s="49"/>
      <c r="FBH48" s="49"/>
      <c r="FBJ48" s="49"/>
      <c r="FBQ48" s="75"/>
      <c r="FBW48" s="49"/>
      <c r="FBX48" s="49"/>
      <c r="FBZ48" s="49"/>
      <c r="FCG48" s="75"/>
      <c r="FCM48" s="49"/>
      <c r="FCN48" s="49"/>
      <c r="FCP48" s="49"/>
      <c r="FCW48" s="75"/>
      <c r="FDC48" s="49"/>
      <c r="FDD48" s="49"/>
      <c r="FDF48" s="49"/>
      <c r="FDM48" s="75"/>
      <c r="FDS48" s="49"/>
      <c r="FDT48" s="49"/>
      <c r="FDV48" s="49"/>
      <c r="FEC48" s="75"/>
      <c r="FEI48" s="49"/>
      <c r="FEJ48" s="49"/>
      <c r="FEL48" s="49"/>
      <c r="FES48" s="75"/>
      <c r="FEY48" s="49"/>
      <c r="FEZ48" s="49"/>
      <c r="FFB48" s="49"/>
      <c r="FFI48" s="75"/>
      <c r="FFO48" s="49"/>
      <c r="FFP48" s="49"/>
      <c r="FFR48" s="49"/>
      <c r="FFY48" s="75"/>
      <c r="FGE48" s="49"/>
      <c r="FGF48" s="49"/>
      <c r="FGH48" s="49"/>
      <c r="FGO48" s="75"/>
      <c r="FGU48" s="49"/>
      <c r="FGV48" s="49"/>
      <c r="FGX48" s="49"/>
      <c r="FHE48" s="75"/>
      <c r="FHK48" s="49"/>
      <c r="FHL48" s="49"/>
      <c r="FHN48" s="49"/>
      <c r="FHU48" s="75"/>
      <c r="FIA48" s="49"/>
      <c r="FIB48" s="49"/>
      <c r="FID48" s="49"/>
      <c r="FIK48" s="75"/>
      <c r="FIQ48" s="49"/>
      <c r="FIR48" s="49"/>
      <c r="FIT48" s="49"/>
      <c r="FJA48" s="75"/>
      <c r="FJG48" s="49"/>
      <c r="FJH48" s="49"/>
      <c r="FJJ48" s="49"/>
      <c r="FJQ48" s="75"/>
      <c r="FJW48" s="49"/>
      <c r="FJX48" s="49"/>
      <c r="FJZ48" s="49"/>
      <c r="FKG48" s="75"/>
      <c r="FKM48" s="49"/>
      <c r="FKN48" s="49"/>
      <c r="FKP48" s="49"/>
      <c r="FKW48" s="75"/>
      <c r="FLC48" s="49"/>
      <c r="FLD48" s="49"/>
      <c r="FLF48" s="49"/>
      <c r="FLM48" s="75"/>
      <c r="FLS48" s="49"/>
      <c r="FLT48" s="49"/>
      <c r="FLV48" s="49"/>
      <c r="FMC48" s="75"/>
      <c r="FMI48" s="49"/>
      <c r="FMJ48" s="49"/>
      <c r="FML48" s="49"/>
      <c r="FMS48" s="75"/>
      <c r="FMY48" s="49"/>
      <c r="FMZ48" s="49"/>
      <c r="FNB48" s="49"/>
      <c r="FNI48" s="75"/>
      <c r="FNO48" s="49"/>
      <c r="FNP48" s="49"/>
      <c r="FNR48" s="49"/>
      <c r="FNY48" s="75"/>
      <c r="FOE48" s="49"/>
      <c r="FOF48" s="49"/>
      <c r="FOH48" s="49"/>
      <c r="FOO48" s="75"/>
      <c r="FOU48" s="49"/>
      <c r="FOV48" s="49"/>
      <c r="FOX48" s="49"/>
      <c r="FPE48" s="75"/>
      <c r="FPK48" s="49"/>
      <c r="FPL48" s="49"/>
      <c r="FPN48" s="49"/>
      <c r="FPU48" s="75"/>
      <c r="FQA48" s="49"/>
      <c r="FQB48" s="49"/>
      <c r="FQD48" s="49"/>
      <c r="FQK48" s="75"/>
      <c r="FQQ48" s="49"/>
      <c r="FQR48" s="49"/>
      <c r="FQT48" s="49"/>
      <c r="FRA48" s="75"/>
      <c r="FRG48" s="49"/>
      <c r="FRH48" s="49"/>
      <c r="FRJ48" s="49"/>
      <c r="FRQ48" s="75"/>
      <c r="FRW48" s="49"/>
      <c r="FRX48" s="49"/>
      <c r="FRZ48" s="49"/>
      <c r="FSG48" s="75"/>
      <c r="FSM48" s="49"/>
      <c r="FSN48" s="49"/>
      <c r="FSP48" s="49"/>
      <c r="FSW48" s="75"/>
      <c r="FTC48" s="49"/>
      <c r="FTD48" s="49"/>
      <c r="FTF48" s="49"/>
      <c r="FTM48" s="75"/>
      <c r="FTS48" s="49"/>
      <c r="FTT48" s="49"/>
      <c r="FTV48" s="49"/>
      <c r="FUC48" s="75"/>
      <c r="FUI48" s="49"/>
      <c r="FUJ48" s="49"/>
      <c r="FUL48" s="49"/>
      <c r="FUS48" s="75"/>
      <c r="FUY48" s="49"/>
      <c r="FUZ48" s="49"/>
      <c r="FVB48" s="49"/>
      <c r="FVI48" s="75"/>
      <c r="FVO48" s="49"/>
      <c r="FVP48" s="49"/>
      <c r="FVR48" s="49"/>
      <c r="FVY48" s="75"/>
      <c r="FWE48" s="49"/>
      <c r="FWF48" s="49"/>
      <c r="FWH48" s="49"/>
      <c r="FWO48" s="75"/>
      <c r="FWU48" s="49"/>
      <c r="FWV48" s="49"/>
      <c r="FWX48" s="49"/>
      <c r="FXE48" s="75"/>
      <c r="FXK48" s="49"/>
      <c r="FXL48" s="49"/>
      <c r="FXN48" s="49"/>
      <c r="FXU48" s="75"/>
      <c r="FYA48" s="49"/>
      <c r="FYB48" s="49"/>
      <c r="FYD48" s="49"/>
      <c r="FYK48" s="75"/>
      <c r="FYQ48" s="49"/>
      <c r="FYR48" s="49"/>
      <c r="FYT48" s="49"/>
      <c r="FZA48" s="75"/>
      <c r="FZG48" s="49"/>
      <c r="FZH48" s="49"/>
      <c r="FZJ48" s="49"/>
      <c r="FZQ48" s="75"/>
      <c r="FZW48" s="49"/>
      <c r="FZX48" s="49"/>
      <c r="FZZ48" s="49"/>
      <c r="GAG48" s="75"/>
      <c r="GAM48" s="49"/>
      <c r="GAN48" s="49"/>
      <c r="GAP48" s="49"/>
      <c r="GAW48" s="75"/>
      <c r="GBC48" s="49"/>
      <c r="GBD48" s="49"/>
      <c r="GBF48" s="49"/>
      <c r="GBM48" s="75"/>
      <c r="GBS48" s="49"/>
      <c r="GBT48" s="49"/>
      <c r="GBV48" s="49"/>
      <c r="GCC48" s="75"/>
      <c r="GCI48" s="49"/>
      <c r="GCJ48" s="49"/>
      <c r="GCL48" s="49"/>
      <c r="GCS48" s="75"/>
      <c r="GCY48" s="49"/>
      <c r="GCZ48" s="49"/>
      <c r="GDB48" s="49"/>
      <c r="GDI48" s="75"/>
      <c r="GDO48" s="49"/>
      <c r="GDP48" s="49"/>
      <c r="GDR48" s="49"/>
      <c r="GDY48" s="75"/>
      <c r="GEE48" s="49"/>
      <c r="GEF48" s="49"/>
      <c r="GEH48" s="49"/>
      <c r="GEO48" s="75"/>
      <c r="GEU48" s="49"/>
      <c r="GEV48" s="49"/>
      <c r="GEX48" s="49"/>
      <c r="GFE48" s="75"/>
      <c r="GFK48" s="49"/>
      <c r="GFL48" s="49"/>
      <c r="GFN48" s="49"/>
      <c r="GFU48" s="75"/>
      <c r="GGA48" s="49"/>
      <c r="GGB48" s="49"/>
      <c r="GGD48" s="49"/>
      <c r="GGK48" s="75"/>
      <c r="GGQ48" s="49"/>
      <c r="GGR48" s="49"/>
      <c r="GGT48" s="49"/>
      <c r="GHA48" s="75"/>
      <c r="GHG48" s="49"/>
      <c r="GHH48" s="49"/>
      <c r="GHJ48" s="49"/>
      <c r="GHQ48" s="75"/>
      <c r="GHW48" s="49"/>
      <c r="GHX48" s="49"/>
      <c r="GHZ48" s="49"/>
      <c r="GIG48" s="75"/>
      <c r="GIM48" s="49"/>
      <c r="GIN48" s="49"/>
      <c r="GIP48" s="49"/>
      <c r="GIW48" s="75"/>
      <c r="GJC48" s="49"/>
      <c r="GJD48" s="49"/>
      <c r="GJF48" s="49"/>
      <c r="GJM48" s="75"/>
      <c r="GJS48" s="49"/>
      <c r="GJT48" s="49"/>
      <c r="GJV48" s="49"/>
      <c r="GKC48" s="75"/>
      <c r="GKI48" s="49"/>
      <c r="GKJ48" s="49"/>
      <c r="GKL48" s="49"/>
      <c r="GKS48" s="75"/>
      <c r="GKY48" s="49"/>
      <c r="GKZ48" s="49"/>
      <c r="GLB48" s="49"/>
      <c r="GLI48" s="75"/>
      <c r="GLO48" s="49"/>
      <c r="GLP48" s="49"/>
      <c r="GLR48" s="49"/>
      <c r="GLY48" s="75"/>
      <c r="GME48" s="49"/>
      <c r="GMF48" s="49"/>
      <c r="GMH48" s="49"/>
      <c r="GMO48" s="75"/>
      <c r="GMU48" s="49"/>
      <c r="GMV48" s="49"/>
      <c r="GMX48" s="49"/>
      <c r="GNE48" s="75"/>
      <c r="GNK48" s="49"/>
      <c r="GNL48" s="49"/>
      <c r="GNN48" s="49"/>
      <c r="GNU48" s="75"/>
      <c r="GOA48" s="49"/>
      <c r="GOB48" s="49"/>
      <c r="GOD48" s="49"/>
      <c r="GOK48" s="75"/>
      <c r="GOQ48" s="49"/>
      <c r="GOR48" s="49"/>
      <c r="GOT48" s="49"/>
      <c r="GPA48" s="75"/>
      <c r="GPG48" s="49"/>
      <c r="GPH48" s="49"/>
      <c r="GPJ48" s="49"/>
      <c r="GPQ48" s="75"/>
      <c r="GPW48" s="49"/>
      <c r="GPX48" s="49"/>
      <c r="GPZ48" s="49"/>
      <c r="GQG48" s="75"/>
      <c r="GQM48" s="49"/>
      <c r="GQN48" s="49"/>
      <c r="GQP48" s="49"/>
      <c r="GQW48" s="75"/>
      <c r="GRC48" s="49"/>
      <c r="GRD48" s="49"/>
      <c r="GRF48" s="49"/>
      <c r="GRM48" s="75"/>
      <c r="GRS48" s="49"/>
      <c r="GRT48" s="49"/>
      <c r="GRV48" s="49"/>
      <c r="GSC48" s="75"/>
      <c r="GSI48" s="49"/>
      <c r="GSJ48" s="49"/>
      <c r="GSL48" s="49"/>
      <c r="GSS48" s="75"/>
      <c r="GSY48" s="49"/>
      <c r="GSZ48" s="49"/>
      <c r="GTB48" s="49"/>
      <c r="GTI48" s="75"/>
      <c r="GTO48" s="49"/>
      <c r="GTP48" s="49"/>
      <c r="GTR48" s="49"/>
      <c r="GTY48" s="75"/>
      <c r="GUE48" s="49"/>
      <c r="GUF48" s="49"/>
      <c r="GUH48" s="49"/>
      <c r="GUO48" s="75"/>
      <c r="GUU48" s="49"/>
      <c r="GUV48" s="49"/>
      <c r="GUX48" s="49"/>
      <c r="GVE48" s="75"/>
      <c r="GVK48" s="49"/>
      <c r="GVL48" s="49"/>
      <c r="GVN48" s="49"/>
      <c r="GVU48" s="75"/>
      <c r="GWA48" s="49"/>
      <c r="GWB48" s="49"/>
      <c r="GWD48" s="49"/>
      <c r="GWK48" s="75"/>
      <c r="GWQ48" s="49"/>
      <c r="GWR48" s="49"/>
      <c r="GWT48" s="49"/>
      <c r="GXA48" s="75"/>
      <c r="GXG48" s="49"/>
      <c r="GXH48" s="49"/>
      <c r="GXJ48" s="49"/>
      <c r="GXQ48" s="75"/>
      <c r="GXW48" s="49"/>
      <c r="GXX48" s="49"/>
      <c r="GXZ48" s="49"/>
      <c r="GYG48" s="75"/>
      <c r="GYM48" s="49"/>
      <c r="GYN48" s="49"/>
      <c r="GYP48" s="49"/>
      <c r="GYW48" s="75"/>
      <c r="GZC48" s="49"/>
      <c r="GZD48" s="49"/>
      <c r="GZF48" s="49"/>
      <c r="GZM48" s="75"/>
      <c r="GZS48" s="49"/>
      <c r="GZT48" s="49"/>
      <c r="GZV48" s="49"/>
      <c r="HAC48" s="75"/>
      <c r="HAI48" s="49"/>
      <c r="HAJ48" s="49"/>
      <c r="HAL48" s="49"/>
      <c r="HAS48" s="75"/>
      <c r="HAY48" s="49"/>
      <c r="HAZ48" s="49"/>
      <c r="HBB48" s="49"/>
      <c r="HBI48" s="75"/>
      <c r="HBO48" s="49"/>
      <c r="HBP48" s="49"/>
      <c r="HBR48" s="49"/>
      <c r="HBY48" s="75"/>
      <c r="HCE48" s="49"/>
      <c r="HCF48" s="49"/>
      <c r="HCH48" s="49"/>
      <c r="HCO48" s="75"/>
      <c r="HCU48" s="49"/>
      <c r="HCV48" s="49"/>
      <c r="HCX48" s="49"/>
      <c r="HDE48" s="75"/>
      <c r="HDK48" s="49"/>
      <c r="HDL48" s="49"/>
      <c r="HDN48" s="49"/>
      <c r="HDU48" s="75"/>
      <c r="HEA48" s="49"/>
      <c r="HEB48" s="49"/>
      <c r="HED48" s="49"/>
      <c r="HEK48" s="75"/>
      <c r="HEQ48" s="49"/>
      <c r="HER48" s="49"/>
      <c r="HET48" s="49"/>
      <c r="HFA48" s="75"/>
      <c r="HFG48" s="49"/>
      <c r="HFH48" s="49"/>
      <c r="HFJ48" s="49"/>
      <c r="HFQ48" s="75"/>
      <c r="HFW48" s="49"/>
      <c r="HFX48" s="49"/>
      <c r="HFZ48" s="49"/>
      <c r="HGG48" s="75"/>
      <c r="HGM48" s="49"/>
      <c r="HGN48" s="49"/>
      <c r="HGP48" s="49"/>
      <c r="HGW48" s="75"/>
      <c r="HHC48" s="49"/>
      <c r="HHD48" s="49"/>
      <c r="HHF48" s="49"/>
      <c r="HHM48" s="75"/>
      <c r="HHS48" s="49"/>
      <c r="HHT48" s="49"/>
      <c r="HHV48" s="49"/>
      <c r="HIC48" s="75"/>
      <c r="HII48" s="49"/>
      <c r="HIJ48" s="49"/>
      <c r="HIL48" s="49"/>
      <c r="HIS48" s="75"/>
      <c r="HIY48" s="49"/>
      <c r="HIZ48" s="49"/>
      <c r="HJB48" s="49"/>
      <c r="HJI48" s="75"/>
      <c r="HJO48" s="49"/>
      <c r="HJP48" s="49"/>
      <c r="HJR48" s="49"/>
      <c r="HJY48" s="75"/>
      <c r="HKE48" s="49"/>
      <c r="HKF48" s="49"/>
      <c r="HKH48" s="49"/>
      <c r="HKO48" s="75"/>
      <c r="HKU48" s="49"/>
      <c r="HKV48" s="49"/>
      <c r="HKX48" s="49"/>
      <c r="HLE48" s="75"/>
      <c r="HLK48" s="49"/>
      <c r="HLL48" s="49"/>
      <c r="HLN48" s="49"/>
      <c r="HLU48" s="75"/>
      <c r="HMA48" s="49"/>
      <c r="HMB48" s="49"/>
      <c r="HMD48" s="49"/>
      <c r="HMK48" s="75"/>
      <c r="HMQ48" s="49"/>
      <c r="HMR48" s="49"/>
      <c r="HMT48" s="49"/>
      <c r="HNA48" s="75"/>
      <c r="HNG48" s="49"/>
      <c r="HNH48" s="49"/>
      <c r="HNJ48" s="49"/>
      <c r="HNQ48" s="75"/>
      <c r="HNW48" s="49"/>
      <c r="HNX48" s="49"/>
      <c r="HNZ48" s="49"/>
      <c r="HOG48" s="75"/>
      <c r="HOM48" s="49"/>
      <c r="HON48" s="49"/>
      <c r="HOP48" s="49"/>
      <c r="HOW48" s="75"/>
      <c r="HPC48" s="49"/>
      <c r="HPD48" s="49"/>
      <c r="HPF48" s="49"/>
      <c r="HPM48" s="75"/>
      <c r="HPS48" s="49"/>
      <c r="HPT48" s="49"/>
      <c r="HPV48" s="49"/>
      <c r="HQC48" s="75"/>
      <c r="HQI48" s="49"/>
      <c r="HQJ48" s="49"/>
      <c r="HQL48" s="49"/>
      <c r="HQS48" s="75"/>
      <c r="HQY48" s="49"/>
      <c r="HQZ48" s="49"/>
      <c r="HRB48" s="49"/>
      <c r="HRI48" s="75"/>
      <c r="HRO48" s="49"/>
      <c r="HRP48" s="49"/>
      <c r="HRR48" s="49"/>
      <c r="HRY48" s="75"/>
      <c r="HSE48" s="49"/>
      <c r="HSF48" s="49"/>
      <c r="HSH48" s="49"/>
      <c r="HSO48" s="75"/>
      <c r="HSU48" s="49"/>
      <c r="HSV48" s="49"/>
      <c r="HSX48" s="49"/>
      <c r="HTE48" s="75"/>
      <c r="HTK48" s="49"/>
      <c r="HTL48" s="49"/>
      <c r="HTN48" s="49"/>
      <c r="HTU48" s="75"/>
      <c r="HUA48" s="49"/>
      <c r="HUB48" s="49"/>
      <c r="HUD48" s="49"/>
      <c r="HUK48" s="75"/>
      <c r="HUQ48" s="49"/>
      <c r="HUR48" s="49"/>
      <c r="HUT48" s="49"/>
      <c r="HVA48" s="75"/>
      <c r="HVG48" s="49"/>
      <c r="HVH48" s="49"/>
      <c r="HVJ48" s="49"/>
      <c r="HVQ48" s="75"/>
      <c r="HVW48" s="49"/>
      <c r="HVX48" s="49"/>
      <c r="HVZ48" s="49"/>
      <c r="HWG48" s="75"/>
      <c r="HWM48" s="49"/>
      <c r="HWN48" s="49"/>
      <c r="HWP48" s="49"/>
      <c r="HWW48" s="75"/>
      <c r="HXC48" s="49"/>
      <c r="HXD48" s="49"/>
      <c r="HXF48" s="49"/>
      <c r="HXM48" s="75"/>
      <c r="HXS48" s="49"/>
      <c r="HXT48" s="49"/>
      <c r="HXV48" s="49"/>
      <c r="HYC48" s="75"/>
      <c r="HYI48" s="49"/>
      <c r="HYJ48" s="49"/>
      <c r="HYL48" s="49"/>
      <c r="HYS48" s="75"/>
      <c r="HYY48" s="49"/>
      <c r="HYZ48" s="49"/>
      <c r="HZB48" s="49"/>
      <c r="HZI48" s="75"/>
      <c r="HZO48" s="49"/>
      <c r="HZP48" s="49"/>
      <c r="HZR48" s="49"/>
      <c r="HZY48" s="75"/>
      <c r="IAE48" s="49"/>
      <c r="IAF48" s="49"/>
      <c r="IAH48" s="49"/>
      <c r="IAO48" s="75"/>
      <c r="IAU48" s="49"/>
      <c r="IAV48" s="49"/>
      <c r="IAX48" s="49"/>
      <c r="IBE48" s="75"/>
      <c r="IBK48" s="49"/>
      <c r="IBL48" s="49"/>
      <c r="IBN48" s="49"/>
      <c r="IBU48" s="75"/>
      <c r="ICA48" s="49"/>
      <c r="ICB48" s="49"/>
      <c r="ICD48" s="49"/>
      <c r="ICK48" s="75"/>
      <c r="ICQ48" s="49"/>
      <c r="ICR48" s="49"/>
      <c r="ICT48" s="49"/>
      <c r="IDA48" s="75"/>
      <c r="IDG48" s="49"/>
      <c r="IDH48" s="49"/>
      <c r="IDJ48" s="49"/>
      <c r="IDQ48" s="75"/>
      <c r="IDW48" s="49"/>
      <c r="IDX48" s="49"/>
      <c r="IDZ48" s="49"/>
      <c r="IEG48" s="75"/>
      <c r="IEM48" s="49"/>
      <c r="IEN48" s="49"/>
      <c r="IEP48" s="49"/>
      <c r="IEW48" s="75"/>
      <c r="IFC48" s="49"/>
      <c r="IFD48" s="49"/>
      <c r="IFF48" s="49"/>
      <c r="IFM48" s="75"/>
      <c r="IFS48" s="49"/>
      <c r="IFT48" s="49"/>
      <c r="IFV48" s="49"/>
      <c r="IGC48" s="75"/>
      <c r="IGI48" s="49"/>
      <c r="IGJ48" s="49"/>
      <c r="IGL48" s="49"/>
      <c r="IGS48" s="75"/>
      <c r="IGY48" s="49"/>
      <c r="IGZ48" s="49"/>
      <c r="IHB48" s="49"/>
      <c r="IHI48" s="75"/>
      <c r="IHO48" s="49"/>
      <c r="IHP48" s="49"/>
      <c r="IHR48" s="49"/>
      <c r="IHY48" s="75"/>
      <c r="IIE48" s="49"/>
      <c r="IIF48" s="49"/>
      <c r="IIH48" s="49"/>
      <c r="IIO48" s="75"/>
      <c r="IIU48" s="49"/>
      <c r="IIV48" s="49"/>
      <c r="IIX48" s="49"/>
      <c r="IJE48" s="75"/>
      <c r="IJK48" s="49"/>
      <c r="IJL48" s="49"/>
      <c r="IJN48" s="49"/>
      <c r="IJU48" s="75"/>
      <c r="IKA48" s="49"/>
      <c r="IKB48" s="49"/>
      <c r="IKD48" s="49"/>
      <c r="IKK48" s="75"/>
      <c r="IKQ48" s="49"/>
      <c r="IKR48" s="49"/>
      <c r="IKT48" s="49"/>
      <c r="ILA48" s="75"/>
      <c r="ILG48" s="49"/>
      <c r="ILH48" s="49"/>
      <c r="ILJ48" s="49"/>
      <c r="ILQ48" s="75"/>
      <c r="ILW48" s="49"/>
      <c r="ILX48" s="49"/>
      <c r="ILZ48" s="49"/>
      <c r="IMG48" s="75"/>
      <c r="IMM48" s="49"/>
      <c r="IMN48" s="49"/>
      <c r="IMP48" s="49"/>
      <c r="IMW48" s="75"/>
      <c r="INC48" s="49"/>
      <c r="IND48" s="49"/>
      <c r="INF48" s="49"/>
      <c r="INM48" s="75"/>
      <c r="INS48" s="49"/>
      <c r="INT48" s="49"/>
      <c r="INV48" s="49"/>
      <c r="IOC48" s="75"/>
      <c r="IOI48" s="49"/>
      <c r="IOJ48" s="49"/>
      <c r="IOL48" s="49"/>
      <c r="IOS48" s="75"/>
      <c r="IOY48" s="49"/>
      <c r="IOZ48" s="49"/>
      <c r="IPB48" s="49"/>
      <c r="IPI48" s="75"/>
      <c r="IPO48" s="49"/>
      <c r="IPP48" s="49"/>
      <c r="IPR48" s="49"/>
      <c r="IPY48" s="75"/>
      <c r="IQE48" s="49"/>
      <c r="IQF48" s="49"/>
      <c r="IQH48" s="49"/>
      <c r="IQO48" s="75"/>
      <c r="IQU48" s="49"/>
      <c r="IQV48" s="49"/>
      <c r="IQX48" s="49"/>
      <c r="IRE48" s="75"/>
      <c r="IRK48" s="49"/>
      <c r="IRL48" s="49"/>
      <c r="IRN48" s="49"/>
      <c r="IRU48" s="75"/>
      <c r="ISA48" s="49"/>
      <c r="ISB48" s="49"/>
      <c r="ISD48" s="49"/>
      <c r="ISK48" s="75"/>
      <c r="ISQ48" s="49"/>
      <c r="ISR48" s="49"/>
      <c r="IST48" s="49"/>
      <c r="ITA48" s="75"/>
      <c r="ITG48" s="49"/>
      <c r="ITH48" s="49"/>
      <c r="ITJ48" s="49"/>
      <c r="ITQ48" s="75"/>
      <c r="ITW48" s="49"/>
      <c r="ITX48" s="49"/>
      <c r="ITZ48" s="49"/>
      <c r="IUG48" s="75"/>
      <c r="IUM48" s="49"/>
      <c r="IUN48" s="49"/>
      <c r="IUP48" s="49"/>
      <c r="IUW48" s="75"/>
      <c r="IVC48" s="49"/>
      <c r="IVD48" s="49"/>
      <c r="IVF48" s="49"/>
      <c r="IVM48" s="75"/>
      <c r="IVS48" s="49"/>
      <c r="IVT48" s="49"/>
      <c r="IVV48" s="49"/>
      <c r="IWC48" s="75"/>
      <c r="IWI48" s="49"/>
      <c r="IWJ48" s="49"/>
      <c r="IWL48" s="49"/>
      <c r="IWS48" s="75"/>
      <c r="IWY48" s="49"/>
      <c r="IWZ48" s="49"/>
      <c r="IXB48" s="49"/>
      <c r="IXI48" s="75"/>
      <c r="IXO48" s="49"/>
      <c r="IXP48" s="49"/>
      <c r="IXR48" s="49"/>
      <c r="IXY48" s="75"/>
      <c r="IYE48" s="49"/>
      <c r="IYF48" s="49"/>
      <c r="IYH48" s="49"/>
      <c r="IYO48" s="75"/>
      <c r="IYU48" s="49"/>
      <c r="IYV48" s="49"/>
      <c r="IYX48" s="49"/>
      <c r="IZE48" s="75"/>
      <c r="IZK48" s="49"/>
      <c r="IZL48" s="49"/>
      <c r="IZN48" s="49"/>
      <c r="IZU48" s="75"/>
      <c r="JAA48" s="49"/>
      <c r="JAB48" s="49"/>
      <c r="JAD48" s="49"/>
      <c r="JAK48" s="75"/>
      <c r="JAQ48" s="49"/>
      <c r="JAR48" s="49"/>
      <c r="JAT48" s="49"/>
      <c r="JBA48" s="75"/>
      <c r="JBG48" s="49"/>
      <c r="JBH48" s="49"/>
      <c r="JBJ48" s="49"/>
      <c r="JBQ48" s="75"/>
      <c r="JBW48" s="49"/>
      <c r="JBX48" s="49"/>
      <c r="JBZ48" s="49"/>
      <c r="JCG48" s="75"/>
      <c r="JCM48" s="49"/>
      <c r="JCN48" s="49"/>
      <c r="JCP48" s="49"/>
      <c r="JCW48" s="75"/>
      <c r="JDC48" s="49"/>
      <c r="JDD48" s="49"/>
      <c r="JDF48" s="49"/>
      <c r="JDM48" s="75"/>
      <c r="JDS48" s="49"/>
      <c r="JDT48" s="49"/>
      <c r="JDV48" s="49"/>
      <c r="JEC48" s="75"/>
      <c r="JEI48" s="49"/>
      <c r="JEJ48" s="49"/>
      <c r="JEL48" s="49"/>
      <c r="JES48" s="75"/>
      <c r="JEY48" s="49"/>
      <c r="JEZ48" s="49"/>
      <c r="JFB48" s="49"/>
      <c r="JFI48" s="75"/>
      <c r="JFO48" s="49"/>
      <c r="JFP48" s="49"/>
      <c r="JFR48" s="49"/>
      <c r="JFY48" s="75"/>
      <c r="JGE48" s="49"/>
      <c r="JGF48" s="49"/>
      <c r="JGH48" s="49"/>
      <c r="JGO48" s="75"/>
      <c r="JGU48" s="49"/>
      <c r="JGV48" s="49"/>
      <c r="JGX48" s="49"/>
      <c r="JHE48" s="75"/>
      <c r="JHK48" s="49"/>
      <c r="JHL48" s="49"/>
      <c r="JHN48" s="49"/>
      <c r="JHU48" s="75"/>
      <c r="JIA48" s="49"/>
      <c r="JIB48" s="49"/>
      <c r="JID48" s="49"/>
      <c r="JIK48" s="75"/>
      <c r="JIQ48" s="49"/>
      <c r="JIR48" s="49"/>
      <c r="JIT48" s="49"/>
      <c r="JJA48" s="75"/>
      <c r="JJG48" s="49"/>
      <c r="JJH48" s="49"/>
      <c r="JJJ48" s="49"/>
      <c r="JJQ48" s="75"/>
      <c r="JJW48" s="49"/>
      <c r="JJX48" s="49"/>
      <c r="JJZ48" s="49"/>
      <c r="JKG48" s="75"/>
      <c r="JKM48" s="49"/>
      <c r="JKN48" s="49"/>
      <c r="JKP48" s="49"/>
      <c r="JKW48" s="75"/>
      <c r="JLC48" s="49"/>
      <c r="JLD48" s="49"/>
      <c r="JLF48" s="49"/>
      <c r="JLM48" s="75"/>
      <c r="JLS48" s="49"/>
      <c r="JLT48" s="49"/>
      <c r="JLV48" s="49"/>
      <c r="JMC48" s="75"/>
      <c r="JMI48" s="49"/>
      <c r="JMJ48" s="49"/>
      <c r="JML48" s="49"/>
      <c r="JMS48" s="75"/>
      <c r="JMY48" s="49"/>
      <c r="JMZ48" s="49"/>
      <c r="JNB48" s="49"/>
      <c r="JNI48" s="75"/>
      <c r="JNO48" s="49"/>
      <c r="JNP48" s="49"/>
      <c r="JNR48" s="49"/>
      <c r="JNY48" s="75"/>
      <c r="JOE48" s="49"/>
      <c r="JOF48" s="49"/>
      <c r="JOH48" s="49"/>
      <c r="JOO48" s="75"/>
      <c r="JOU48" s="49"/>
      <c r="JOV48" s="49"/>
      <c r="JOX48" s="49"/>
      <c r="JPE48" s="75"/>
      <c r="JPK48" s="49"/>
      <c r="JPL48" s="49"/>
      <c r="JPN48" s="49"/>
      <c r="JPU48" s="75"/>
      <c r="JQA48" s="49"/>
      <c r="JQB48" s="49"/>
      <c r="JQD48" s="49"/>
      <c r="JQK48" s="75"/>
      <c r="JQQ48" s="49"/>
      <c r="JQR48" s="49"/>
      <c r="JQT48" s="49"/>
      <c r="JRA48" s="75"/>
      <c r="JRG48" s="49"/>
      <c r="JRH48" s="49"/>
      <c r="JRJ48" s="49"/>
      <c r="JRQ48" s="75"/>
      <c r="JRW48" s="49"/>
      <c r="JRX48" s="49"/>
      <c r="JRZ48" s="49"/>
      <c r="JSG48" s="75"/>
      <c r="JSM48" s="49"/>
      <c r="JSN48" s="49"/>
      <c r="JSP48" s="49"/>
      <c r="JSW48" s="75"/>
      <c r="JTC48" s="49"/>
      <c r="JTD48" s="49"/>
      <c r="JTF48" s="49"/>
      <c r="JTM48" s="75"/>
      <c r="JTS48" s="49"/>
      <c r="JTT48" s="49"/>
      <c r="JTV48" s="49"/>
      <c r="JUC48" s="75"/>
      <c r="JUI48" s="49"/>
      <c r="JUJ48" s="49"/>
      <c r="JUL48" s="49"/>
      <c r="JUS48" s="75"/>
      <c r="JUY48" s="49"/>
      <c r="JUZ48" s="49"/>
      <c r="JVB48" s="49"/>
      <c r="JVI48" s="75"/>
      <c r="JVO48" s="49"/>
      <c r="JVP48" s="49"/>
      <c r="JVR48" s="49"/>
      <c r="JVY48" s="75"/>
      <c r="JWE48" s="49"/>
      <c r="JWF48" s="49"/>
      <c r="JWH48" s="49"/>
      <c r="JWO48" s="75"/>
      <c r="JWU48" s="49"/>
      <c r="JWV48" s="49"/>
      <c r="JWX48" s="49"/>
      <c r="JXE48" s="75"/>
      <c r="JXK48" s="49"/>
      <c r="JXL48" s="49"/>
      <c r="JXN48" s="49"/>
      <c r="JXU48" s="75"/>
      <c r="JYA48" s="49"/>
      <c r="JYB48" s="49"/>
      <c r="JYD48" s="49"/>
      <c r="JYK48" s="75"/>
      <c r="JYQ48" s="49"/>
      <c r="JYR48" s="49"/>
      <c r="JYT48" s="49"/>
      <c r="JZA48" s="75"/>
      <c r="JZG48" s="49"/>
      <c r="JZH48" s="49"/>
      <c r="JZJ48" s="49"/>
      <c r="JZQ48" s="75"/>
      <c r="JZW48" s="49"/>
      <c r="JZX48" s="49"/>
      <c r="JZZ48" s="49"/>
      <c r="KAG48" s="75"/>
      <c r="KAM48" s="49"/>
      <c r="KAN48" s="49"/>
      <c r="KAP48" s="49"/>
      <c r="KAW48" s="75"/>
      <c r="KBC48" s="49"/>
      <c r="KBD48" s="49"/>
      <c r="KBF48" s="49"/>
      <c r="KBM48" s="75"/>
      <c r="KBS48" s="49"/>
      <c r="KBT48" s="49"/>
      <c r="KBV48" s="49"/>
      <c r="KCC48" s="75"/>
      <c r="KCI48" s="49"/>
      <c r="KCJ48" s="49"/>
      <c r="KCL48" s="49"/>
      <c r="KCS48" s="75"/>
      <c r="KCY48" s="49"/>
      <c r="KCZ48" s="49"/>
      <c r="KDB48" s="49"/>
      <c r="KDI48" s="75"/>
      <c r="KDO48" s="49"/>
      <c r="KDP48" s="49"/>
      <c r="KDR48" s="49"/>
      <c r="KDY48" s="75"/>
      <c r="KEE48" s="49"/>
      <c r="KEF48" s="49"/>
      <c r="KEH48" s="49"/>
      <c r="KEO48" s="75"/>
      <c r="KEU48" s="49"/>
      <c r="KEV48" s="49"/>
      <c r="KEX48" s="49"/>
      <c r="KFE48" s="75"/>
      <c r="KFK48" s="49"/>
      <c r="KFL48" s="49"/>
      <c r="KFN48" s="49"/>
      <c r="KFU48" s="75"/>
      <c r="KGA48" s="49"/>
      <c r="KGB48" s="49"/>
      <c r="KGD48" s="49"/>
      <c r="KGK48" s="75"/>
      <c r="KGQ48" s="49"/>
      <c r="KGR48" s="49"/>
      <c r="KGT48" s="49"/>
      <c r="KHA48" s="75"/>
      <c r="KHG48" s="49"/>
      <c r="KHH48" s="49"/>
      <c r="KHJ48" s="49"/>
      <c r="KHQ48" s="75"/>
      <c r="KHW48" s="49"/>
      <c r="KHX48" s="49"/>
      <c r="KHZ48" s="49"/>
      <c r="KIG48" s="75"/>
      <c r="KIM48" s="49"/>
      <c r="KIN48" s="49"/>
      <c r="KIP48" s="49"/>
      <c r="KIW48" s="75"/>
      <c r="KJC48" s="49"/>
      <c r="KJD48" s="49"/>
      <c r="KJF48" s="49"/>
      <c r="KJM48" s="75"/>
      <c r="KJS48" s="49"/>
      <c r="KJT48" s="49"/>
      <c r="KJV48" s="49"/>
      <c r="KKC48" s="75"/>
      <c r="KKI48" s="49"/>
      <c r="KKJ48" s="49"/>
      <c r="KKL48" s="49"/>
      <c r="KKS48" s="75"/>
      <c r="KKY48" s="49"/>
      <c r="KKZ48" s="49"/>
      <c r="KLB48" s="49"/>
      <c r="KLI48" s="75"/>
      <c r="KLO48" s="49"/>
      <c r="KLP48" s="49"/>
      <c r="KLR48" s="49"/>
      <c r="KLY48" s="75"/>
      <c r="KME48" s="49"/>
      <c r="KMF48" s="49"/>
      <c r="KMH48" s="49"/>
      <c r="KMO48" s="75"/>
      <c r="KMU48" s="49"/>
      <c r="KMV48" s="49"/>
      <c r="KMX48" s="49"/>
      <c r="KNE48" s="75"/>
      <c r="KNK48" s="49"/>
      <c r="KNL48" s="49"/>
      <c r="KNN48" s="49"/>
      <c r="KNU48" s="75"/>
      <c r="KOA48" s="49"/>
      <c r="KOB48" s="49"/>
      <c r="KOD48" s="49"/>
      <c r="KOK48" s="75"/>
      <c r="KOQ48" s="49"/>
      <c r="KOR48" s="49"/>
      <c r="KOT48" s="49"/>
      <c r="KPA48" s="75"/>
      <c r="KPG48" s="49"/>
      <c r="KPH48" s="49"/>
      <c r="KPJ48" s="49"/>
      <c r="KPQ48" s="75"/>
      <c r="KPW48" s="49"/>
      <c r="KPX48" s="49"/>
      <c r="KPZ48" s="49"/>
      <c r="KQG48" s="75"/>
      <c r="KQM48" s="49"/>
      <c r="KQN48" s="49"/>
      <c r="KQP48" s="49"/>
      <c r="KQW48" s="75"/>
      <c r="KRC48" s="49"/>
      <c r="KRD48" s="49"/>
      <c r="KRF48" s="49"/>
      <c r="KRM48" s="75"/>
      <c r="KRS48" s="49"/>
      <c r="KRT48" s="49"/>
      <c r="KRV48" s="49"/>
      <c r="KSC48" s="75"/>
      <c r="KSI48" s="49"/>
      <c r="KSJ48" s="49"/>
      <c r="KSL48" s="49"/>
      <c r="KSS48" s="75"/>
      <c r="KSY48" s="49"/>
      <c r="KSZ48" s="49"/>
      <c r="KTB48" s="49"/>
      <c r="KTI48" s="75"/>
      <c r="KTO48" s="49"/>
      <c r="KTP48" s="49"/>
      <c r="KTR48" s="49"/>
      <c r="KTY48" s="75"/>
      <c r="KUE48" s="49"/>
      <c r="KUF48" s="49"/>
      <c r="KUH48" s="49"/>
      <c r="KUO48" s="75"/>
      <c r="KUU48" s="49"/>
      <c r="KUV48" s="49"/>
      <c r="KUX48" s="49"/>
      <c r="KVE48" s="75"/>
      <c r="KVK48" s="49"/>
      <c r="KVL48" s="49"/>
      <c r="KVN48" s="49"/>
      <c r="KVU48" s="75"/>
      <c r="KWA48" s="49"/>
      <c r="KWB48" s="49"/>
      <c r="KWD48" s="49"/>
      <c r="KWK48" s="75"/>
      <c r="KWQ48" s="49"/>
      <c r="KWR48" s="49"/>
      <c r="KWT48" s="49"/>
      <c r="KXA48" s="75"/>
      <c r="KXG48" s="49"/>
      <c r="KXH48" s="49"/>
      <c r="KXJ48" s="49"/>
      <c r="KXQ48" s="75"/>
      <c r="KXW48" s="49"/>
      <c r="KXX48" s="49"/>
      <c r="KXZ48" s="49"/>
      <c r="KYG48" s="75"/>
      <c r="KYM48" s="49"/>
      <c r="KYN48" s="49"/>
      <c r="KYP48" s="49"/>
      <c r="KYW48" s="75"/>
      <c r="KZC48" s="49"/>
      <c r="KZD48" s="49"/>
      <c r="KZF48" s="49"/>
      <c r="KZM48" s="75"/>
      <c r="KZS48" s="49"/>
      <c r="KZT48" s="49"/>
      <c r="KZV48" s="49"/>
      <c r="LAC48" s="75"/>
      <c r="LAI48" s="49"/>
      <c r="LAJ48" s="49"/>
      <c r="LAL48" s="49"/>
      <c r="LAS48" s="75"/>
      <c r="LAY48" s="49"/>
      <c r="LAZ48" s="49"/>
      <c r="LBB48" s="49"/>
      <c r="LBI48" s="75"/>
      <c r="LBO48" s="49"/>
      <c r="LBP48" s="49"/>
      <c r="LBR48" s="49"/>
      <c r="LBY48" s="75"/>
      <c r="LCE48" s="49"/>
      <c r="LCF48" s="49"/>
      <c r="LCH48" s="49"/>
      <c r="LCO48" s="75"/>
      <c r="LCU48" s="49"/>
      <c r="LCV48" s="49"/>
      <c r="LCX48" s="49"/>
      <c r="LDE48" s="75"/>
      <c r="LDK48" s="49"/>
      <c r="LDL48" s="49"/>
      <c r="LDN48" s="49"/>
      <c r="LDU48" s="75"/>
      <c r="LEA48" s="49"/>
      <c r="LEB48" s="49"/>
      <c r="LED48" s="49"/>
      <c r="LEK48" s="75"/>
      <c r="LEQ48" s="49"/>
      <c r="LER48" s="49"/>
      <c r="LET48" s="49"/>
      <c r="LFA48" s="75"/>
      <c r="LFG48" s="49"/>
      <c r="LFH48" s="49"/>
      <c r="LFJ48" s="49"/>
      <c r="LFQ48" s="75"/>
      <c r="LFW48" s="49"/>
      <c r="LFX48" s="49"/>
      <c r="LFZ48" s="49"/>
      <c r="LGG48" s="75"/>
      <c r="LGM48" s="49"/>
      <c r="LGN48" s="49"/>
      <c r="LGP48" s="49"/>
      <c r="LGW48" s="75"/>
      <c r="LHC48" s="49"/>
      <c r="LHD48" s="49"/>
      <c r="LHF48" s="49"/>
      <c r="LHM48" s="75"/>
      <c r="LHS48" s="49"/>
      <c r="LHT48" s="49"/>
      <c r="LHV48" s="49"/>
      <c r="LIC48" s="75"/>
      <c r="LII48" s="49"/>
      <c r="LIJ48" s="49"/>
      <c r="LIL48" s="49"/>
      <c r="LIS48" s="75"/>
      <c r="LIY48" s="49"/>
      <c r="LIZ48" s="49"/>
      <c r="LJB48" s="49"/>
      <c r="LJI48" s="75"/>
      <c r="LJO48" s="49"/>
      <c r="LJP48" s="49"/>
      <c r="LJR48" s="49"/>
      <c r="LJY48" s="75"/>
      <c r="LKE48" s="49"/>
      <c r="LKF48" s="49"/>
      <c r="LKH48" s="49"/>
      <c r="LKO48" s="75"/>
      <c r="LKU48" s="49"/>
      <c r="LKV48" s="49"/>
      <c r="LKX48" s="49"/>
      <c r="LLE48" s="75"/>
      <c r="LLK48" s="49"/>
      <c r="LLL48" s="49"/>
      <c r="LLN48" s="49"/>
      <c r="LLU48" s="75"/>
      <c r="LMA48" s="49"/>
      <c r="LMB48" s="49"/>
      <c r="LMD48" s="49"/>
      <c r="LMK48" s="75"/>
      <c r="LMQ48" s="49"/>
      <c r="LMR48" s="49"/>
      <c r="LMT48" s="49"/>
      <c r="LNA48" s="75"/>
      <c r="LNG48" s="49"/>
      <c r="LNH48" s="49"/>
      <c r="LNJ48" s="49"/>
      <c r="LNQ48" s="75"/>
      <c r="LNW48" s="49"/>
      <c r="LNX48" s="49"/>
      <c r="LNZ48" s="49"/>
      <c r="LOG48" s="75"/>
      <c r="LOM48" s="49"/>
      <c r="LON48" s="49"/>
      <c r="LOP48" s="49"/>
      <c r="LOW48" s="75"/>
      <c r="LPC48" s="49"/>
      <c r="LPD48" s="49"/>
      <c r="LPF48" s="49"/>
      <c r="LPM48" s="75"/>
      <c r="LPS48" s="49"/>
      <c r="LPT48" s="49"/>
      <c r="LPV48" s="49"/>
      <c r="LQC48" s="75"/>
      <c r="LQI48" s="49"/>
      <c r="LQJ48" s="49"/>
      <c r="LQL48" s="49"/>
      <c r="LQS48" s="75"/>
      <c r="LQY48" s="49"/>
      <c r="LQZ48" s="49"/>
      <c r="LRB48" s="49"/>
      <c r="LRI48" s="75"/>
      <c r="LRO48" s="49"/>
      <c r="LRP48" s="49"/>
      <c r="LRR48" s="49"/>
      <c r="LRY48" s="75"/>
      <c r="LSE48" s="49"/>
      <c r="LSF48" s="49"/>
      <c r="LSH48" s="49"/>
      <c r="LSO48" s="75"/>
      <c r="LSU48" s="49"/>
      <c r="LSV48" s="49"/>
      <c r="LSX48" s="49"/>
      <c r="LTE48" s="75"/>
      <c r="LTK48" s="49"/>
      <c r="LTL48" s="49"/>
      <c r="LTN48" s="49"/>
      <c r="LTU48" s="75"/>
      <c r="LUA48" s="49"/>
      <c r="LUB48" s="49"/>
      <c r="LUD48" s="49"/>
      <c r="LUK48" s="75"/>
      <c r="LUQ48" s="49"/>
      <c r="LUR48" s="49"/>
      <c r="LUT48" s="49"/>
      <c r="LVA48" s="75"/>
      <c r="LVG48" s="49"/>
      <c r="LVH48" s="49"/>
      <c r="LVJ48" s="49"/>
      <c r="LVQ48" s="75"/>
      <c r="LVW48" s="49"/>
      <c r="LVX48" s="49"/>
      <c r="LVZ48" s="49"/>
      <c r="LWG48" s="75"/>
      <c r="LWM48" s="49"/>
      <c r="LWN48" s="49"/>
      <c r="LWP48" s="49"/>
      <c r="LWW48" s="75"/>
      <c r="LXC48" s="49"/>
      <c r="LXD48" s="49"/>
      <c r="LXF48" s="49"/>
      <c r="LXM48" s="75"/>
      <c r="LXS48" s="49"/>
      <c r="LXT48" s="49"/>
      <c r="LXV48" s="49"/>
      <c r="LYC48" s="75"/>
      <c r="LYI48" s="49"/>
      <c r="LYJ48" s="49"/>
      <c r="LYL48" s="49"/>
      <c r="LYS48" s="75"/>
      <c r="LYY48" s="49"/>
      <c r="LYZ48" s="49"/>
      <c r="LZB48" s="49"/>
      <c r="LZI48" s="75"/>
      <c r="LZO48" s="49"/>
      <c r="LZP48" s="49"/>
      <c r="LZR48" s="49"/>
      <c r="LZY48" s="75"/>
      <c r="MAE48" s="49"/>
      <c r="MAF48" s="49"/>
      <c r="MAH48" s="49"/>
      <c r="MAO48" s="75"/>
      <c r="MAU48" s="49"/>
      <c r="MAV48" s="49"/>
      <c r="MAX48" s="49"/>
      <c r="MBE48" s="75"/>
      <c r="MBK48" s="49"/>
      <c r="MBL48" s="49"/>
      <c r="MBN48" s="49"/>
      <c r="MBU48" s="75"/>
      <c r="MCA48" s="49"/>
      <c r="MCB48" s="49"/>
      <c r="MCD48" s="49"/>
      <c r="MCK48" s="75"/>
      <c r="MCQ48" s="49"/>
      <c r="MCR48" s="49"/>
      <c r="MCT48" s="49"/>
      <c r="MDA48" s="75"/>
      <c r="MDG48" s="49"/>
      <c r="MDH48" s="49"/>
      <c r="MDJ48" s="49"/>
      <c r="MDQ48" s="75"/>
      <c r="MDW48" s="49"/>
      <c r="MDX48" s="49"/>
      <c r="MDZ48" s="49"/>
      <c r="MEG48" s="75"/>
      <c r="MEM48" s="49"/>
      <c r="MEN48" s="49"/>
      <c r="MEP48" s="49"/>
      <c r="MEW48" s="75"/>
      <c r="MFC48" s="49"/>
      <c r="MFD48" s="49"/>
      <c r="MFF48" s="49"/>
      <c r="MFM48" s="75"/>
      <c r="MFS48" s="49"/>
      <c r="MFT48" s="49"/>
      <c r="MFV48" s="49"/>
      <c r="MGC48" s="75"/>
      <c r="MGI48" s="49"/>
      <c r="MGJ48" s="49"/>
      <c r="MGL48" s="49"/>
      <c r="MGS48" s="75"/>
      <c r="MGY48" s="49"/>
      <c r="MGZ48" s="49"/>
      <c r="MHB48" s="49"/>
      <c r="MHI48" s="75"/>
      <c r="MHO48" s="49"/>
      <c r="MHP48" s="49"/>
      <c r="MHR48" s="49"/>
      <c r="MHY48" s="75"/>
      <c r="MIE48" s="49"/>
      <c r="MIF48" s="49"/>
      <c r="MIH48" s="49"/>
      <c r="MIO48" s="75"/>
      <c r="MIU48" s="49"/>
      <c r="MIV48" s="49"/>
      <c r="MIX48" s="49"/>
      <c r="MJE48" s="75"/>
      <c r="MJK48" s="49"/>
      <c r="MJL48" s="49"/>
      <c r="MJN48" s="49"/>
      <c r="MJU48" s="75"/>
      <c r="MKA48" s="49"/>
      <c r="MKB48" s="49"/>
      <c r="MKD48" s="49"/>
      <c r="MKK48" s="75"/>
      <c r="MKQ48" s="49"/>
      <c r="MKR48" s="49"/>
      <c r="MKT48" s="49"/>
      <c r="MLA48" s="75"/>
      <c r="MLG48" s="49"/>
      <c r="MLH48" s="49"/>
      <c r="MLJ48" s="49"/>
      <c r="MLQ48" s="75"/>
      <c r="MLW48" s="49"/>
      <c r="MLX48" s="49"/>
      <c r="MLZ48" s="49"/>
      <c r="MMG48" s="75"/>
      <c r="MMM48" s="49"/>
      <c r="MMN48" s="49"/>
      <c r="MMP48" s="49"/>
      <c r="MMW48" s="75"/>
      <c r="MNC48" s="49"/>
      <c r="MND48" s="49"/>
      <c r="MNF48" s="49"/>
      <c r="MNM48" s="75"/>
      <c r="MNS48" s="49"/>
      <c r="MNT48" s="49"/>
      <c r="MNV48" s="49"/>
      <c r="MOC48" s="75"/>
      <c r="MOI48" s="49"/>
      <c r="MOJ48" s="49"/>
      <c r="MOL48" s="49"/>
      <c r="MOS48" s="75"/>
      <c r="MOY48" s="49"/>
      <c r="MOZ48" s="49"/>
      <c r="MPB48" s="49"/>
      <c r="MPI48" s="75"/>
      <c r="MPO48" s="49"/>
      <c r="MPP48" s="49"/>
      <c r="MPR48" s="49"/>
      <c r="MPY48" s="75"/>
      <c r="MQE48" s="49"/>
      <c r="MQF48" s="49"/>
      <c r="MQH48" s="49"/>
      <c r="MQO48" s="75"/>
      <c r="MQU48" s="49"/>
      <c r="MQV48" s="49"/>
      <c r="MQX48" s="49"/>
      <c r="MRE48" s="75"/>
      <c r="MRK48" s="49"/>
      <c r="MRL48" s="49"/>
      <c r="MRN48" s="49"/>
      <c r="MRU48" s="75"/>
      <c r="MSA48" s="49"/>
      <c r="MSB48" s="49"/>
      <c r="MSD48" s="49"/>
      <c r="MSK48" s="75"/>
      <c r="MSQ48" s="49"/>
      <c r="MSR48" s="49"/>
      <c r="MST48" s="49"/>
      <c r="MTA48" s="75"/>
      <c r="MTG48" s="49"/>
      <c r="MTH48" s="49"/>
      <c r="MTJ48" s="49"/>
      <c r="MTQ48" s="75"/>
      <c r="MTW48" s="49"/>
      <c r="MTX48" s="49"/>
      <c r="MTZ48" s="49"/>
      <c r="MUG48" s="75"/>
      <c r="MUM48" s="49"/>
      <c r="MUN48" s="49"/>
      <c r="MUP48" s="49"/>
      <c r="MUW48" s="75"/>
      <c r="MVC48" s="49"/>
      <c r="MVD48" s="49"/>
      <c r="MVF48" s="49"/>
      <c r="MVM48" s="75"/>
      <c r="MVS48" s="49"/>
      <c r="MVT48" s="49"/>
      <c r="MVV48" s="49"/>
      <c r="MWC48" s="75"/>
      <c r="MWI48" s="49"/>
      <c r="MWJ48" s="49"/>
      <c r="MWL48" s="49"/>
      <c r="MWS48" s="75"/>
      <c r="MWY48" s="49"/>
      <c r="MWZ48" s="49"/>
      <c r="MXB48" s="49"/>
      <c r="MXI48" s="75"/>
      <c r="MXO48" s="49"/>
      <c r="MXP48" s="49"/>
      <c r="MXR48" s="49"/>
      <c r="MXY48" s="75"/>
      <c r="MYE48" s="49"/>
      <c r="MYF48" s="49"/>
      <c r="MYH48" s="49"/>
      <c r="MYO48" s="75"/>
      <c r="MYU48" s="49"/>
      <c r="MYV48" s="49"/>
      <c r="MYX48" s="49"/>
      <c r="MZE48" s="75"/>
      <c r="MZK48" s="49"/>
      <c r="MZL48" s="49"/>
      <c r="MZN48" s="49"/>
      <c r="MZU48" s="75"/>
      <c r="NAA48" s="49"/>
      <c r="NAB48" s="49"/>
      <c r="NAD48" s="49"/>
      <c r="NAK48" s="75"/>
      <c r="NAQ48" s="49"/>
      <c r="NAR48" s="49"/>
      <c r="NAT48" s="49"/>
      <c r="NBA48" s="75"/>
      <c r="NBG48" s="49"/>
      <c r="NBH48" s="49"/>
      <c r="NBJ48" s="49"/>
      <c r="NBQ48" s="75"/>
      <c r="NBW48" s="49"/>
      <c r="NBX48" s="49"/>
      <c r="NBZ48" s="49"/>
      <c r="NCG48" s="75"/>
      <c r="NCM48" s="49"/>
      <c r="NCN48" s="49"/>
      <c r="NCP48" s="49"/>
      <c r="NCW48" s="75"/>
      <c r="NDC48" s="49"/>
      <c r="NDD48" s="49"/>
      <c r="NDF48" s="49"/>
      <c r="NDM48" s="75"/>
      <c r="NDS48" s="49"/>
      <c r="NDT48" s="49"/>
      <c r="NDV48" s="49"/>
      <c r="NEC48" s="75"/>
      <c r="NEI48" s="49"/>
      <c r="NEJ48" s="49"/>
      <c r="NEL48" s="49"/>
      <c r="NES48" s="75"/>
      <c r="NEY48" s="49"/>
      <c r="NEZ48" s="49"/>
      <c r="NFB48" s="49"/>
      <c r="NFI48" s="75"/>
      <c r="NFO48" s="49"/>
      <c r="NFP48" s="49"/>
      <c r="NFR48" s="49"/>
      <c r="NFY48" s="75"/>
      <c r="NGE48" s="49"/>
      <c r="NGF48" s="49"/>
      <c r="NGH48" s="49"/>
      <c r="NGO48" s="75"/>
      <c r="NGU48" s="49"/>
      <c r="NGV48" s="49"/>
      <c r="NGX48" s="49"/>
      <c r="NHE48" s="75"/>
      <c r="NHK48" s="49"/>
      <c r="NHL48" s="49"/>
      <c r="NHN48" s="49"/>
      <c r="NHU48" s="75"/>
      <c r="NIA48" s="49"/>
      <c r="NIB48" s="49"/>
      <c r="NID48" s="49"/>
      <c r="NIK48" s="75"/>
      <c r="NIQ48" s="49"/>
      <c r="NIR48" s="49"/>
      <c r="NIT48" s="49"/>
      <c r="NJA48" s="75"/>
      <c r="NJG48" s="49"/>
      <c r="NJH48" s="49"/>
      <c r="NJJ48" s="49"/>
      <c r="NJQ48" s="75"/>
      <c r="NJW48" s="49"/>
      <c r="NJX48" s="49"/>
      <c r="NJZ48" s="49"/>
      <c r="NKG48" s="75"/>
      <c r="NKM48" s="49"/>
      <c r="NKN48" s="49"/>
      <c r="NKP48" s="49"/>
      <c r="NKW48" s="75"/>
      <c r="NLC48" s="49"/>
      <c r="NLD48" s="49"/>
      <c r="NLF48" s="49"/>
      <c r="NLM48" s="75"/>
      <c r="NLS48" s="49"/>
      <c r="NLT48" s="49"/>
      <c r="NLV48" s="49"/>
      <c r="NMC48" s="75"/>
      <c r="NMI48" s="49"/>
      <c r="NMJ48" s="49"/>
      <c r="NML48" s="49"/>
      <c r="NMS48" s="75"/>
      <c r="NMY48" s="49"/>
      <c r="NMZ48" s="49"/>
      <c r="NNB48" s="49"/>
      <c r="NNI48" s="75"/>
      <c r="NNO48" s="49"/>
      <c r="NNP48" s="49"/>
      <c r="NNR48" s="49"/>
      <c r="NNY48" s="75"/>
      <c r="NOE48" s="49"/>
      <c r="NOF48" s="49"/>
      <c r="NOH48" s="49"/>
      <c r="NOO48" s="75"/>
      <c r="NOU48" s="49"/>
      <c r="NOV48" s="49"/>
      <c r="NOX48" s="49"/>
      <c r="NPE48" s="75"/>
      <c r="NPK48" s="49"/>
      <c r="NPL48" s="49"/>
      <c r="NPN48" s="49"/>
      <c r="NPU48" s="75"/>
      <c r="NQA48" s="49"/>
      <c r="NQB48" s="49"/>
      <c r="NQD48" s="49"/>
      <c r="NQK48" s="75"/>
      <c r="NQQ48" s="49"/>
      <c r="NQR48" s="49"/>
      <c r="NQT48" s="49"/>
      <c r="NRA48" s="75"/>
      <c r="NRG48" s="49"/>
      <c r="NRH48" s="49"/>
      <c r="NRJ48" s="49"/>
      <c r="NRQ48" s="75"/>
      <c r="NRW48" s="49"/>
      <c r="NRX48" s="49"/>
      <c r="NRZ48" s="49"/>
      <c r="NSG48" s="75"/>
      <c r="NSM48" s="49"/>
      <c r="NSN48" s="49"/>
      <c r="NSP48" s="49"/>
      <c r="NSW48" s="75"/>
      <c r="NTC48" s="49"/>
      <c r="NTD48" s="49"/>
      <c r="NTF48" s="49"/>
      <c r="NTM48" s="75"/>
      <c r="NTS48" s="49"/>
      <c r="NTT48" s="49"/>
      <c r="NTV48" s="49"/>
      <c r="NUC48" s="75"/>
      <c r="NUI48" s="49"/>
      <c r="NUJ48" s="49"/>
      <c r="NUL48" s="49"/>
      <c r="NUS48" s="75"/>
      <c r="NUY48" s="49"/>
      <c r="NUZ48" s="49"/>
      <c r="NVB48" s="49"/>
      <c r="NVI48" s="75"/>
      <c r="NVO48" s="49"/>
      <c r="NVP48" s="49"/>
      <c r="NVR48" s="49"/>
      <c r="NVY48" s="75"/>
      <c r="NWE48" s="49"/>
      <c r="NWF48" s="49"/>
      <c r="NWH48" s="49"/>
      <c r="NWO48" s="75"/>
      <c r="NWU48" s="49"/>
      <c r="NWV48" s="49"/>
      <c r="NWX48" s="49"/>
      <c r="NXE48" s="75"/>
      <c r="NXK48" s="49"/>
      <c r="NXL48" s="49"/>
      <c r="NXN48" s="49"/>
      <c r="NXU48" s="75"/>
      <c r="NYA48" s="49"/>
      <c r="NYB48" s="49"/>
      <c r="NYD48" s="49"/>
      <c r="NYK48" s="75"/>
      <c r="NYQ48" s="49"/>
      <c r="NYR48" s="49"/>
      <c r="NYT48" s="49"/>
      <c r="NZA48" s="75"/>
      <c r="NZG48" s="49"/>
      <c r="NZH48" s="49"/>
      <c r="NZJ48" s="49"/>
      <c r="NZQ48" s="75"/>
      <c r="NZW48" s="49"/>
      <c r="NZX48" s="49"/>
      <c r="NZZ48" s="49"/>
      <c r="OAG48" s="75"/>
      <c r="OAM48" s="49"/>
      <c r="OAN48" s="49"/>
      <c r="OAP48" s="49"/>
      <c r="OAW48" s="75"/>
      <c r="OBC48" s="49"/>
      <c r="OBD48" s="49"/>
      <c r="OBF48" s="49"/>
      <c r="OBM48" s="75"/>
      <c r="OBS48" s="49"/>
      <c r="OBT48" s="49"/>
      <c r="OBV48" s="49"/>
      <c r="OCC48" s="75"/>
      <c r="OCI48" s="49"/>
      <c r="OCJ48" s="49"/>
      <c r="OCL48" s="49"/>
      <c r="OCS48" s="75"/>
      <c r="OCY48" s="49"/>
      <c r="OCZ48" s="49"/>
      <c r="ODB48" s="49"/>
      <c r="ODI48" s="75"/>
      <c r="ODO48" s="49"/>
      <c r="ODP48" s="49"/>
      <c r="ODR48" s="49"/>
      <c r="ODY48" s="75"/>
      <c r="OEE48" s="49"/>
      <c r="OEF48" s="49"/>
      <c r="OEH48" s="49"/>
      <c r="OEO48" s="75"/>
      <c r="OEU48" s="49"/>
      <c r="OEV48" s="49"/>
      <c r="OEX48" s="49"/>
      <c r="OFE48" s="75"/>
      <c r="OFK48" s="49"/>
      <c r="OFL48" s="49"/>
      <c r="OFN48" s="49"/>
      <c r="OFU48" s="75"/>
      <c r="OGA48" s="49"/>
      <c r="OGB48" s="49"/>
      <c r="OGD48" s="49"/>
      <c r="OGK48" s="75"/>
      <c r="OGQ48" s="49"/>
      <c r="OGR48" s="49"/>
      <c r="OGT48" s="49"/>
      <c r="OHA48" s="75"/>
      <c r="OHG48" s="49"/>
      <c r="OHH48" s="49"/>
      <c r="OHJ48" s="49"/>
      <c r="OHQ48" s="75"/>
      <c r="OHW48" s="49"/>
      <c r="OHX48" s="49"/>
      <c r="OHZ48" s="49"/>
      <c r="OIG48" s="75"/>
      <c r="OIM48" s="49"/>
      <c r="OIN48" s="49"/>
      <c r="OIP48" s="49"/>
      <c r="OIW48" s="75"/>
      <c r="OJC48" s="49"/>
      <c r="OJD48" s="49"/>
      <c r="OJF48" s="49"/>
      <c r="OJM48" s="75"/>
      <c r="OJS48" s="49"/>
      <c r="OJT48" s="49"/>
      <c r="OJV48" s="49"/>
      <c r="OKC48" s="75"/>
      <c r="OKI48" s="49"/>
      <c r="OKJ48" s="49"/>
      <c r="OKL48" s="49"/>
      <c r="OKS48" s="75"/>
      <c r="OKY48" s="49"/>
      <c r="OKZ48" s="49"/>
      <c r="OLB48" s="49"/>
      <c r="OLI48" s="75"/>
      <c r="OLO48" s="49"/>
      <c r="OLP48" s="49"/>
      <c r="OLR48" s="49"/>
      <c r="OLY48" s="75"/>
      <c r="OME48" s="49"/>
      <c r="OMF48" s="49"/>
      <c r="OMH48" s="49"/>
      <c r="OMO48" s="75"/>
      <c r="OMU48" s="49"/>
      <c r="OMV48" s="49"/>
      <c r="OMX48" s="49"/>
      <c r="ONE48" s="75"/>
      <c r="ONK48" s="49"/>
      <c r="ONL48" s="49"/>
      <c r="ONN48" s="49"/>
      <c r="ONU48" s="75"/>
      <c r="OOA48" s="49"/>
      <c r="OOB48" s="49"/>
      <c r="OOD48" s="49"/>
      <c r="OOK48" s="75"/>
      <c r="OOQ48" s="49"/>
      <c r="OOR48" s="49"/>
      <c r="OOT48" s="49"/>
      <c r="OPA48" s="75"/>
      <c r="OPG48" s="49"/>
      <c r="OPH48" s="49"/>
      <c r="OPJ48" s="49"/>
      <c r="OPQ48" s="75"/>
      <c r="OPW48" s="49"/>
      <c r="OPX48" s="49"/>
      <c r="OPZ48" s="49"/>
      <c r="OQG48" s="75"/>
      <c r="OQM48" s="49"/>
      <c r="OQN48" s="49"/>
      <c r="OQP48" s="49"/>
      <c r="OQW48" s="75"/>
      <c r="ORC48" s="49"/>
      <c r="ORD48" s="49"/>
      <c r="ORF48" s="49"/>
      <c r="ORM48" s="75"/>
      <c r="ORS48" s="49"/>
      <c r="ORT48" s="49"/>
      <c r="ORV48" s="49"/>
      <c r="OSC48" s="75"/>
      <c r="OSI48" s="49"/>
      <c r="OSJ48" s="49"/>
      <c r="OSL48" s="49"/>
      <c r="OSS48" s="75"/>
      <c r="OSY48" s="49"/>
      <c r="OSZ48" s="49"/>
      <c r="OTB48" s="49"/>
      <c r="OTI48" s="75"/>
      <c r="OTO48" s="49"/>
      <c r="OTP48" s="49"/>
      <c r="OTR48" s="49"/>
      <c r="OTY48" s="75"/>
      <c r="OUE48" s="49"/>
      <c r="OUF48" s="49"/>
      <c r="OUH48" s="49"/>
      <c r="OUO48" s="75"/>
      <c r="OUU48" s="49"/>
      <c r="OUV48" s="49"/>
      <c r="OUX48" s="49"/>
      <c r="OVE48" s="75"/>
      <c r="OVK48" s="49"/>
      <c r="OVL48" s="49"/>
      <c r="OVN48" s="49"/>
      <c r="OVU48" s="75"/>
      <c r="OWA48" s="49"/>
      <c r="OWB48" s="49"/>
      <c r="OWD48" s="49"/>
      <c r="OWK48" s="75"/>
      <c r="OWQ48" s="49"/>
      <c r="OWR48" s="49"/>
      <c r="OWT48" s="49"/>
      <c r="OXA48" s="75"/>
      <c r="OXG48" s="49"/>
      <c r="OXH48" s="49"/>
      <c r="OXJ48" s="49"/>
      <c r="OXQ48" s="75"/>
      <c r="OXW48" s="49"/>
      <c r="OXX48" s="49"/>
      <c r="OXZ48" s="49"/>
      <c r="OYG48" s="75"/>
      <c r="OYM48" s="49"/>
      <c r="OYN48" s="49"/>
      <c r="OYP48" s="49"/>
      <c r="OYW48" s="75"/>
      <c r="OZC48" s="49"/>
      <c r="OZD48" s="49"/>
      <c r="OZF48" s="49"/>
      <c r="OZM48" s="75"/>
      <c r="OZS48" s="49"/>
      <c r="OZT48" s="49"/>
      <c r="OZV48" s="49"/>
      <c r="PAC48" s="75"/>
      <c r="PAI48" s="49"/>
      <c r="PAJ48" s="49"/>
      <c r="PAL48" s="49"/>
      <c r="PAS48" s="75"/>
      <c r="PAY48" s="49"/>
      <c r="PAZ48" s="49"/>
      <c r="PBB48" s="49"/>
      <c r="PBI48" s="75"/>
      <c r="PBO48" s="49"/>
      <c r="PBP48" s="49"/>
      <c r="PBR48" s="49"/>
      <c r="PBY48" s="75"/>
      <c r="PCE48" s="49"/>
      <c r="PCF48" s="49"/>
      <c r="PCH48" s="49"/>
      <c r="PCO48" s="75"/>
      <c r="PCU48" s="49"/>
      <c r="PCV48" s="49"/>
      <c r="PCX48" s="49"/>
      <c r="PDE48" s="75"/>
      <c r="PDK48" s="49"/>
      <c r="PDL48" s="49"/>
      <c r="PDN48" s="49"/>
      <c r="PDU48" s="75"/>
      <c r="PEA48" s="49"/>
      <c r="PEB48" s="49"/>
      <c r="PED48" s="49"/>
      <c r="PEK48" s="75"/>
      <c r="PEQ48" s="49"/>
      <c r="PER48" s="49"/>
      <c r="PET48" s="49"/>
      <c r="PFA48" s="75"/>
      <c r="PFG48" s="49"/>
      <c r="PFH48" s="49"/>
      <c r="PFJ48" s="49"/>
      <c r="PFQ48" s="75"/>
      <c r="PFW48" s="49"/>
      <c r="PFX48" s="49"/>
      <c r="PFZ48" s="49"/>
      <c r="PGG48" s="75"/>
      <c r="PGM48" s="49"/>
      <c r="PGN48" s="49"/>
      <c r="PGP48" s="49"/>
      <c r="PGW48" s="75"/>
      <c r="PHC48" s="49"/>
      <c r="PHD48" s="49"/>
      <c r="PHF48" s="49"/>
      <c r="PHM48" s="75"/>
      <c r="PHS48" s="49"/>
      <c r="PHT48" s="49"/>
      <c r="PHV48" s="49"/>
      <c r="PIC48" s="75"/>
      <c r="PII48" s="49"/>
      <c r="PIJ48" s="49"/>
      <c r="PIL48" s="49"/>
      <c r="PIS48" s="75"/>
      <c r="PIY48" s="49"/>
      <c r="PIZ48" s="49"/>
      <c r="PJB48" s="49"/>
      <c r="PJI48" s="75"/>
      <c r="PJO48" s="49"/>
      <c r="PJP48" s="49"/>
      <c r="PJR48" s="49"/>
      <c r="PJY48" s="75"/>
      <c r="PKE48" s="49"/>
      <c r="PKF48" s="49"/>
      <c r="PKH48" s="49"/>
      <c r="PKO48" s="75"/>
      <c r="PKU48" s="49"/>
      <c r="PKV48" s="49"/>
      <c r="PKX48" s="49"/>
      <c r="PLE48" s="75"/>
      <c r="PLK48" s="49"/>
      <c r="PLL48" s="49"/>
      <c r="PLN48" s="49"/>
      <c r="PLU48" s="75"/>
      <c r="PMA48" s="49"/>
      <c r="PMB48" s="49"/>
      <c r="PMD48" s="49"/>
      <c r="PMK48" s="75"/>
      <c r="PMQ48" s="49"/>
      <c r="PMR48" s="49"/>
      <c r="PMT48" s="49"/>
      <c r="PNA48" s="75"/>
      <c r="PNG48" s="49"/>
      <c r="PNH48" s="49"/>
      <c r="PNJ48" s="49"/>
      <c r="PNQ48" s="75"/>
      <c r="PNW48" s="49"/>
      <c r="PNX48" s="49"/>
      <c r="PNZ48" s="49"/>
      <c r="POG48" s="75"/>
      <c r="POM48" s="49"/>
      <c r="PON48" s="49"/>
      <c r="POP48" s="49"/>
      <c r="POW48" s="75"/>
      <c r="PPC48" s="49"/>
      <c r="PPD48" s="49"/>
      <c r="PPF48" s="49"/>
      <c r="PPM48" s="75"/>
      <c r="PPS48" s="49"/>
      <c r="PPT48" s="49"/>
      <c r="PPV48" s="49"/>
      <c r="PQC48" s="75"/>
      <c r="PQI48" s="49"/>
      <c r="PQJ48" s="49"/>
      <c r="PQL48" s="49"/>
      <c r="PQS48" s="75"/>
      <c r="PQY48" s="49"/>
      <c r="PQZ48" s="49"/>
      <c r="PRB48" s="49"/>
      <c r="PRI48" s="75"/>
      <c r="PRO48" s="49"/>
      <c r="PRP48" s="49"/>
      <c r="PRR48" s="49"/>
      <c r="PRY48" s="75"/>
      <c r="PSE48" s="49"/>
      <c r="PSF48" s="49"/>
      <c r="PSH48" s="49"/>
      <c r="PSO48" s="75"/>
      <c r="PSU48" s="49"/>
      <c r="PSV48" s="49"/>
      <c r="PSX48" s="49"/>
      <c r="PTE48" s="75"/>
      <c r="PTK48" s="49"/>
      <c r="PTL48" s="49"/>
      <c r="PTN48" s="49"/>
      <c r="PTU48" s="75"/>
      <c r="PUA48" s="49"/>
      <c r="PUB48" s="49"/>
      <c r="PUD48" s="49"/>
      <c r="PUK48" s="75"/>
      <c r="PUQ48" s="49"/>
      <c r="PUR48" s="49"/>
      <c r="PUT48" s="49"/>
      <c r="PVA48" s="75"/>
      <c r="PVG48" s="49"/>
      <c r="PVH48" s="49"/>
      <c r="PVJ48" s="49"/>
      <c r="PVQ48" s="75"/>
      <c r="PVW48" s="49"/>
      <c r="PVX48" s="49"/>
      <c r="PVZ48" s="49"/>
      <c r="PWG48" s="75"/>
      <c r="PWM48" s="49"/>
      <c r="PWN48" s="49"/>
      <c r="PWP48" s="49"/>
      <c r="PWW48" s="75"/>
      <c r="PXC48" s="49"/>
      <c r="PXD48" s="49"/>
      <c r="PXF48" s="49"/>
      <c r="PXM48" s="75"/>
      <c r="PXS48" s="49"/>
      <c r="PXT48" s="49"/>
      <c r="PXV48" s="49"/>
      <c r="PYC48" s="75"/>
      <c r="PYI48" s="49"/>
      <c r="PYJ48" s="49"/>
      <c r="PYL48" s="49"/>
      <c r="PYS48" s="75"/>
      <c r="PYY48" s="49"/>
      <c r="PYZ48" s="49"/>
      <c r="PZB48" s="49"/>
      <c r="PZI48" s="75"/>
      <c r="PZO48" s="49"/>
      <c r="PZP48" s="49"/>
      <c r="PZR48" s="49"/>
      <c r="PZY48" s="75"/>
      <c r="QAE48" s="49"/>
      <c r="QAF48" s="49"/>
      <c r="QAH48" s="49"/>
      <c r="QAO48" s="75"/>
      <c r="QAU48" s="49"/>
      <c r="QAV48" s="49"/>
      <c r="QAX48" s="49"/>
      <c r="QBE48" s="75"/>
      <c r="QBK48" s="49"/>
      <c r="QBL48" s="49"/>
      <c r="QBN48" s="49"/>
      <c r="QBU48" s="75"/>
      <c r="QCA48" s="49"/>
      <c r="QCB48" s="49"/>
      <c r="QCD48" s="49"/>
      <c r="QCK48" s="75"/>
      <c r="QCQ48" s="49"/>
      <c r="QCR48" s="49"/>
      <c r="QCT48" s="49"/>
      <c r="QDA48" s="75"/>
      <c r="QDG48" s="49"/>
      <c r="QDH48" s="49"/>
      <c r="QDJ48" s="49"/>
      <c r="QDQ48" s="75"/>
      <c r="QDW48" s="49"/>
      <c r="QDX48" s="49"/>
      <c r="QDZ48" s="49"/>
      <c r="QEG48" s="75"/>
      <c r="QEM48" s="49"/>
      <c r="QEN48" s="49"/>
      <c r="QEP48" s="49"/>
      <c r="QEW48" s="75"/>
      <c r="QFC48" s="49"/>
      <c r="QFD48" s="49"/>
      <c r="QFF48" s="49"/>
      <c r="QFM48" s="75"/>
      <c r="QFS48" s="49"/>
      <c r="QFT48" s="49"/>
      <c r="QFV48" s="49"/>
      <c r="QGC48" s="75"/>
      <c r="QGI48" s="49"/>
      <c r="QGJ48" s="49"/>
      <c r="QGL48" s="49"/>
      <c r="QGS48" s="75"/>
      <c r="QGY48" s="49"/>
      <c r="QGZ48" s="49"/>
      <c r="QHB48" s="49"/>
      <c r="QHI48" s="75"/>
      <c r="QHO48" s="49"/>
      <c r="QHP48" s="49"/>
      <c r="QHR48" s="49"/>
      <c r="QHY48" s="75"/>
      <c r="QIE48" s="49"/>
      <c r="QIF48" s="49"/>
      <c r="QIH48" s="49"/>
      <c r="QIO48" s="75"/>
      <c r="QIU48" s="49"/>
      <c r="QIV48" s="49"/>
      <c r="QIX48" s="49"/>
      <c r="QJE48" s="75"/>
      <c r="QJK48" s="49"/>
      <c r="QJL48" s="49"/>
      <c r="QJN48" s="49"/>
      <c r="QJU48" s="75"/>
      <c r="QKA48" s="49"/>
      <c r="QKB48" s="49"/>
      <c r="QKD48" s="49"/>
      <c r="QKK48" s="75"/>
      <c r="QKQ48" s="49"/>
      <c r="QKR48" s="49"/>
      <c r="QKT48" s="49"/>
      <c r="QLA48" s="75"/>
      <c r="QLG48" s="49"/>
      <c r="QLH48" s="49"/>
      <c r="QLJ48" s="49"/>
      <c r="QLQ48" s="75"/>
      <c r="QLW48" s="49"/>
      <c r="QLX48" s="49"/>
      <c r="QLZ48" s="49"/>
      <c r="QMG48" s="75"/>
      <c r="QMM48" s="49"/>
      <c r="QMN48" s="49"/>
      <c r="QMP48" s="49"/>
      <c r="QMW48" s="75"/>
      <c r="QNC48" s="49"/>
      <c r="QND48" s="49"/>
      <c r="QNF48" s="49"/>
      <c r="QNM48" s="75"/>
      <c r="QNS48" s="49"/>
      <c r="QNT48" s="49"/>
      <c r="QNV48" s="49"/>
      <c r="QOC48" s="75"/>
      <c r="QOI48" s="49"/>
      <c r="QOJ48" s="49"/>
      <c r="QOL48" s="49"/>
      <c r="QOS48" s="75"/>
      <c r="QOY48" s="49"/>
      <c r="QOZ48" s="49"/>
      <c r="QPB48" s="49"/>
      <c r="QPI48" s="75"/>
      <c r="QPO48" s="49"/>
      <c r="QPP48" s="49"/>
      <c r="QPR48" s="49"/>
      <c r="QPY48" s="75"/>
      <c r="QQE48" s="49"/>
      <c r="QQF48" s="49"/>
      <c r="QQH48" s="49"/>
      <c r="QQO48" s="75"/>
      <c r="QQU48" s="49"/>
      <c r="QQV48" s="49"/>
      <c r="QQX48" s="49"/>
      <c r="QRE48" s="75"/>
      <c r="QRK48" s="49"/>
      <c r="QRL48" s="49"/>
      <c r="QRN48" s="49"/>
      <c r="QRU48" s="75"/>
      <c r="QSA48" s="49"/>
      <c r="QSB48" s="49"/>
      <c r="QSD48" s="49"/>
      <c r="QSK48" s="75"/>
      <c r="QSQ48" s="49"/>
      <c r="QSR48" s="49"/>
      <c r="QST48" s="49"/>
      <c r="QTA48" s="75"/>
      <c r="QTG48" s="49"/>
      <c r="QTH48" s="49"/>
      <c r="QTJ48" s="49"/>
      <c r="QTQ48" s="75"/>
      <c r="QTW48" s="49"/>
      <c r="QTX48" s="49"/>
      <c r="QTZ48" s="49"/>
      <c r="QUG48" s="75"/>
      <c r="QUM48" s="49"/>
      <c r="QUN48" s="49"/>
      <c r="QUP48" s="49"/>
      <c r="QUW48" s="75"/>
      <c r="QVC48" s="49"/>
      <c r="QVD48" s="49"/>
      <c r="QVF48" s="49"/>
      <c r="QVM48" s="75"/>
      <c r="QVS48" s="49"/>
      <c r="QVT48" s="49"/>
      <c r="QVV48" s="49"/>
      <c r="QWC48" s="75"/>
      <c r="QWI48" s="49"/>
      <c r="QWJ48" s="49"/>
      <c r="QWL48" s="49"/>
      <c r="QWS48" s="75"/>
      <c r="QWY48" s="49"/>
      <c r="QWZ48" s="49"/>
      <c r="QXB48" s="49"/>
      <c r="QXI48" s="75"/>
      <c r="QXO48" s="49"/>
      <c r="QXP48" s="49"/>
      <c r="QXR48" s="49"/>
      <c r="QXY48" s="75"/>
      <c r="QYE48" s="49"/>
      <c r="QYF48" s="49"/>
      <c r="QYH48" s="49"/>
      <c r="QYO48" s="75"/>
      <c r="QYU48" s="49"/>
      <c r="QYV48" s="49"/>
      <c r="QYX48" s="49"/>
      <c r="QZE48" s="75"/>
      <c r="QZK48" s="49"/>
      <c r="QZL48" s="49"/>
      <c r="QZN48" s="49"/>
      <c r="QZU48" s="75"/>
      <c r="RAA48" s="49"/>
      <c r="RAB48" s="49"/>
      <c r="RAD48" s="49"/>
      <c r="RAK48" s="75"/>
      <c r="RAQ48" s="49"/>
      <c r="RAR48" s="49"/>
      <c r="RAT48" s="49"/>
      <c r="RBA48" s="75"/>
      <c r="RBG48" s="49"/>
      <c r="RBH48" s="49"/>
      <c r="RBJ48" s="49"/>
      <c r="RBQ48" s="75"/>
      <c r="RBW48" s="49"/>
      <c r="RBX48" s="49"/>
      <c r="RBZ48" s="49"/>
      <c r="RCG48" s="75"/>
      <c r="RCM48" s="49"/>
      <c r="RCN48" s="49"/>
      <c r="RCP48" s="49"/>
      <c r="RCW48" s="75"/>
      <c r="RDC48" s="49"/>
      <c r="RDD48" s="49"/>
      <c r="RDF48" s="49"/>
      <c r="RDM48" s="75"/>
      <c r="RDS48" s="49"/>
      <c r="RDT48" s="49"/>
      <c r="RDV48" s="49"/>
      <c r="REC48" s="75"/>
      <c r="REI48" s="49"/>
      <c r="REJ48" s="49"/>
      <c r="REL48" s="49"/>
      <c r="RES48" s="75"/>
      <c r="REY48" s="49"/>
      <c r="REZ48" s="49"/>
      <c r="RFB48" s="49"/>
      <c r="RFI48" s="75"/>
      <c r="RFO48" s="49"/>
      <c r="RFP48" s="49"/>
      <c r="RFR48" s="49"/>
      <c r="RFY48" s="75"/>
      <c r="RGE48" s="49"/>
      <c r="RGF48" s="49"/>
      <c r="RGH48" s="49"/>
      <c r="RGO48" s="75"/>
      <c r="RGU48" s="49"/>
      <c r="RGV48" s="49"/>
      <c r="RGX48" s="49"/>
      <c r="RHE48" s="75"/>
      <c r="RHK48" s="49"/>
      <c r="RHL48" s="49"/>
      <c r="RHN48" s="49"/>
      <c r="RHU48" s="75"/>
      <c r="RIA48" s="49"/>
      <c r="RIB48" s="49"/>
      <c r="RID48" s="49"/>
      <c r="RIK48" s="75"/>
      <c r="RIQ48" s="49"/>
      <c r="RIR48" s="49"/>
      <c r="RIT48" s="49"/>
      <c r="RJA48" s="75"/>
      <c r="RJG48" s="49"/>
      <c r="RJH48" s="49"/>
      <c r="RJJ48" s="49"/>
      <c r="RJQ48" s="75"/>
      <c r="RJW48" s="49"/>
      <c r="RJX48" s="49"/>
      <c r="RJZ48" s="49"/>
      <c r="RKG48" s="75"/>
      <c r="RKM48" s="49"/>
      <c r="RKN48" s="49"/>
      <c r="RKP48" s="49"/>
      <c r="RKW48" s="75"/>
      <c r="RLC48" s="49"/>
      <c r="RLD48" s="49"/>
      <c r="RLF48" s="49"/>
      <c r="RLM48" s="75"/>
      <c r="RLS48" s="49"/>
      <c r="RLT48" s="49"/>
      <c r="RLV48" s="49"/>
      <c r="RMC48" s="75"/>
      <c r="RMI48" s="49"/>
      <c r="RMJ48" s="49"/>
      <c r="RML48" s="49"/>
      <c r="RMS48" s="75"/>
      <c r="RMY48" s="49"/>
      <c r="RMZ48" s="49"/>
      <c r="RNB48" s="49"/>
      <c r="RNI48" s="75"/>
      <c r="RNO48" s="49"/>
      <c r="RNP48" s="49"/>
      <c r="RNR48" s="49"/>
      <c r="RNY48" s="75"/>
      <c r="ROE48" s="49"/>
      <c r="ROF48" s="49"/>
      <c r="ROH48" s="49"/>
      <c r="ROO48" s="75"/>
      <c r="ROU48" s="49"/>
      <c r="ROV48" s="49"/>
      <c r="ROX48" s="49"/>
      <c r="RPE48" s="75"/>
      <c r="RPK48" s="49"/>
      <c r="RPL48" s="49"/>
      <c r="RPN48" s="49"/>
      <c r="RPU48" s="75"/>
      <c r="RQA48" s="49"/>
      <c r="RQB48" s="49"/>
      <c r="RQD48" s="49"/>
      <c r="RQK48" s="75"/>
      <c r="RQQ48" s="49"/>
      <c r="RQR48" s="49"/>
      <c r="RQT48" s="49"/>
      <c r="RRA48" s="75"/>
      <c r="RRG48" s="49"/>
      <c r="RRH48" s="49"/>
      <c r="RRJ48" s="49"/>
      <c r="RRQ48" s="75"/>
      <c r="RRW48" s="49"/>
      <c r="RRX48" s="49"/>
      <c r="RRZ48" s="49"/>
      <c r="RSG48" s="75"/>
      <c r="RSM48" s="49"/>
      <c r="RSN48" s="49"/>
      <c r="RSP48" s="49"/>
      <c r="RSW48" s="75"/>
      <c r="RTC48" s="49"/>
      <c r="RTD48" s="49"/>
      <c r="RTF48" s="49"/>
      <c r="RTM48" s="75"/>
      <c r="RTS48" s="49"/>
      <c r="RTT48" s="49"/>
      <c r="RTV48" s="49"/>
      <c r="RUC48" s="75"/>
      <c r="RUI48" s="49"/>
      <c r="RUJ48" s="49"/>
      <c r="RUL48" s="49"/>
      <c r="RUS48" s="75"/>
      <c r="RUY48" s="49"/>
      <c r="RUZ48" s="49"/>
      <c r="RVB48" s="49"/>
      <c r="RVI48" s="75"/>
      <c r="RVO48" s="49"/>
      <c r="RVP48" s="49"/>
      <c r="RVR48" s="49"/>
      <c r="RVY48" s="75"/>
      <c r="RWE48" s="49"/>
      <c r="RWF48" s="49"/>
      <c r="RWH48" s="49"/>
      <c r="RWO48" s="75"/>
      <c r="RWU48" s="49"/>
      <c r="RWV48" s="49"/>
      <c r="RWX48" s="49"/>
      <c r="RXE48" s="75"/>
      <c r="RXK48" s="49"/>
      <c r="RXL48" s="49"/>
      <c r="RXN48" s="49"/>
      <c r="RXU48" s="75"/>
      <c r="RYA48" s="49"/>
      <c r="RYB48" s="49"/>
      <c r="RYD48" s="49"/>
      <c r="RYK48" s="75"/>
      <c r="RYQ48" s="49"/>
      <c r="RYR48" s="49"/>
      <c r="RYT48" s="49"/>
      <c r="RZA48" s="75"/>
      <c r="RZG48" s="49"/>
      <c r="RZH48" s="49"/>
      <c r="RZJ48" s="49"/>
      <c r="RZQ48" s="75"/>
      <c r="RZW48" s="49"/>
      <c r="RZX48" s="49"/>
      <c r="RZZ48" s="49"/>
      <c r="SAG48" s="75"/>
      <c r="SAM48" s="49"/>
      <c r="SAN48" s="49"/>
      <c r="SAP48" s="49"/>
      <c r="SAW48" s="75"/>
      <c r="SBC48" s="49"/>
      <c r="SBD48" s="49"/>
      <c r="SBF48" s="49"/>
      <c r="SBM48" s="75"/>
      <c r="SBS48" s="49"/>
      <c r="SBT48" s="49"/>
      <c r="SBV48" s="49"/>
      <c r="SCC48" s="75"/>
      <c r="SCI48" s="49"/>
      <c r="SCJ48" s="49"/>
      <c r="SCL48" s="49"/>
      <c r="SCS48" s="75"/>
      <c r="SCY48" s="49"/>
      <c r="SCZ48" s="49"/>
      <c r="SDB48" s="49"/>
      <c r="SDI48" s="75"/>
      <c r="SDO48" s="49"/>
      <c r="SDP48" s="49"/>
      <c r="SDR48" s="49"/>
      <c r="SDY48" s="75"/>
      <c r="SEE48" s="49"/>
      <c r="SEF48" s="49"/>
      <c r="SEH48" s="49"/>
      <c r="SEO48" s="75"/>
      <c r="SEU48" s="49"/>
      <c r="SEV48" s="49"/>
      <c r="SEX48" s="49"/>
      <c r="SFE48" s="75"/>
      <c r="SFK48" s="49"/>
      <c r="SFL48" s="49"/>
      <c r="SFN48" s="49"/>
      <c r="SFU48" s="75"/>
      <c r="SGA48" s="49"/>
      <c r="SGB48" s="49"/>
      <c r="SGD48" s="49"/>
      <c r="SGK48" s="75"/>
      <c r="SGQ48" s="49"/>
      <c r="SGR48" s="49"/>
      <c r="SGT48" s="49"/>
      <c r="SHA48" s="75"/>
      <c r="SHG48" s="49"/>
      <c r="SHH48" s="49"/>
      <c r="SHJ48" s="49"/>
      <c r="SHQ48" s="75"/>
      <c r="SHW48" s="49"/>
      <c r="SHX48" s="49"/>
      <c r="SHZ48" s="49"/>
      <c r="SIG48" s="75"/>
      <c r="SIM48" s="49"/>
      <c r="SIN48" s="49"/>
      <c r="SIP48" s="49"/>
      <c r="SIW48" s="75"/>
      <c r="SJC48" s="49"/>
      <c r="SJD48" s="49"/>
      <c r="SJF48" s="49"/>
      <c r="SJM48" s="75"/>
      <c r="SJS48" s="49"/>
      <c r="SJT48" s="49"/>
      <c r="SJV48" s="49"/>
      <c r="SKC48" s="75"/>
      <c r="SKI48" s="49"/>
      <c r="SKJ48" s="49"/>
      <c r="SKL48" s="49"/>
      <c r="SKS48" s="75"/>
      <c r="SKY48" s="49"/>
      <c r="SKZ48" s="49"/>
      <c r="SLB48" s="49"/>
      <c r="SLI48" s="75"/>
      <c r="SLO48" s="49"/>
      <c r="SLP48" s="49"/>
      <c r="SLR48" s="49"/>
      <c r="SLY48" s="75"/>
      <c r="SME48" s="49"/>
      <c r="SMF48" s="49"/>
      <c r="SMH48" s="49"/>
      <c r="SMO48" s="75"/>
      <c r="SMU48" s="49"/>
      <c r="SMV48" s="49"/>
      <c r="SMX48" s="49"/>
      <c r="SNE48" s="75"/>
      <c r="SNK48" s="49"/>
      <c r="SNL48" s="49"/>
      <c r="SNN48" s="49"/>
      <c r="SNU48" s="75"/>
      <c r="SOA48" s="49"/>
      <c r="SOB48" s="49"/>
      <c r="SOD48" s="49"/>
      <c r="SOK48" s="75"/>
      <c r="SOQ48" s="49"/>
      <c r="SOR48" s="49"/>
      <c r="SOT48" s="49"/>
      <c r="SPA48" s="75"/>
      <c r="SPG48" s="49"/>
      <c r="SPH48" s="49"/>
      <c r="SPJ48" s="49"/>
      <c r="SPQ48" s="75"/>
      <c r="SPW48" s="49"/>
      <c r="SPX48" s="49"/>
      <c r="SPZ48" s="49"/>
      <c r="SQG48" s="75"/>
      <c r="SQM48" s="49"/>
      <c r="SQN48" s="49"/>
      <c r="SQP48" s="49"/>
      <c r="SQW48" s="75"/>
      <c r="SRC48" s="49"/>
      <c r="SRD48" s="49"/>
      <c r="SRF48" s="49"/>
      <c r="SRM48" s="75"/>
      <c r="SRS48" s="49"/>
      <c r="SRT48" s="49"/>
      <c r="SRV48" s="49"/>
      <c r="SSC48" s="75"/>
      <c r="SSI48" s="49"/>
      <c r="SSJ48" s="49"/>
      <c r="SSL48" s="49"/>
      <c r="SSS48" s="75"/>
      <c r="SSY48" s="49"/>
      <c r="SSZ48" s="49"/>
      <c r="STB48" s="49"/>
      <c r="STI48" s="75"/>
      <c r="STO48" s="49"/>
      <c r="STP48" s="49"/>
      <c r="STR48" s="49"/>
      <c r="STY48" s="75"/>
      <c r="SUE48" s="49"/>
      <c r="SUF48" s="49"/>
      <c r="SUH48" s="49"/>
      <c r="SUO48" s="75"/>
      <c r="SUU48" s="49"/>
      <c r="SUV48" s="49"/>
      <c r="SUX48" s="49"/>
      <c r="SVE48" s="75"/>
      <c r="SVK48" s="49"/>
      <c r="SVL48" s="49"/>
      <c r="SVN48" s="49"/>
      <c r="SVU48" s="75"/>
      <c r="SWA48" s="49"/>
      <c r="SWB48" s="49"/>
      <c r="SWD48" s="49"/>
      <c r="SWK48" s="75"/>
      <c r="SWQ48" s="49"/>
      <c r="SWR48" s="49"/>
      <c r="SWT48" s="49"/>
      <c r="SXA48" s="75"/>
      <c r="SXG48" s="49"/>
      <c r="SXH48" s="49"/>
      <c r="SXJ48" s="49"/>
      <c r="SXQ48" s="75"/>
      <c r="SXW48" s="49"/>
      <c r="SXX48" s="49"/>
      <c r="SXZ48" s="49"/>
      <c r="SYG48" s="75"/>
      <c r="SYM48" s="49"/>
      <c r="SYN48" s="49"/>
      <c r="SYP48" s="49"/>
      <c r="SYW48" s="75"/>
      <c r="SZC48" s="49"/>
      <c r="SZD48" s="49"/>
      <c r="SZF48" s="49"/>
      <c r="SZM48" s="75"/>
      <c r="SZS48" s="49"/>
      <c r="SZT48" s="49"/>
      <c r="SZV48" s="49"/>
      <c r="TAC48" s="75"/>
      <c r="TAI48" s="49"/>
      <c r="TAJ48" s="49"/>
      <c r="TAL48" s="49"/>
      <c r="TAS48" s="75"/>
      <c r="TAY48" s="49"/>
      <c r="TAZ48" s="49"/>
      <c r="TBB48" s="49"/>
      <c r="TBI48" s="75"/>
      <c r="TBO48" s="49"/>
      <c r="TBP48" s="49"/>
      <c r="TBR48" s="49"/>
      <c r="TBY48" s="75"/>
      <c r="TCE48" s="49"/>
      <c r="TCF48" s="49"/>
      <c r="TCH48" s="49"/>
      <c r="TCO48" s="75"/>
      <c r="TCU48" s="49"/>
      <c r="TCV48" s="49"/>
      <c r="TCX48" s="49"/>
      <c r="TDE48" s="75"/>
      <c r="TDK48" s="49"/>
      <c r="TDL48" s="49"/>
      <c r="TDN48" s="49"/>
      <c r="TDU48" s="75"/>
      <c r="TEA48" s="49"/>
      <c r="TEB48" s="49"/>
      <c r="TED48" s="49"/>
      <c r="TEK48" s="75"/>
      <c r="TEQ48" s="49"/>
      <c r="TER48" s="49"/>
      <c r="TET48" s="49"/>
      <c r="TFA48" s="75"/>
      <c r="TFG48" s="49"/>
      <c r="TFH48" s="49"/>
      <c r="TFJ48" s="49"/>
      <c r="TFQ48" s="75"/>
      <c r="TFW48" s="49"/>
      <c r="TFX48" s="49"/>
      <c r="TFZ48" s="49"/>
      <c r="TGG48" s="75"/>
      <c r="TGM48" s="49"/>
      <c r="TGN48" s="49"/>
      <c r="TGP48" s="49"/>
      <c r="TGW48" s="75"/>
      <c r="THC48" s="49"/>
      <c r="THD48" s="49"/>
      <c r="THF48" s="49"/>
      <c r="THM48" s="75"/>
      <c r="THS48" s="49"/>
      <c r="THT48" s="49"/>
      <c r="THV48" s="49"/>
      <c r="TIC48" s="75"/>
      <c r="TII48" s="49"/>
      <c r="TIJ48" s="49"/>
      <c r="TIL48" s="49"/>
      <c r="TIS48" s="75"/>
      <c r="TIY48" s="49"/>
      <c r="TIZ48" s="49"/>
      <c r="TJB48" s="49"/>
      <c r="TJI48" s="75"/>
      <c r="TJO48" s="49"/>
      <c r="TJP48" s="49"/>
      <c r="TJR48" s="49"/>
      <c r="TJY48" s="75"/>
      <c r="TKE48" s="49"/>
      <c r="TKF48" s="49"/>
      <c r="TKH48" s="49"/>
      <c r="TKO48" s="75"/>
      <c r="TKU48" s="49"/>
      <c r="TKV48" s="49"/>
      <c r="TKX48" s="49"/>
      <c r="TLE48" s="75"/>
      <c r="TLK48" s="49"/>
      <c r="TLL48" s="49"/>
      <c r="TLN48" s="49"/>
      <c r="TLU48" s="75"/>
      <c r="TMA48" s="49"/>
      <c r="TMB48" s="49"/>
      <c r="TMD48" s="49"/>
      <c r="TMK48" s="75"/>
      <c r="TMQ48" s="49"/>
      <c r="TMR48" s="49"/>
      <c r="TMT48" s="49"/>
      <c r="TNA48" s="75"/>
      <c r="TNG48" s="49"/>
      <c r="TNH48" s="49"/>
      <c r="TNJ48" s="49"/>
      <c r="TNQ48" s="75"/>
      <c r="TNW48" s="49"/>
      <c r="TNX48" s="49"/>
      <c r="TNZ48" s="49"/>
      <c r="TOG48" s="75"/>
      <c r="TOM48" s="49"/>
      <c r="TON48" s="49"/>
      <c r="TOP48" s="49"/>
      <c r="TOW48" s="75"/>
      <c r="TPC48" s="49"/>
      <c r="TPD48" s="49"/>
      <c r="TPF48" s="49"/>
      <c r="TPM48" s="75"/>
      <c r="TPS48" s="49"/>
      <c r="TPT48" s="49"/>
      <c r="TPV48" s="49"/>
      <c r="TQC48" s="75"/>
      <c r="TQI48" s="49"/>
      <c r="TQJ48" s="49"/>
      <c r="TQL48" s="49"/>
      <c r="TQS48" s="75"/>
      <c r="TQY48" s="49"/>
      <c r="TQZ48" s="49"/>
      <c r="TRB48" s="49"/>
      <c r="TRI48" s="75"/>
      <c r="TRO48" s="49"/>
      <c r="TRP48" s="49"/>
      <c r="TRR48" s="49"/>
      <c r="TRY48" s="75"/>
      <c r="TSE48" s="49"/>
      <c r="TSF48" s="49"/>
      <c r="TSH48" s="49"/>
      <c r="TSO48" s="75"/>
      <c r="TSU48" s="49"/>
      <c r="TSV48" s="49"/>
      <c r="TSX48" s="49"/>
      <c r="TTE48" s="75"/>
      <c r="TTK48" s="49"/>
      <c r="TTL48" s="49"/>
      <c r="TTN48" s="49"/>
      <c r="TTU48" s="75"/>
      <c r="TUA48" s="49"/>
      <c r="TUB48" s="49"/>
      <c r="TUD48" s="49"/>
      <c r="TUK48" s="75"/>
      <c r="TUQ48" s="49"/>
      <c r="TUR48" s="49"/>
      <c r="TUT48" s="49"/>
      <c r="TVA48" s="75"/>
      <c r="TVG48" s="49"/>
      <c r="TVH48" s="49"/>
      <c r="TVJ48" s="49"/>
      <c r="TVQ48" s="75"/>
      <c r="TVW48" s="49"/>
      <c r="TVX48" s="49"/>
      <c r="TVZ48" s="49"/>
      <c r="TWG48" s="75"/>
      <c r="TWM48" s="49"/>
      <c r="TWN48" s="49"/>
      <c r="TWP48" s="49"/>
      <c r="TWW48" s="75"/>
      <c r="TXC48" s="49"/>
      <c r="TXD48" s="49"/>
      <c r="TXF48" s="49"/>
      <c r="TXM48" s="75"/>
      <c r="TXS48" s="49"/>
      <c r="TXT48" s="49"/>
      <c r="TXV48" s="49"/>
      <c r="TYC48" s="75"/>
      <c r="TYI48" s="49"/>
      <c r="TYJ48" s="49"/>
      <c r="TYL48" s="49"/>
      <c r="TYS48" s="75"/>
      <c r="TYY48" s="49"/>
      <c r="TYZ48" s="49"/>
      <c r="TZB48" s="49"/>
      <c r="TZI48" s="75"/>
      <c r="TZO48" s="49"/>
      <c r="TZP48" s="49"/>
      <c r="TZR48" s="49"/>
      <c r="TZY48" s="75"/>
      <c r="UAE48" s="49"/>
      <c r="UAF48" s="49"/>
      <c r="UAH48" s="49"/>
      <c r="UAO48" s="75"/>
      <c r="UAU48" s="49"/>
      <c r="UAV48" s="49"/>
      <c r="UAX48" s="49"/>
      <c r="UBE48" s="75"/>
      <c r="UBK48" s="49"/>
      <c r="UBL48" s="49"/>
      <c r="UBN48" s="49"/>
      <c r="UBU48" s="75"/>
      <c r="UCA48" s="49"/>
      <c r="UCB48" s="49"/>
      <c r="UCD48" s="49"/>
      <c r="UCK48" s="75"/>
      <c r="UCQ48" s="49"/>
      <c r="UCR48" s="49"/>
      <c r="UCT48" s="49"/>
      <c r="UDA48" s="75"/>
      <c r="UDG48" s="49"/>
      <c r="UDH48" s="49"/>
      <c r="UDJ48" s="49"/>
      <c r="UDQ48" s="75"/>
      <c r="UDW48" s="49"/>
      <c r="UDX48" s="49"/>
      <c r="UDZ48" s="49"/>
      <c r="UEG48" s="75"/>
      <c r="UEM48" s="49"/>
      <c r="UEN48" s="49"/>
      <c r="UEP48" s="49"/>
      <c r="UEW48" s="75"/>
      <c r="UFC48" s="49"/>
      <c r="UFD48" s="49"/>
      <c r="UFF48" s="49"/>
      <c r="UFM48" s="75"/>
      <c r="UFS48" s="49"/>
      <c r="UFT48" s="49"/>
      <c r="UFV48" s="49"/>
      <c r="UGC48" s="75"/>
      <c r="UGI48" s="49"/>
      <c r="UGJ48" s="49"/>
      <c r="UGL48" s="49"/>
      <c r="UGS48" s="75"/>
      <c r="UGY48" s="49"/>
      <c r="UGZ48" s="49"/>
      <c r="UHB48" s="49"/>
      <c r="UHI48" s="75"/>
      <c r="UHO48" s="49"/>
      <c r="UHP48" s="49"/>
      <c r="UHR48" s="49"/>
      <c r="UHY48" s="75"/>
      <c r="UIE48" s="49"/>
      <c r="UIF48" s="49"/>
      <c r="UIH48" s="49"/>
      <c r="UIO48" s="75"/>
      <c r="UIU48" s="49"/>
      <c r="UIV48" s="49"/>
      <c r="UIX48" s="49"/>
      <c r="UJE48" s="75"/>
      <c r="UJK48" s="49"/>
      <c r="UJL48" s="49"/>
      <c r="UJN48" s="49"/>
      <c r="UJU48" s="75"/>
      <c r="UKA48" s="49"/>
      <c r="UKB48" s="49"/>
      <c r="UKD48" s="49"/>
      <c r="UKK48" s="75"/>
      <c r="UKQ48" s="49"/>
      <c r="UKR48" s="49"/>
      <c r="UKT48" s="49"/>
      <c r="ULA48" s="75"/>
      <c r="ULG48" s="49"/>
      <c r="ULH48" s="49"/>
      <c r="ULJ48" s="49"/>
      <c r="ULQ48" s="75"/>
      <c r="ULW48" s="49"/>
      <c r="ULX48" s="49"/>
      <c r="ULZ48" s="49"/>
      <c r="UMG48" s="75"/>
      <c r="UMM48" s="49"/>
      <c r="UMN48" s="49"/>
      <c r="UMP48" s="49"/>
      <c r="UMW48" s="75"/>
      <c r="UNC48" s="49"/>
      <c r="UND48" s="49"/>
      <c r="UNF48" s="49"/>
      <c r="UNM48" s="75"/>
      <c r="UNS48" s="49"/>
      <c r="UNT48" s="49"/>
      <c r="UNV48" s="49"/>
      <c r="UOC48" s="75"/>
      <c r="UOI48" s="49"/>
      <c r="UOJ48" s="49"/>
      <c r="UOL48" s="49"/>
      <c r="UOS48" s="75"/>
      <c r="UOY48" s="49"/>
      <c r="UOZ48" s="49"/>
      <c r="UPB48" s="49"/>
      <c r="UPI48" s="75"/>
      <c r="UPO48" s="49"/>
      <c r="UPP48" s="49"/>
      <c r="UPR48" s="49"/>
      <c r="UPY48" s="75"/>
      <c r="UQE48" s="49"/>
      <c r="UQF48" s="49"/>
      <c r="UQH48" s="49"/>
      <c r="UQO48" s="75"/>
      <c r="UQU48" s="49"/>
      <c r="UQV48" s="49"/>
      <c r="UQX48" s="49"/>
      <c r="URE48" s="75"/>
      <c r="URK48" s="49"/>
      <c r="URL48" s="49"/>
      <c r="URN48" s="49"/>
      <c r="URU48" s="75"/>
      <c r="USA48" s="49"/>
      <c r="USB48" s="49"/>
      <c r="USD48" s="49"/>
      <c r="USK48" s="75"/>
      <c r="USQ48" s="49"/>
      <c r="USR48" s="49"/>
      <c r="UST48" s="49"/>
      <c r="UTA48" s="75"/>
      <c r="UTG48" s="49"/>
      <c r="UTH48" s="49"/>
      <c r="UTJ48" s="49"/>
      <c r="UTQ48" s="75"/>
      <c r="UTW48" s="49"/>
      <c r="UTX48" s="49"/>
      <c r="UTZ48" s="49"/>
      <c r="UUG48" s="75"/>
      <c r="UUM48" s="49"/>
      <c r="UUN48" s="49"/>
      <c r="UUP48" s="49"/>
      <c r="UUW48" s="75"/>
      <c r="UVC48" s="49"/>
      <c r="UVD48" s="49"/>
      <c r="UVF48" s="49"/>
      <c r="UVM48" s="75"/>
      <c r="UVS48" s="49"/>
      <c r="UVT48" s="49"/>
      <c r="UVV48" s="49"/>
      <c r="UWC48" s="75"/>
      <c r="UWI48" s="49"/>
      <c r="UWJ48" s="49"/>
      <c r="UWL48" s="49"/>
      <c r="UWS48" s="75"/>
      <c r="UWY48" s="49"/>
      <c r="UWZ48" s="49"/>
      <c r="UXB48" s="49"/>
      <c r="UXI48" s="75"/>
      <c r="UXO48" s="49"/>
      <c r="UXP48" s="49"/>
      <c r="UXR48" s="49"/>
      <c r="UXY48" s="75"/>
      <c r="UYE48" s="49"/>
      <c r="UYF48" s="49"/>
      <c r="UYH48" s="49"/>
      <c r="UYO48" s="75"/>
      <c r="UYU48" s="49"/>
      <c r="UYV48" s="49"/>
      <c r="UYX48" s="49"/>
      <c r="UZE48" s="75"/>
      <c r="UZK48" s="49"/>
      <c r="UZL48" s="49"/>
      <c r="UZN48" s="49"/>
      <c r="UZU48" s="75"/>
      <c r="VAA48" s="49"/>
      <c r="VAB48" s="49"/>
      <c r="VAD48" s="49"/>
      <c r="VAK48" s="75"/>
      <c r="VAQ48" s="49"/>
      <c r="VAR48" s="49"/>
      <c r="VAT48" s="49"/>
      <c r="VBA48" s="75"/>
      <c r="VBG48" s="49"/>
      <c r="VBH48" s="49"/>
      <c r="VBJ48" s="49"/>
      <c r="VBQ48" s="75"/>
      <c r="VBW48" s="49"/>
      <c r="VBX48" s="49"/>
      <c r="VBZ48" s="49"/>
      <c r="VCG48" s="75"/>
      <c r="VCM48" s="49"/>
      <c r="VCN48" s="49"/>
      <c r="VCP48" s="49"/>
      <c r="VCW48" s="75"/>
      <c r="VDC48" s="49"/>
      <c r="VDD48" s="49"/>
      <c r="VDF48" s="49"/>
      <c r="VDM48" s="75"/>
      <c r="VDS48" s="49"/>
      <c r="VDT48" s="49"/>
      <c r="VDV48" s="49"/>
      <c r="VEC48" s="75"/>
      <c r="VEI48" s="49"/>
      <c r="VEJ48" s="49"/>
      <c r="VEL48" s="49"/>
      <c r="VES48" s="75"/>
      <c r="VEY48" s="49"/>
      <c r="VEZ48" s="49"/>
      <c r="VFB48" s="49"/>
      <c r="VFI48" s="75"/>
      <c r="VFO48" s="49"/>
      <c r="VFP48" s="49"/>
      <c r="VFR48" s="49"/>
      <c r="VFY48" s="75"/>
      <c r="VGE48" s="49"/>
      <c r="VGF48" s="49"/>
      <c r="VGH48" s="49"/>
      <c r="VGO48" s="75"/>
      <c r="VGU48" s="49"/>
      <c r="VGV48" s="49"/>
      <c r="VGX48" s="49"/>
      <c r="VHE48" s="75"/>
      <c r="VHK48" s="49"/>
      <c r="VHL48" s="49"/>
      <c r="VHN48" s="49"/>
      <c r="VHU48" s="75"/>
      <c r="VIA48" s="49"/>
      <c r="VIB48" s="49"/>
      <c r="VID48" s="49"/>
      <c r="VIK48" s="75"/>
      <c r="VIQ48" s="49"/>
      <c r="VIR48" s="49"/>
      <c r="VIT48" s="49"/>
      <c r="VJA48" s="75"/>
      <c r="VJG48" s="49"/>
      <c r="VJH48" s="49"/>
      <c r="VJJ48" s="49"/>
      <c r="VJQ48" s="75"/>
      <c r="VJW48" s="49"/>
      <c r="VJX48" s="49"/>
      <c r="VJZ48" s="49"/>
      <c r="VKG48" s="75"/>
      <c r="VKM48" s="49"/>
      <c r="VKN48" s="49"/>
      <c r="VKP48" s="49"/>
      <c r="VKW48" s="75"/>
      <c r="VLC48" s="49"/>
      <c r="VLD48" s="49"/>
      <c r="VLF48" s="49"/>
      <c r="VLM48" s="75"/>
      <c r="VLS48" s="49"/>
      <c r="VLT48" s="49"/>
      <c r="VLV48" s="49"/>
      <c r="VMC48" s="75"/>
      <c r="VMI48" s="49"/>
      <c r="VMJ48" s="49"/>
      <c r="VML48" s="49"/>
      <c r="VMS48" s="75"/>
      <c r="VMY48" s="49"/>
      <c r="VMZ48" s="49"/>
      <c r="VNB48" s="49"/>
      <c r="VNI48" s="75"/>
      <c r="VNO48" s="49"/>
      <c r="VNP48" s="49"/>
      <c r="VNR48" s="49"/>
      <c r="VNY48" s="75"/>
      <c r="VOE48" s="49"/>
      <c r="VOF48" s="49"/>
      <c r="VOH48" s="49"/>
      <c r="VOO48" s="75"/>
      <c r="VOU48" s="49"/>
      <c r="VOV48" s="49"/>
      <c r="VOX48" s="49"/>
      <c r="VPE48" s="75"/>
      <c r="VPK48" s="49"/>
      <c r="VPL48" s="49"/>
      <c r="VPN48" s="49"/>
      <c r="VPU48" s="75"/>
      <c r="VQA48" s="49"/>
      <c r="VQB48" s="49"/>
      <c r="VQD48" s="49"/>
      <c r="VQK48" s="75"/>
      <c r="VQQ48" s="49"/>
      <c r="VQR48" s="49"/>
      <c r="VQT48" s="49"/>
      <c r="VRA48" s="75"/>
      <c r="VRG48" s="49"/>
      <c r="VRH48" s="49"/>
      <c r="VRJ48" s="49"/>
      <c r="VRQ48" s="75"/>
      <c r="VRW48" s="49"/>
      <c r="VRX48" s="49"/>
      <c r="VRZ48" s="49"/>
      <c r="VSG48" s="75"/>
      <c r="VSM48" s="49"/>
      <c r="VSN48" s="49"/>
      <c r="VSP48" s="49"/>
      <c r="VSW48" s="75"/>
      <c r="VTC48" s="49"/>
      <c r="VTD48" s="49"/>
      <c r="VTF48" s="49"/>
      <c r="VTM48" s="75"/>
      <c r="VTS48" s="49"/>
      <c r="VTT48" s="49"/>
      <c r="VTV48" s="49"/>
      <c r="VUC48" s="75"/>
      <c r="VUI48" s="49"/>
      <c r="VUJ48" s="49"/>
      <c r="VUL48" s="49"/>
      <c r="VUS48" s="75"/>
      <c r="VUY48" s="49"/>
      <c r="VUZ48" s="49"/>
      <c r="VVB48" s="49"/>
      <c r="VVI48" s="75"/>
      <c r="VVO48" s="49"/>
      <c r="VVP48" s="49"/>
      <c r="VVR48" s="49"/>
      <c r="VVY48" s="75"/>
      <c r="VWE48" s="49"/>
      <c r="VWF48" s="49"/>
      <c r="VWH48" s="49"/>
      <c r="VWO48" s="75"/>
      <c r="VWU48" s="49"/>
      <c r="VWV48" s="49"/>
      <c r="VWX48" s="49"/>
      <c r="VXE48" s="75"/>
      <c r="VXK48" s="49"/>
      <c r="VXL48" s="49"/>
      <c r="VXN48" s="49"/>
      <c r="VXU48" s="75"/>
      <c r="VYA48" s="49"/>
      <c r="VYB48" s="49"/>
      <c r="VYD48" s="49"/>
      <c r="VYK48" s="75"/>
      <c r="VYQ48" s="49"/>
      <c r="VYR48" s="49"/>
      <c r="VYT48" s="49"/>
      <c r="VZA48" s="75"/>
      <c r="VZG48" s="49"/>
      <c r="VZH48" s="49"/>
      <c r="VZJ48" s="49"/>
      <c r="VZQ48" s="75"/>
      <c r="VZW48" s="49"/>
      <c r="VZX48" s="49"/>
      <c r="VZZ48" s="49"/>
      <c r="WAG48" s="75"/>
      <c r="WAM48" s="49"/>
      <c r="WAN48" s="49"/>
      <c r="WAP48" s="49"/>
      <c r="WAW48" s="75"/>
      <c r="WBC48" s="49"/>
      <c r="WBD48" s="49"/>
      <c r="WBF48" s="49"/>
      <c r="WBM48" s="75"/>
      <c r="WBS48" s="49"/>
      <c r="WBT48" s="49"/>
      <c r="WBV48" s="49"/>
      <c r="WCC48" s="75"/>
      <c r="WCI48" s="49"/>
      <c r="WCJ48" s="49"/>
      <c r="WCL48" s="49"/>
      <c r="WCS48" s="75"/>
      <c r="WCY48" s="49"/>
      <c r="WCZ48" s="49"/>
      <c r="WDB48" s="49"/>
      <c r="WDI48" s="75"/>
      <c r="WDO48" s="49"/>
      <c r="WDP48" s="49"/>
      <c r="WDR48" s="49"/>
      <c r="WDY48" s="75"/>
      <c r="WEE48" s="49"/>
      <c r="WEF48" s="49"/>
      <c r="WEH48" s="49"/>
      <c r="WEO48" s="75"/>
      <c r="WEU48" s="49"/>
      <c r="WEV48" s="49"/>
      <c r="WEX48" s="49"/>
      <c r="WFE48" s="75"/>
      <c r="WFK48" s="49"/>
      <c r="WFL48" s="49"/>
      <c r="WFN48" s="49"/>
      <c r="WFU48" s="75"/>
      <c r="WGA48" s="49"/>
      <c r="WGB48" s="49"/>
      <c r="WGD48" s="49"/>
      <c r="WGK48" s="75"/>
      <c r="WGQ48" s="49"/>
      <c r="WGR48" s="49"/>
      <c r="WGT48" s="49"/>
      <c r="WHA48" s="75"/>
      <c r="WHG48" s="49"/>
      <c r="WHH48" s="49"/>
      <c r="WHJ48" s="49"/>
      <c r="WHQ48" s="75"/>
      <c r="WHW48" s="49"/>
      <c r="WHX48" s="49"/>
      <c r="WHZ48" s="49"/>
      <c r="WIG48" s="75"/>
      <c r="WIM48" s="49"/>
      <c r="WIN48" s="49"/>
      <c r="WIP48" s="49"/>
      <c r="WIW48" s="75"/>
      <c r="WJC48" s="49"/>
      <c r="WJD48" s="49"/>
      <c r="WJF48" s="49"/>
      <c r="WJM48" s="75"/>
      <c r="WJS48" s="49"/>
      <c r="WJT48" s="49"/>
      <c r="WJV48" s="49"/>
      <c r="WKC48" s="75"/>
      <c r="WKI48" s="49"/>
      <c r="WKJ48" s="49"/>
      <c r="WKL48" s="49"/>
      <c r="WKS48" s="75"/>
      <c r="WKY48" s="49"/>
      <c r="WKZ48" s="49"/>
      <c r="WLB48" s="49"/>
      <c r="WLI48" s="75"/>
      <c r="WLO48" s="49"/>
      <c r="WLP48" s="49"/>
      <c r="WLR48" s="49"/>
      <c r="WLY48" s="75"/>
      <c r="WME48" s="49"/>
      <c r="WMF48" s="49"/>
      <c r="WMH48" s="49"/>
      <c r="WMO48" s="75"/>
      <c r="WMU48" s="49"/>
      <c r="WMV48" s="49"/>
      <c r="WMX48" s="49"/>
      <c r="WNE48" s="75"/>
      <c r="WNK48" s="49"/>
      <c r="WNL48" s="49"/>
      <c r="WNN48" s="49"/>
      <c r="WNU48" s="75"/>
      <c r="WOA48" s="49"/>
      <c r="WOB48" s="49"/>
      <c r="WOD48" s="49"/>
      <c r="WOK48" s="75"/>
      <c r="WOQ48" s="49"/>
      <c r="WOR48" s="49"/>
      <c r="WOT48" s="49"/>
      <c r="WPA48" s="75"/>
      <c r="WPG48" s="49"/>
      <c r="WPH48" s="49"/>
      <c r="WPJ48" s="49"/>
      <c r="WPQ48" s="75"/>
      <c r="WPW48" s="49"/>
      <c r="WPX48" s="49"/>
      <c r="WPZ48" s="49"/>
      <c r="WQG48" s="75"/>
      <c r="WQM48" s="49"/>
      <c r="WQN48" s="49"/>
      <c r="WQP48" s="49"/>
      <c r="WQW48" s="75"/>
      <c r="WRC48" s="49"/>
      <c r="WRD48" s="49"/>
      <c r="WRF48" s="49"/>
      <c r="WRM48" s="75"/>
      <c r="WRS48" s="49"/>
      <c r="WRT48" s="49"/>
      <c r="WRV48" s="49"/>
      <c r="WSC48" s="75"/>
      <c r="WSI48" s="49"/>
      <c r="WSJ48" s="49"/>
      <c r="WSL48" s="49"/>
      <c r="WSS48" s="75"/>
      <c r="WSY48" s="49"/>
      <c r="WSZ48" s="49"/>
      <c r="WTB48" s="49"/>
      <c r="WTI48" s="75"/>
      <c r="WTO48" s="49"/>
      <c r="WTP48" s="49"/>
      <c r="WTR48" s="49"/>
      <c r="WTY48" s="75"/>
      <c r="WUE48" s="49"/>
      <c r="WUF48" s="49"/>
      <c r="WUH48" s="49"/>
      <c r="WUO48" s="75"/>
      <c r="WUU48" s="49"/>
      <c r="WUV48" s="49"/>
      <c r="WUX48" s="49"/>
      <c r="WVE48" s="75"/>
      <c r="WVK48" s="49"/>
      <c r="WVL48" s="49"/>
      <c r="WVN48" s="49"/>
      <c r="WVU48" s="75"/>
      <c r="WWA48" s="49"/>
      <c r="WWB48" s="49"/>
      <c r="WWD48" s="49"/>
      <c r="WWK48" s="75"/>
      <c r="WWQ48" s="49"/>
      <c r="WWR48" s="49"/>
      <c r="WWT48" s="49"/>
      <c r="WXA48" s="75"/>
      <c r="WXG48" s="49"/>
      <c r="WXH48" s="49"/>
      <c r="WXJ48" s="49"/>
      <c r="WXQ48" s="75"/>
      <c r="WXW48" s="49"/>
      <c r="WXX48" s="49"/>
      <c r="WXZ48" s="49"/>
      <c r="WYG48" s="75"/>
      <c r="WYM48" s="49"/>
      <c r="WYN48" s="49"/>
      <c r="WYP48" s="49"/>
      <c r="WYW48" s="75"/>
      <c r="WZC48" s="49"/>
      <c r="WZD48" s="49"/>
      <c r="WZF48" s="49"/>
      <c r="WZM48" s="75"/>
      <c r="WZS48" s="49"/>
      <c r="WZT48" s="49"/>
      <c r="WZV48" s="49"/>
      <c r="XAC48" s="75"/>
      <c r="XAI48" s="49"/>
      <c r="XAJ48" s="49"/>
      <c r="XAL48" s="49"/>
      <c r="XAS48" s="75"/>
      <c r="XAY48" s="49"/>
      <c r="XAZ48" s="49"/>
      <c r="XBB48" s="49"/>
      <c r="XBI48" s="75"/>
      <c r="XBO48" s="49"/>
      <c r="XBP48" s="49"/>
      <c r="XBR48" s="49"/>
      <c r="XBY48" s="75"/>
      <c r="XCE48" s="49"/>
      <c r="XCF48" s="49"/>
      <c r="XCH48" s="49"/>
      <c r="XCO48" s="75"/>
      <c r="XCU48" s="49"/>
      <c r="XCV48" s="49"/>
      <c r="XCX48" s="49"/>
      <c r="XDE48" s="75"/>
      <c r="XDK48" s="49"/>
      <c r="XDL48" s="49"/>
      <c r="XDN48" s="49"/>
      <c r="XDU48" s="75"/>
      <c r="XEA48" s="49"/>
      <c r="XEB48" s="49"/>
      <c r="XED48" s="49"/>
      <c r="XEK48" s="75"/>
      <c r="XEQ48" s="49"/>
      <c r="XER48" s="49"/>
      <c r="XET48" s="49"/>
      <c r="XFA48" s="75"/>
    </row>
    <row r="49" spans="1:1021 1027:2045 2051:3069 3075:4093 4099:5117 5123:6141 6147:7165 7171:8189 8195:9213 9219:10237 10243:11261 11267:12285 12291:13309 13315:14333 14339:15357 15363:16381" s="48" customFormat="1" x14ac:dyDescent="0.25">
      <c r="A49" s="48" t="s">
        <v>93</v>
      </c>
      <c r="B49" s="48" t="s">
        <v>94</v>
      </c>
      <c r="C49" s="49"/>
      <c r="D49" s="49">
        <v>463.64</v>
      </c>
      <c r="E49" s="48" t="s">
        <v>93</v>
      </c>
      <c r="F49" s="49">
        <v>463.64</v>
      </c>
      <c r="G49" s="48" t="s">
        <v>302</v>
      </c>
      <c r="H49" s="48" t="s">
        <v>303</v>
      </c>
      <c r="I49" s="48" t="s">
        <v>332</v>
      </c>
      <c r="J49" s="48" t="s">
        <v>280</v>
      </c>
      <c r="K49" s="48" t="s">
        <v>356</v>
      </c>
      <c r="L49" s="48" t="s">
        <v>282</v>
      </c>
      <c r="M49" s="75">
        <v>44747</v>
      </c>
      <c r="N49" s="48" t="s">
        <v>333</v>
      </c>
      <c r="O49" s="48" t="s">
        <v>282</v>
      </c>
      <c r="P49" s="48" t="s">
        <v>89</v>
      </c>
      <c r="Q49" s="76"/>
      <c r="R49" s="50" t="s">
        <v>90</v>
      </c>
      <c r="S49" s="49"/>
      <c r="T49" s="49"/>
      <c r="V49" s="49"/>
      <c r="AC49" s="75"/>
      <c r="AI49" s="49"/>
      <c r="AJ49" s="49"/>
      <c r="AL49" s="49"/>
      <c r="AS49" s="75"/>
      <c r="AY49" s="49"/>
      <c r="AZ49" s="49"/>
      <c r="BB49" s="49"/>
      <c r="BI49" s="75"/>
      <c r="BO49" s="49"/>
      <c r="BP49" s="49"/>
      <c r="BR49" s="49"/>
      <c r="BY49" s="75"/>
      <c r="CE49" s="49"/>
      <c r="CF49" s="49"/>
      <c r="CH49" s="49"/>
      <c r="CO49" s="75"/>
      <c r="CU49" s="49"/>
      <c r="CV49" s="49"/>
      <c r="CX49" s="49"/>
      <c r="DE49" s="75"/>
      <c r="DK49" s="49"/>
      <c r="DL49" s="49"/>
      <c r="DN49" s="49"/>
      <c r="DU49" s="75"/>
      <c r="EA49" s="49"/>
      <c r="EB49" s="49"/>
      <c r="ED49" s="49"/>
      <c r="EK49" s="75"/>
      <c r="EQ49" s="49"/>
      <c r="ER49" s="49"/>
      <c r="ET49" s="49"/>
      <c r="FA49" s="75"/>
      <c r="FG49" s="49"/>
      <c r="FH49" s="49"/>
      <c r="FJ49" s="49"/>
      <c r="FQ49" s="75"/>
      <c r="FW49" s="49"/>
      <c r="FX49" s="49"/>
      <c r="FZ49" s="49"/>
      <c r="GG49" s="75"/>
      <c r="GM49" s="49"/>
      <c r="GN49" s="49"/>
      <c r="GP49" s="49"/>
      <c r="GW49" s="75"/>
      <c r="HC49" s="49"/>
      <c r="HD49" s="49"/>
      <c r="HF49" s="49"/>
      <c r="HM49" s="75"/>
      <c r="HS49" s="49"/>
      <c r="HT49" s="49"/>
      <c r="HV49" s="49"/>
      <c r="IC49" s="75"/>
      <c r="II49" s="49"/>
      <c r="IJ49" s="49"/>
      <c r="IL49" s="49"/>
      <c r="IS49" s="75"/>
      <c r="IY49" s="49"/>
      <c r="IZ49" s="49"/>
      <c r="JB49" s="49"/>
      <c r="JI49" s="75"/>
      <c r="JO49" s="49"/>
      <c r="JP49" s="49"/>
      <c r="JR49" s="49"/>
      <c r="JY49" s="75"/>
      <c r="KE49" s="49"/>
      <c r="KF49" s="49"/>
      <c r="KH49" s="49"/>
      <c r="KO49" s="75"/>
      <c r="KU49" s="49"/>
      <c r="KV49" s="49"/>
      <c r="KX49" s="49"/>
      <c r="LE49" s="75"/>
      <c r="LK49" s="49"/>
      <c r="LL49" s="49"/>
      <c r="LN49" s="49"/>
      <c r="LU49" s="75"/>
      <c r="MA49" s="49"/>
      <c r="MB49" s="49"/>
      <c r="MD49" s="49"/>
      <c r="MK49" s="75"/>
      <c r="MQ49" s="49"/>
      <c r="MR49" s="49"/>
      <c r="MT49" s="49"/>
      <c r="NA49" s="75"/>
      <c r="NG49" s="49"/>
      <c r="NH49" s="49"/>
      <c r="NJ49" s="49"/>
      <c r="NQ49" s="75"/>
      <c r="NW49" s="49"/>
      <c r="NX49" s="49"/>
      <c r="NZ49" s="49"/>
      <c r="OG49" s="75"/>
      <c r="OM49" s="49"/>
      <c r="ON49" s="49"/>
      <c r="OP49" s="49"/>
      <c r="OW49" s="75"/>
      <c r="PC49" s="49"/>
      <c r="PD49" s="49"/>
      <c r="PF49" s="49"/>
      <c r="PM49" s="75"/>
      <c r="PS49" s="49"/>
      <c r="PT49" s="49"/>
      <c r="PV49" s="49"/>
      <c r="QC49" s="75"/>
      <c r="QI49" s="49"/>
      <c r="QJ49" s="49"/>
      <c r="QL49" s="49"/>
      <c r="QS49" s="75"/>
      <c r="QY49" s="49"/>
      <c r="QZ49" s="49"/>
      <c r="RB49" s="49"/>
      <c r="RI49" s="75"/>
      <c r="RO49" s="49"/>
      <c r="RP49" s="49"/>
      <c r="RR49" s="49"/>
      <c r="RY49" s="75"/>
      <c r="SE49" s="49"/>
      <c r="SF49" s="49"/>
      <c r="SH49" s="49"/>
      <c r="SO49" s="75"/>
      <c r="SU49" s="49"/>
      <c r="SV49" s="49"/>
      <c r="SX49" s="49"/>
      <c r="TE49" s="75"/>
      <c r="TK49" s="49"/>
      <c r="TL49" s="49"/>
      <c r="TN49" s="49"/>
      <c r="TU49" s="75"/>
      <c r="UA49" s="49"/>
      <c r="UB49" s="49"/>
      <c r="UD49" s="49"/>
      <c r="UK49" s="75"/>
      <c r="UQ49" s="49"/>
      <c r="UR49" s="49"/>
      <c r="UT49" s="49"/>
      <c r="VA49" s="75"/>
      <c r="VG49" s="49"/>
      <c r="VH49" s="49"/>
      <c r="VJ49" s="49"/>
      <c r="VQ49" s="75"/>
      <c r="VW49" s="49"/>
      <c r="VX49" s="49"/>
      <c r="VZ49" s="49"/>
      <c r="WG49" s="75"/>
      <c r="WM49" s="49"/>
      <c r="WN49" s="49"/>
      <c r="WP49" s="49"/>
      <c r="WW49" s="75"/>
      <c r="XC49" s="49"/>
      <c r="XD49" s="49"/>
      <c r="XF49" s="49"/>
      <c r="XM49" s="75"/>
      <c r="XS49" s="49"/>
      <c r="XT49" s="49"/>
      <c r="XV49" s="49"/>
      <c r="YC49" s="75"/>
      <c r="YI49" s="49"/>
      <c r="YJ49" s="49"/>
      <c r="YL49" s="49"/>
      <c r="YS49" s="75"/>
      <c r="YY49" s="49"/>
      <c r="YZ49" s="49"/>
      <c r="ZB49" s="49"/>
      <c r="ZI49" s="75"/>
      <c r="ZO49" s="49"/>
      <c r="ZP49" s="49"/>
      <c r="ZR49" s="49"/>
      <c r="ZY49" s="75"/>
      <c r="AAE49" s="49"/>
      <c r="AAF49" s="49"/>
      <c r="AAH49" s="49"/>
      <c r="AAO49" s="75"/>
      <c r="AAU49" s="49"/>
      <c r="AAV49" s="49"/>
      <c r="AAX49" s="49"/>
      <c r="ABE49" s="75"/>
      <c r="ABK49" s="49"/>
      <c r="ABL49" s="49"/>
      <c r="ABN49" s="49"/>
      <c r="ABU49" s="75"/>
      <c r="ACA49" s="49"/>
      <c r="ACB49" s="49"/>
      <c r="ACD49" s="49"/>
      <c r="ACK49" s="75"/>
      <c r="ACQ49" s="49"/>
      <c r="ACR49" s="49"/>
      <c r="ACT49" s="49"/>
      <c r="ADA49" s="75"/>
      <c r="ADG49" s="49"/>
      <c r="ADH49" s="49"/>
      <c r="ADJ49" s="49"/>
      <c r="ADQ49" s="75"/>
      <c r="ADW49" s="49"/>
      <c r="ADX49" s="49"/>
      <c r="ADZ49" s="49"/>
      <c r="AEG49" s="75"/>
      <c r="AEM49" s="49"/>
      <c r="AEN49" s="49"/>
      <c r="AEP49" s="49"/>
      <c r="AEW49" s="75"/>
      <c r="AFC49" s="49"/>
      <c r="AFD49" s="49"/>
      <c r="AFF49" s="49"/>
      <c r="AFM49" s="75"/>
      <c r="AFS49" s="49"/>
      <c r="AFT49" s="49"/>
      <c r="AFV49" s="49"/>
      <c r="AGC49" s="75"/>
      <c r="AGI49" s="49"/>
      <c r="AGJ49" s="49"/>
      <c r="AGL49" s="49"/>
      <c r="AGS49" s="75"/>
      <c r="AGY49" s="49"/>
      <c r="AGZ49" s="49"/>
      <c r="AHB49" s="49"/>
      <c r="AHI49" s="75"/>
      <c r="AHO49" s="49"/>
      <c r="AHP49" s="49"/>
      <c r="AHR49" s="49"/>
      <c r="AHY49" s="75"/>
      <c r="AIE49" s="49"/>
      <c r="AIF49" s="49"/>
      <c r="AIH49" s="49"/>
      <c r="AIO49" s="75"/>
      <c r="AIU49" s="49"/>
      <c r="AIV49" s="49"/>
      <c r="AIX49" s="49"/>
      <c r="AJE49" s="75"/>
      <c r="AJK49" s="49"/>
      <c r="AJL49" s="49"/>
      <c r="AJN49" s="49"/>
      <c r="AJU49" s="75"/>
      <c r="AKA49" s="49"/>
      <c r="AKB49" s="49"/>
      <c r="AKD49" s="49"/>
      <c r="AKK49" s="75"/>
      <c r="AKQ49" s="49"/>
      <c r="AKR49" s="49"/>
      <c r="AKT49" s="49"/>
      <c r="ALA49" s="75"/>
      <c r="ALG49" s="49"/>
      <c r="ALH49" s="49"/>
      <c r="ALJ49" s="49"/>
      <c r="ALQ49" s="75"/>
      <c r="ALW49" s="49"/>
      <c r="ALX49" s="49"/>
      <c r="ALZ49" s="49"/>
      <c r="AMG49" s="75"/>
      <c r="AMM49" s="49"/>
      <c r="AMN49" s="49"/>
      <c r="AMP49" s="49"/>
      <c r="AMW49" s="75"/>
      <c r="ANC49" s="49"/>
      <c r="AND49" s="49"/>
      <c r="ANF49" s="49"/>
      <c r="ANM49" s="75"/>
      <c r="ANS49" s="49"/>
      <c r="ANT49" s="49"/>
      <c r="ANV49" s="49"/>
      <c r="AOC49" s="75"/>
      <c r="AOI49" s="49"/>
      <c r="AOJ49" s="49"/>
      <c r="AOL49" s="49"/>
      <c r="AOS49" s="75"/>
      <c r="AOY49" s="49"/>
      <c r="AOZ49" s="49"/>
      <c r="APB49" s="49"/>
      <c r="API49" s="75"/>
      <c r="APO49" s="49"/>
      <c r="APP49" s="49"/>
      <c r="APR49" s="49"/>
      <c r="APY49" s="75"/>
      <c r="AQE49" s="49"/>
      <c r="AQF49" s="49"/>
      <c r="AQH49" s="49"/>
      <c r="AQO49" s="75"/>
      <c r="AQU49" s="49"/>
      <c r="AQV49" s="49"/>
      <c r="AQX49" s="49"/>
      <c r="ARE49" s="75"/>
      <c r="ARK49" s="49"/>
      <c r="ARL49" s="49"/>
      <c r="ARN49" s="49"/>
      <c r="ARU49" s="75"/>
      <c r="ASA49" s="49"/>
      <c r="ASB49" s="49"/>
      <c r="ASD49" s="49"/>
      <c r="ASK49" s="75"/>
      <c r="ASQ49" s="49"/>
      <c r="ASR49" s="49"/>
      <c r="AST49" s="49"/>
      <c r="ATA49" s="75"/>
      <c r="ATG49" s="49"/>
      <c r="ATH49" s="49"/>
      <c r="ATJ49" s="49"/>
      <c r="ATQ49" s="75"/>
      <c r="ATW49" s="49"/>
      <c r="ATX49" s="49"/>
      <c r="ATZ49" s="49"/>
      <c r="AUG49" s="75"/>
      <c r="AUM49" s="49"/>
      <c r="AUN49" s="49"/>
      <c r="AUP49" s="49"/>
      <c r="AUW49" s="75"/>
      <c r="AVC49" s="49"/>
      <c r="AVD49" s="49"/>
      <c r="AVF49" s="49"/>
      <c r="AVM49" s="75"/>
      <c r="AVS49" s="49"/>
      <c r="AVT49" s="49"/>
      <c r="AVV49" s="49"/>
      <c r="AWC49" s="75"/>
      <c r="AWI49" s="49"/>
      <c r="AWJ49" s="49"/>
      <c r="AWL49" s="49"/>
      <c r="AWS49" s="75"/>
      <c r="AWY49" s="49"/>
      <c r="AWZ49" s="49"/>
      <c r="AXB49" s="49"/>
      <c r="AXI49" s="75"/>
      <c r="AXO49" s="49"/>
      <c r="AXP49" s="49"/>
      <c r="AXR49" s="49"/>
      <c r="AXY49" s="75"/>
      <c r="AYE49" s="49"/>
      <c r="AYF49" s="49"/>
      <c r="AYH49" s="49"/>
      <c r="AYO49" s="75"/>
      <c r="AYU49" s="49"/>
      <c r="AYV49" s="49"/>
      <c r="AYX49" s="49"/>
      <c r="AZE49" s="75"/>
      <c r="AZK49" s="49"/>
      <c r="AZL49" s="49"/>
      <c r="AZN49" s="49"/>
      <c r="AZU49" s="75"/>
      <c r="BAA49" s="49"/>
      <c r="BAB49" s="49"/>
      <c r="BAD49" s="49"/>
      <c r="BAK49" s="75"/>
      <c r="BAQ49" s="49"/>
      <c r="BAR49" s="49"/>
      <c r="BAT49" s="49"/>
      <c r="BBA49" s="75"/>
      <c r="BBG49" s="49"/>
      <c r="BBH49" s="49"/>
      <c r="BBJ49" s="49"/>
      <c r="BBQ49" s="75"/>
      <c r="BBW49" s="49"/>
      <c r="BBX49" s="49"/>
      <c r="BBZ49" s="49"/>
      <c r="BCG49" s="75"/>
      <c r="BCM49" s="49"/>
      <c r="BCN49" s="49"/>
      <c r="BCP49" s="49"/>
      <c r="BCW49" s="75"/>
      <c r="BDC49" s="49"/>
      <c r="BDD49" s="49"/>
      <c r="BDF49" s="49"/>
      <c r="BDM49" s="75"/>
      <c r="BDS49" s="49"/>
      <c r="BDT49" s="49"/>
      <c r="BDV49" s="49"/>
      <c r="BEC49" s="75"/>
      <c r="BEI49" s="49"/>
      <c r="BEJ49" s="49"/>
      <c r="BEL49" s="49"/>
      <c r="BES49" s="75"/>
      <c r="BEY49" s="49"/>
      <c r="BEZ49" s="49"/>
      <c r="BFB49" s="49"/>
      <c r="BFI49" s="75"/>
      <c r="BFO49" s="49"/>
      <c r="BFP49" s="49"/>
      <c r="BFR49" s="49"/>
      <c r="BFY49" s="75"/>
      <c r="BGE49" s="49"/>
      <c r="BGF49" s="49"/>
      <c r="BGH49" s="49"/>
      <c r="BGO49" s="75"/>
      <c r="BGU49" s="49"/>
      <c r="BGV49" s="49"/>
      <c r="BGX49" s="49"/>
      <c r="BHE49" s="75"/>
      <c r="BHK49" s="49"/>
      <c r="BHL49" s="49"/>
      <c r="BHN49" s="49"/>
      <c r="BHU49" s="75"/>
      <c r="BIA49" s="49"/>
      <c r="BIB49" s="49"/>
      <c r="BID49" s="49"/>
      <c r="BIK49" s="75"/>
      <c r="BIQ49" s="49"/>
      <c r="BIR49" s="49"/>
      <c r="BIT49" s="49"/>
      <c r="BJA49" s="75"/>
      <c r="BJG49" s="49"/>
      <c r="BJH49" s="49"/>
      <c r="BJJ49" s="49"/>
      <c r="BJQ49" s="75"/>
      <c r="BJW49" s="49"/>
      <c r="BJX49" s="49"/>
      <c r="BJZ49" s="49"/>
      <c r="BKG49" s="75"/>
      <c r="BKM49" s="49"/>
      <c r="BKN49" s="49"/>
      <c r="BKP49" s="49"/>
      <c r="BKW49" s="75"/>
      <c r="BLC49" s="49"/>
      <c r="BLD49" s="49"/>
      <c r="BLF49" s="49"/>
      <c r="BLM49" s="75"/>
      <c r="BLS49" s="49"/>
      <c r="BLT49" s="49"/>
      <c r="BLV49" s="49"/>
      <c r="BMC49" s="75"/>
      <c r="BMI49" s="49"/>
      <c r="BMJ49" s="49"/>
      <c r="BML49" s="49"/>
      <c r="BMS49" s="75"/>
      <c r="BMY49" s="49"/>
      <c r="BMZ49" s="49"/>
      <c r="BNB49" s="49"/>
      <c r="BNI49" s="75"/>
      <c r="BNO49" s="49"/>
      <c r="BNP49" s="49"/>
      <c r="BNR49" s="49"/>
      <c r="BNY49" s="75"/>
      <c r="BOE49" s="49"/>
      <c r="BOF49" s="49"/>
      <c r="BOH49" s="49"/>
      <c r="BOO49" s="75"/>
      <c r="BOU49" s="49"/>
      <c r="BOV49" s="49"/>
      <c r="BOX49" s="49"/>
      <c r="BPE49" s="75"/>
      <c r="BPK49" s="49"/>
      <c r="BPL49" s="49"/>
      <c r="BPN49" s="49"/>
      <c r="BPU49" s="75"/>
      <c r="BQA49" s="49"/>
      <c r="BQB49" s="49"/>
      <c r="BQD49" s="49"/>
      <c r="BQK49" s="75"/>
      <c r="BQQ49" s="49"/>
      <c r="BQR49" s="49"/>
      <c r="BQT49" s="49"/>
      <c r="BRA49" s="75"/>
      <c r="BRG49" s="49"/>
      <c r="BRH49" s="49"/>
      <c r="BRJ49" s="49"/>
      <c r="BRQ49" s="75"/>
      <c r="BRW49" s="49"/>
      <c r="BRX49" s="49"/>
      <c r="BRZ49" s="49"/>
      <c r="BSG49" s="75"/>
      <c r="BSM49" s="49"/>
      <c r="BSN49" s="49"/>
      <c r="BSP49" s="49"/>
      <c r="BSW49" s="75"/>
      <c r="BTC49" s="49"/>
      <c r="BTD49" s="49"/>
      <c r="BTF49" s="49"/>
      <c r="BTM49" s="75"/>
      <c r="BTS49" s="49"/>
      <c r="BTT49" s="49"/>
      <c r="BTV49" s="49"/>
      <c r="BUC49" s="75"/>
      <c r="BUI49" s="49"/>
      <c r="BUJ49" s="49"/>
      <c r="BUL49" s="49"/>
      <c r="BUS49" s="75"/>
      <c r="BUY49" s="49"/>
      <c r="BUZ49" s="49"/>
      <c r="BVB49" s="49"/>
      <c r="BVI49" s="75"/>
      <c r="BVO49" s="49"/>
      <c r="BVP49" s="49"/>
      <c r="BVR49" s="49"/>
      <c r="BVY49" s="75"/>
      <c r="BWE49" s="49"/>
      <c r="BWF49" s="49"/>
      <c r="BWH49" s="49"/>
      <c r="BWO49" s="75"/>
      <c r="BWU49" s="49"/>
      <c r="BWV49" s="49"/>
      <c r="BWX49" s="49"/>
      <c r="BXE49" s="75"/>
      <c r="BXK49" s="49"/>
      <c r="BXL49" s="49"/>
      <c r="BXN49" s="49"/>
      <c r="BXU49" s="75"/>
      <c r="BYA49" s="49"/>
      <c r="BYB49" s="49"/>
      <c r="BYD49" s="49"/>
      <c r="BYK49" s="75"/>
      <c r="BYQ49" s="49"/>
      <c r="BYR49" s="49"/>
      <c r="BYT49" s="49"/>
      <c r="BZA49" s="75"/>
      <c r="BZG49" s="49"/>
      <c r="BZH49" s="49"/>
      <c r="BZJ49" s="49"/>
      <c r="BZQ49" s="75"/>
      <c r="BZW49" s="49"/>
      <c r="BZX49" s="49"/>
      <c r="BZZ49" s="49"/>
      <c r="CAG49" s="75"/>
      <c r="CAM49" s="49"/>
      <c r="CAN49" s="49"/>
      <c r="CAP49" s="49"/>
      <c r="CAW49" s="75"/>
      <c r="CBC49" s="49"/>
      <c r="CBD49" s="49"/>
      <c r="CBF49" s="49"/>
      <c r="CBM49" s="75"/>
      <c r="CBS49" s="49"/>
      <c r="CBT49" s="49"/>
      <c r="CBV49" s="49"/>
      <c r="CCC49" s="75"/>
      <c r="CCI49" s="49"/>
      <c r="CCJ49" s="49"/>
      <c r="CCL49" s="49"/>
      <c r="CCS49" s="75"/>
      <c r="CCY49" s="49"/>
      <c r="CCZ49" s="49"/>
      <c r="CDB49" s="49"/>
      <c r="CDI49" s="75"/>
      <c r="CDO49" s="49"/>
      <c r="CDP49" s="49"/>
      <c r="CDR49" s="49"/>
      <c r="CDY49" s="75"/>
      <c r="CEE49" s="49"/>
      <c r="CEF49" s="49"/>
      <c r="CEH49" s="49"/>
      <c r="CEO49" s="75"/>
      <c r="CEU49" s="49"/>
      <c r="CEV49" s="49"/>
      <c r="CEX49" s="49"/>
      <c r="CFE49" s="75"/>
      <c r="CFK49" s="49"/>
      <c r="CFL49" s="49"/>
      <c r="CFN49" s="49"/>
      <c r="CFU49" s="75"/>
      <c r="CGA49" s="49"/>
      <c r="CGB49" s="49"/>
      <c r="CGD49" s="49"/>
      <c r="CGK49" s="75"/>
      <c r="CGQ49" s="49"/>
      <c r="CGR49" s="49"/>
      <c r="CGT49" s="49"/>
      <c r="CHA49" s="75"/>
      <c r="CHG49" s="49"/>
      <c r="CHH49" s="49"/>
      <c r="CHJ49" s="49"/>
      <c r="CHQ49" s="75"/>
      <c r="CHW49" s="49"/>
      <c r="CHX49" s="49"/>
      <c r="CHZ49" s="49"/>
      <c r="CIG49" s="75"/>
      <c r="CIM49" s="49"/>
      <c r="CIN49" s="49"/>
      <c r="CIP49" s="49"/>
      <c r="CIW49" s="75"/>
      <c r="CJC49" s="49"/>
      <c r="CJD49" s="49"/>
      <c r="CJF49" s="49"/>
      <c r="CJM49" s="75"/>
      <c r="CJS49" s="49"/>
      <c r="CJT49" s="49"/>
      <c r="CJV49" s="49"/>
      <c r="CKC49" s="75"/>
      <c r="CKI49" s="49"/>
      <c r="CKJ49" s="49"/>
      <c r="CKL49" s="49"/>
      <c r="CKS49" s="75"/>
      <c r="CKY49" s="49"/>
      <c r="CKZ49" s="49"/>
      <c r="CLB49" s="49"/>
      <c r="CLI49" s="75"/>
      <c r="CLO49" s="49"/>
      <c r="CLP49" s="49"/>
      <c r="CLR49" s="49"/>
      <c r="CLY49" s="75"/>
      <c r="CME49" s="49"/>
      <c r="CMF49" s="49"/>
      <c r="CMH49" s="49"/>
      <c r="CMO49" s="75"/>
      <c r="CMU49" s="49"/>
      <c r="CMV49" s="49"/>
      <c r="CMX49" s="49"/>
      <c r="CNE49" s="75"/>
      <c r="CNK49" s="49"/>
      <c r="CNL49" s="49"/>
      <c r="CNN49" s="49"/>
      <c r="CNU49" s="75"/>
      <c r="COA49" s="49"/>
      <c r="COB49" s="49"/>
      <c r="COD49" s="49"/>
      <c r="COK49" s="75"/>
      <c r="COQ49" s="49"/>
      <c r="COR49" s="49"/>
      <c r="COT49" s="49"/>
      <c r="CPA49" s="75"/>
      <c r="CPG49" s="49"/>
      <c r="CPH49" s="49"/>
      <c r="CPJ49" s="49"/>
      <c r="CPQ49" s="75"/>
      <c r="CPW49" s="49"/>
      <c r="CPX49" s="49"/>
      <c r="CPZ49" s="49"/>
      <c r="CQG49" s="75"/>
      <c r="CQM49" s="49"/>
      <c r="CQN49" s="49"/>
      <c r="CQP49" s="49"/>
      <c r="CQW49" s="75"/>
      <c r="CRC49" s="49"/>
      <c r="CRD49" s="49"/>
      <c r="CRF49" s="49"/>
      <c r="CRM49" s="75"/>
      <c r="CRS49" s="49"/>
      <c r="CRT49" s="49"/>
      <c r="CRV49" s="49"/>
      <c r="CSC49" s="75"/>
      <c r="CSI49" s="49"/>
      <c r="CSJ49" s="49"/>
      <c r="CSL49" s="49"/>
      <c r="CSS49" s="75"/>
      <c r="CSY49" s="49"/>
      <c r="CSZ49" s="49"/>
      <c r="CTB49" s="49"/>
      <c r="CTI49" s="75"/>
      <c r="CTO49" s="49"/>
      <c r="CTP49" s="49"/>
      <c r="CTR49" s="49"/>
      <c r="CTY49" s="75"/>
      <c r="CUE49" s="49"/>
      <c r="CUF49" s="49"/>
      <c r="CUH49" s="49"/>
      <c r="CUO49" s="75"/>
      <c r="CUU49" s="49"/>
      <c r="CUV49" s="49"/>
      <c r="CUX49" s="49"/>
      <c r="CVE49" s="75"/>
      <c r="CVK49" s="49"/>
      <c r="CVL49" s="49"/>
      <c r="CVN49" s="49"/>
      <c r="CVU49" s="75"/>
      <c r="CWA49" s="49"/>
      <c r="CWB49" s="49"/>
      <c r="CWD49" s="49"/>
      <c r="CWK49" s="75"/>
      <c r="CWQ49" s="49"/>
      <c r="CWR49" s="49"/>
      <c r="CWT49" s="49"/>
      <c r="CXA49" s="75"/>
      <c r="CXG49" s="49"/>
      <c r="CXH49" s="49"/>
      <c r="CXJ49" s="49"/>
      <c r="CXQ49" s="75"/>
      <c r="CXW49" s="49"/>
      <c r="CXX49" s="49"/>
      <c r="CXZ49" s="49"/>
      <c r="CYG49" s="75"/>
      <c r="CYM49" s="49"/>
      <c r="CYN49" s="49"/>
      <c r="CYP49" s="49"/>
      <c r="CYW49" s="75"/>
      <c r="CZC49" s="49"/>
      <c r="CZD49" s="49"/>
      <c r="CZF49" s="49"/>
      <c r="CZM49" s="75"/>
      <c r="CZS49" s="49"/>
      <c r="CZT49" s="49"/>
      <c r="CZV49" s="49"/>
      <c r="DAC49" s="75"/>
      <c r="DAI49" s="49"/>
      <c r="DAJ49" s="49"/>
      <c r="DAL49" s="49"/>
      <c r="DAS49" s="75"/>
      <c r="DAY49" s="49"/>
      <c r="DAZ49" s="49"/>
      <c r="DBB49" s="49"/>
      <c r="DBI49" s="75"/>
      <c r="DBO49" s="49"/>
      <c r="DBP49" s="49"/>
      <c r="DBR49" s="49"/>
      <c r="DBY49" s="75"/>
      <c r="DCE49" s="49"/>
      <c r="DCF49" s="49"/>
      <c r="DCH49" s="49"/>
      <c r="DCO49" s="75"/>
      <c r="DCU49" s="49"/>
      <c r="DCV49" s="49"/>
      <c r="DCX49" s="49"/>
      <c r="DDE49" s="75"/>
      <c r="DDK49" s="49"/>
      <c r="DDL49" s="49"/>
      <c r="DDN49" s="49"/>
      <c r="DDU49" s="75"/>
      <c r="DEA49" s="49"/>
      <c r="DEB49" s="49"/>
      <c r="DED49" s="49"/>
      <c r="DEK49" s="75"/>
      <c r="DEQ49" s="49"/>
      <c r="DER49" s="49"/>
      <c r="DET49" s="49"/>
      <c r="DFA49" s="75"/>
      <c r="DFG49" s="49"/>
      <c r="DFH49" s="49"/>
      <c r="DFJ49" s="49"/>
      <c r="DFQ49" s="75"/>
      <c r="DFW49" s="49"/>
      <c r="DFX49" s="49"/>
      <c r="DFZ49" s="49"/>
      <c r="DGG49" s="75"/>
      <c r="DGM49" s="49"/>
      <c r="DGN49" s="49"/>
      <c r="DGP49" s="49"/>
      <c r="DGW49" s="75"/>
      <c r="DHC49" s="49"/>
      <c r="DHD49" s="49"/>
      <c r="DHF49" s="49"/>
      <c r="DHM49" s="75"/>
      <c r="DHS49" s="49"/>
      <c r="DHT49" s="49"/>
      <c r="DHV49" s="49"/>
      <c r="DIC49" s="75"/>
      <c r="DII49" s="49"/>
      <c r="DIJ49" s="49"/>
      <c r="DIL49" s="49"/>
      <c r="DIS49" s="75"/>
      <c r="DIY49" s="49"/>
      <c r="DIZ49" s="49"/>
      <c r="DJB49" s="49"/>
      <c r="DJI49" s="75"/>
      <c r="DJO49" s="49"/>
      <c r="DJP49" s="49"/>
      <c r="DJR49" s="49"/>
      <c r="DJY49" s="75"/>
      <c r="DKE49" s="49"/>
      <c r="DKF49" s="49"/>
      <c r="DKH49" s="49"/>
      <c r="DKO49" s="75"/>
      <c r="DKU49" s="49"/>
      <c r="DKV49" s="49"/>
      <c r="DKX49" s="49"/>
      <c r="DLE49" s="75"/>
      <c r="DLK49" s="49"/>
      <c r="DLL49" s="49"/>
      <c r="DLN49" s="49"/>
      <c r="DLU49" s="75"/>
      <c r="DMA49" s="49"/>
      <c r="DMB49" s="49"/>
      <c r="DMD49" s="49"/>
      <c r="DMK49" s="75"/>
      <c r="DMQ49" s="49"/>
      <c r="DMR49" s="49"/>
      <c r="DMT49" s="49"/>
      <c r="DNA49" s="75"/>
      <c r="DNG49" s="49"/>
      <c r="DNH49" s="49"/>
      <c r="DNJ49" s="49"/>
      <c r="DNQ49" s="75"/>
      <c r="DNW49" s="49"/>
      <c r="DNX49" s="49"/>
      <c r="DNZ49" s="49"/>
      <c r="DOG49" s="75"/>
      <c r="DOM49" s="49"/>
      <c r="DON49" s="49"/>
      <c r="DOP49" s="49"/>
      <c r="DOW49" s="75"/>
      <c r="DPC49" s="49"/>
      <c r="DPD49" s="49"/>
      <c r="DPF49" s="49"/>
      <c r="DPM49" s="75"/>
      <c r="DPS49" s="49"/>
      <c r="DPT49" s="49"/>
      <c r="DPV49" s="49"/>
      <c r="DQC49" s="75"/>
      <c r="DQI49" s="49"/>
      <c r="DQJ49" s="49"/>
      <c r="DQL49" s="49"/>
      <c r="DQS49" s="75"/>
      <c r="DQY49" s="49"/>
      <c r="DQZ49" s="49"/>
      <c r="DRB49" s="49"/>
      <c r="DRI49" s="75"/>
      <c r="DRO49" s="49"/>
      <c r="DRP49" s="49"/>
      <c r="DRR49" s="49"/>
      <c r="DRY49" s="75"/>
      <c r="DSE49" s="49"/>
      <c r="DSF49" s="49"/>
      <c r="DSH49" s="49"/>
      <c r="DSO49" s="75"/>
      <c r="DSU49" s="49"/>
      <c r="DSV49" s="49"/>
      <c r="DSX49" s="49"/>
      <c r="DTE49" s="75"/>
      <c r="DTK49" s="49"/>
      <c r="DTL49" s="49"/>
      <c r="DTN49" s="49"/>
      <c r="DTU49" s="75"/>
      <c r="DUA49" s="49"/>
      <c r="DUB49" s="49"/>
      <c r="DUD49" s="49"/>
      <c r="DUK49" s="75"/>
      <c r="DUQ49" s="49"/>
      <c r="DUR49" s="49"/>
      <c r="DUT49" s="49"/>
      <c r="DVA49" s="75"/>
      <c r="DVG49" s="49"/>
      <c r="DVH49" s="49"/>
      <c r="DVJ49" s="49"/>
      <c r="DVQ49" s="75"/>
      <c r="DVW49" s="49"/>
      <c r="DVX49" s="49"/>
      <c r="DVZ49" s="49"/>
      <c r="DWG49" s="75"/>
      <c r="DWM49" s="49"/>
      <c r="DWN49" s="49"/>
      <c r="DWP49" s="49"/>
      <c r="DWW49" s="75"/>
      <c r="DXC49" s="49"/>
      <c r="DXD49" s="49"/>
      <c r="DXF49" s="49"/>
      <c r="DXM49" s="75"/>
      <c r="DXS49" s="49"/>
      <c r="DXT49" s="49"/>
      <c r="DXV49" s="49"/>
      <c r="DYC49" s="75"/>
      <c r="DYI49" s="49"/>
      <c r="DYJ49" s="49"/>
      <c r="DYL49" s="49"/>
      <c r="DYS49" s="75"/>
      <c r="DYY49" s="49"/>
      <c r="DYZ49" s="49"/>
      <c r="DZB49" s="49"/>
      <c r="DZI49" s="75"/>
      <c r="DZO49" s="49"/>
      <c r="DZP49" s="49"/>
      <c r="DZR49" s="49"/>
      <c r="DZY49" s="75"/>
      <c r="EAE49" s="49"/>
      <c r="EAF49" s="49"/>
      <c r="EAH49" s="49"/>
      <c r="EAO49" s="75"/>
      <c r="EAU49" s="49"/>
      <c r="EAV49" s="49"/>
      <c r="EAX49" s="49"/>
      <c r="EBE49" s="75"/>
      <c r="EBK49" s="49"/>
      <c r="EBL49" s="49"/>
      <c r="EBN49" s="49"/>
      <c r="EBU49" s="75"/>
      <c r="ECA49" s="49"/>
      <c r="ECB49" s="49"/>
      <c r="ECD49" s="49"/>
      <c r="ECK49" s="75"/>
      <c r="ECQ49" s="49"/>
      <c r="ECR49" s="49"/>
      <c r="ECT49" s="49"/>
      <c r="EDA49" s="75"/>
      <c r="EDG49" s="49"/>
      <c r="EDH49" s="49"/>
      <c r="EDJ49" s="49"/>
      <c r="EDQ49" s="75"/>
      <c r="EDW49" s="49"/>
      <c r="EDX49" s="49"/>
      <c r="EDZ49" s="49"/>
      <c r="EEG49" s="75"/>
      <c r="EEM49" s="49"/>
      <c r="EEN49" s="49"/>
      <c r="EEP49" s="49"/>
      <c r="EEW49" s="75"/>
      <c r="EFC49" s="49"/>
      <c r="EFD49" s="49"/>
      <c r="EFF49" s="49"/>
      <c r="EFM49" s="75"/>
      <c r="EFS49" s="49"/>
      <c r="EFT49" s="49"/>
      <c r="EFV49" s="49"/>
      <c r="EGC49" s="75"/>
      <c r="EGI49" s="49"/>
      <c r="EGJ49" s="49"/>
      <c r="EGL49" s="49"/>
      <c r="EGS49" s="75"/>
      <c r="EGY49" s="49"/>
      <c r="EGZ49" s="49"/>
      <c r="EHB49" s="49"/>
      <c r="EHI49" s="75"/>
      <c r="EHO49" s="49"/>
      <c r="EHP49" s="49"/>
      <c r="EHR49" s="49"/>
      <c r="EHY49" s="75"/>
      <c r="EIE49" s="49"/>
      <c r="EIF49" s="49"/>
      <c r="EIH49" s="49"/>
      <c r="EIO49" s="75"/>
      <c r="EIU49" s="49"/>
      <c r="EIV49" s="49"/>
      <c r="EIX49" s="49"/>
      <c r="EJE49" s="75"/>
      <c r="EJK49" s="49"/>
      <c r="EJL49" s="49"/>
      <c r="EJN49" s="49"/>
      <c r="EJU49" s="75"/>
      <c r="EKA49" s="49"/>
      <c r="EKB49" s="49"/>
      <c r="EKD49" s="49"/>
      <c r="EKK49" s="75"/>
      <c r="EKQ49" s="49"/>
      <c r="EKR49" s="49"/>
      <c r="EKT49" s="49"/>
      <c r="ELA49" s="75"/>
      <c r="ELG49" s="49"/>
      <c r="ELH49" s="49"/>
      <c r="ELJ49" s="49"/>
      <c r="ELQ49" s="75"/>
      <c r="ELW49" s="49"/>
      <c r="ELX49" s="49"/>
      <c r="ELZ49" s="49"/>
      <c r="EMG49" s="75"/>
      <c r="EMM49" s="49"/>
      <c r="EMN49" s="49"/>
      <c r="EMP49" s="49"/>
      <c r="EMW49" s="75"/>
      <c r="ENC49" s="49"/>
      <c r="END49" s="49"/>
      <c r="ENF49" s="49"/>
      <c r="ENM49" s="75"/>
      <c r="ENS49" s="49"/>
      <c r="ENT49" s="49"/>
      <c r="ENV49" s="49"/>
      <c r="EOC49" s="75"/>
      <c r="EOI49" s="49"/>
      <c r="EOJ49" s="49"/>
      <c r="EOL49" s="49"/>
      <c r="EOS49" s="75"/>
      <c r="EOY49" s="49"/>
      <c r="EOZ49" s="49"/>
      <c r="EPB49" s="49"/>
      <c r="EPI49" s="75"/>
      <c r="EPO49" s="49"/>
      <c r="EPP49" s="49"/>
      <c r="EPR49" s="49"/>
      <c r="EPY49" s="75"/>
      <c r="EQE49" s="49"/>
      <c r="EQF49" s="49"/>
      <c r="EQH49" s="49"/>
      <c r="EQO49" s="75"/>
      <c r="EQU49" s="49"/>
      <c r="EQV49" s="49"/>
      <c r="EQX49" s="49"/>
      <c r="ERE49" s="75"/>
      <c r="ERK49" s="49"/>
      <c r="ERL49" s="49"/>
      <c r="ERN49" s="49"/>
      <c r="ERU49" s="75"/>
      <c r="ESA49" s="49"/>
      <c r="ESB49" s="49"/>
      <c r="ESD49" s="49"/>
      <c r="ESK49" s="75"/>
      <c r="ESQ49" s="49"/>
      <c r="ESR49" s="49"/>
      <c r="EST49" s="49"/>
      <c r="ETA49" s="75"/>
      <c r="ETG49" s="49"/>
      <c r="ETH49" s="49"/>
      <c r="ETJ49" s="49"/>
      <c r="ETQ49" s="75"/>
      <c r="ETW49" s="49"/>
      <c r="ETX49" s="49"/>
      <c r="ETZ49" s="49"/>
      <c r="EUG49" s="75"/>
      <c r="EUM49" s="49"/>
      <c r="EUN49" s="49"/>
      <c r="EUP49" s="49"/>
      <c r="EUW49" s="75"/>
      <c r="EVC49" s="49"/>
      <c r="EVD49" s="49"/>
      <c r="EVF49" s="49"/>
      <c r="EVM49" s="75"/>
      <c r="EVS49" s="49"/>
      <c r="EVT49" s="49"/>
      <c r="EVV49" s="49"/>
      <c r="EWC49" s="75"/>
      <c r="EWI49" s="49"/>
      <c r="EWJ49" s="49"/>
      <c r="EWL49" s="49"/>
      <c r="EWS49" s="75"/>
      <c r="EWY49" s="49"/>
      <c r="EWZ49" s="49"/>
      <c r="EXB49" s="49"/>
      <c r="EXI49" s="75"/>
      <c r="EXO49" s="49"/>
      <c r="EXP49" s="49"/>
      <c r="EXR49" s="49"/>
      <c r="EXY49" s="75"/>
      <c r="EYE49" s="49"/>
      <c r="EYF49" s="49"/>
      <c r="EYH49" s="49"/>
      <c r="EYO49" s="75"/>
      <c r="EYU49" s="49"/>
      <c r="EYV49" s="49"/>
      <c r="EYX49" s="49"/>
      <c r="EZE49" s="75"/>
      <c r="EZK49" s="49"/>
      <c r="EZL49" s="49"/>
      <c r="EZN49" s="49"/>
      <c r="EZU49" s="75"/>
      <c r="FAA49" s="49"/>
      <c r="FAB49" s="49"/>
      <c r="FAD49" s="49"/>
      <c r="FAK49" s="75"/>
      <c r="FAQ49" s="49"/>
      <c r="FAR49" s="49"/>
      <c r="FAT49" s="49"/>
      <c r="FBA49" s="75"/>
      <c r="FBG49" s="49"/>
      <c r="FBH49" s="49"/>
      <c r="FBJ49" s="49"/>
      <c r="FBQ49" s="75"/>
      <c r="FBW49" s="49"/>
      <c r="FBX49" s="49"/>
      <c r="FBZ49" s="49"/>
      <c r="FCG49" s="75"/>
      <c r="FCM49" s="49"/>
      <c r="FCN49" s="49"/>
      <c r="FCP49" s="49"/>
      <c r="FCW49" s="75"/>
      <c r="FDC49" s="49"/>
      <c r="FDD49" s="49"/>
      <c r="FDF49" s="49"/>
      <c r="FDM49" s="75"/>
      <c r="FDS49" s="49"/>
      <c r="FDT49" s="49"/>
      <c r="FDV49" s="49"/>
      <c r="FEC49" s="75"/>
      <c r="FEI49" s="49"/>
      <c r="FEJ49" s="49"/>
      <c r="FEL49" s="49"/>
      <c r="FES49" s="75"/>
      <c r="FEY49" s="49"/>
      <c r="FEZ49" s="49"/>
      <c r="FFB49" s="49"/>
      <c r="FFI49" s="75"/>
      <c r="FFO49" s="49"/>
      <c r="FFP49" s="49"/>
      <c r="FFR49" s="49"/>
      <c r="FFY49" s="75"/>
      <c r="FGE49" s="49"/>
      <c r="FGF49" s="49"/>
      <c r="FGH49" s="49"/>
      <c r="FGO49" s="75"/>
      <c r="FGU49" s="49"/>
      <c r="FGV49" s="49"/>
      <c r="FGX49" s="49"/>
      <c r="FHE49" s="75"/>
      <c r="FHK49" s="49"/>
      <c r="FHL49" s="49"/>
      <c r="FHN49" s="49"/>
      <c r="FHU49" s="75"/>
      <c r="FIA49" s="49"/>
      <c r="FIB49" s="49"/>
      <c r="FID49" s="49"/>
      <c r="FIK49" s="75"/>
      <c r="FIQ49" s="49"/>
      <c r="FIR49" s="49"/>
      <c r="FIT49" s="49"/>
      <c r="FJA49" s="75"/>
      <c r="FJG49" s="49"/>
      <c r="FJH49" s="49"/>
      <c r="FJJ49" s="49"/>
      <c r="FJQ49" s="75"/>
      <c r="FJW49" s="49"/>
      <c r="FJX49" s="49"/>
      <c r="FJZ49" s="49"/>
      <c r="FKG49" s="75"/>
      <c r="FKM49" s="49"/>
      <c r="FKN49" s="49"/>
      <c r="FKP49" s="49"/>
      <c r="FKW49" s="75"/>
      <c r="FLC49" s="49"/>
      <c r="FLD49" s="49"/>
      <c r="FLF49" s="49"/>
      <c r="FLM49" s="75"/>
      <c r="FLS49" s="49"/>
      <c r="FLT49" s="49"/>
      <c r="FLV49" s="49"/>
      <c r="FMC49" s="75"/>
      <c r="FMI49" s="49"/>
      <c r="FMJ49" s="49"/>
      <c r="FML49" s="49"/>
      <c r="FMS49" s="75"/>
      <c r="FMY49" s="49"/>
      <c r="FMZ49" s="49"/>
      <c r="FNB49" s="49"/>
      <c r="FNI49" s="75"/>
      <c r="FNO49" s="49"/>
      <c r="FNP49" s="49"/>
      <c r="FNR49" s="49"/>
      <c r="FNY49" s="75"/>
      <c r="FOE49" s="49"/>
      <c r="FOF49" s="49"/>
      <c r="FOH49" s="49"/>
      <c r="FOO49" s="75"/>
      <c r="FOU49" s="49"/>
      <c r="FOV49" s="49"/>
      <c r="FOX49" s="49"/>
      <c r="FPE49" s="75"/>
      <c r="FPK49" s="49"/>
      <c r="FPL49" s="49"/>
      <c r="FPN49" s="49"/>
      <c r="FPU49" s="75"/>
      <c r="FQA49" s="49"/>
      <c r="FQB49" s="49"/>
      <c r="FQD49" s="49"/>
      <c r="FQK49" s="75"/>
      <c r="FQQ49" s="49"/>
      <c r="FQR49" s="49"/>
      <c r="FQT49" s="49"/>
      <c r="FRA49" s="75"/>
      <c r="FRG49" s="49"/>
      <c r="FRH49" s="49"/>
      <c r="FRJ49" s="49"/>
      <c r="FRQ49" s="75"/>
      <c r="FRW49" s="49"/>
      <c r="FRX49" s="49"/>
      <c r="FRZ49" s="49"/>
      <c r="FSG49" s="75"/>
      <c r="FSM49" s="49"/>
      <c r="FSN49" s="49"/>
      <c r="FSP49" s="49"/>
      <c r="FSW49" s="75"/>
      <c r="FTC49" s="49"/>
      <c r="FTD49" s="49"/>
      <c r="FTF49" s="49"/>
      <c r="FTM49" s="75"/>
      <c r="FTS49" s="49"/>
      <c r="FTT49" s="49"/>
      <c r="FTV49" s="49"/>
      <c r="FUC49" s="75"/>
      <c r="FUI49" s="49"/>
      <c r="FUJ49" s="49"/>
      <c r="FUL49" s="49"/>
      <c r="FUS49" s="75"/>
      <c r="FUY49" s="49"/>
      <c r="FUZ49" s="49"/>
      <c r="FVB49" s="49"/>
      <c r="FVI49" s="75"/>
      <c r="FVO49" s="49"/>
      <c r="FVP49" s="49"/>
      <c r="FVR49" s="49"/>
      <c r="FVY49" s="75"/>
      <c r="FWE49" s="49"/>
      <c r="FWF49" s="49"/>
      <c r="FWH49" s="49"/>
      <c r="FWO49" s="75"/>
      <c r="FWU49" s="49"/>
      <c r="FWV49" s="49"/>
      <c r="FWX49" s="49"/>
      <c r="FXE49" s="75"/>
      <c r="FXK49" s="49"/>
      <c r="FXL49" s="49"/>
      <c r="FXN49" s="49"/>
      <c r="FXU49" s="75"/>
      <c r="FYA49" s="49"/>
      <c r="FYB49" s="49"/>
      <c r="FYD49" s="49"/>
      <c r="FYK49" s="75"/>
      <c r="FYQ49" s="49"/>
      <c r="FYR49" s="49"/>
      <c r="FYT49" s="49"/>
      <c r="FZA49" s="75"/>
      <c r="FZG49" s="49"/>
      <c r="FZH49" s="49"/>
      <c r="FZJ49" s="49"/>
      <c r="FZQ49" s="75"/>
      <c r="FZW49" s="49"/>
      <c r="FZX49" s="49"/>
      <c r="FZZ49" s="49"/>
      <c r="GAG49" s="75"/>
      <c r="GAM49" s="49"/>
      <c r="GAN49" s="49"/>
      <c r="GAP49" s="49"/>
      <c r="GAW49" s="75"/>
      <c r="GBC49" s="49"/>
      <c r="GBD49" s="49"/>
      <c r="GBF49" s="49"/>
      <c r="GBM49" s="75"/>
      <c r="GBS49" s="49"/>
      <c r="GBT49" s="49"/>
      <c r="GBV49" s="49"/>
      <c r="GCC49" s="75"/>
      <c r="GCI49" s="49"/>
      <c r="GCJ49" s="49"/>
      <c r="GCL49" s="49"/>
      <c r="GCS49" s="75"/>
      <c r="GCY49" s="49"/>
      <c r="GCZ49" s="49"/>
      <c r="GDB49" s="49"/>
      <c r="GDI49" s="75"/>
      <c r="GDO49" s="49"/>
      <c r="GDP49" s="49"/>
      <c r="GDR49" s="49"/>
      <c r="GDY49" s="75"/>
      <c r="GEE49" s="49"/>
      <c r="GEF49" s="49"/>
      <c r="GEH49" s="49"/>
      <c r="GEO49" s="75"/>
      <c r="GEU49" s="49"/>
      <c r="GEV49" s="49"/>
      <c r="GEX49" s="49"/>
      <c r="GFE49" s="75"/>
      <c r="GFK49" s="49"/>
      <c r="GFL49" s="49"/>
      <c r="GFN49" s="49"/>
      <c r="GFU49" s="75"/>
      <c r="GGA49" s="49"/>
      <c r="GGB49" s="49"/>
      <c r="GGD49" s="49"/>
      <c r="GGK49" s="75"/>
      <c r="GGQ49" s="49"/>
      <c r="GGR49" s="49"/>
      <c r="GGT49" s="49"/>
      <c r="GHA49" s="75"/>
      <c r="GHG49" s="49"/>
      <c r="GHH49" s="49"/>
      <c r="GHJ49" s="49"/>
      <c r="GHQ49" s="75"/>
      <c r="GHW49" s="49"/>
      <c r="GHX49" s="49"/>
      <c r="GHZ49" s="49"/>
      <c r="GIG49" s="75"/>
      <c r="GIM49" s="49"/>
      <c r="GIN49" s="49"/>
      <c r="GIP49" s="49"/>
      <c r="GIW49" s="75"/>
      <c r="GJC49" s="49"/>
      <c r="GJD49" s="49"/>
      <c r="GJF49" s="49"/>
      <c r="GJM49" s="75"/>
      <c r="GJS49" s="49"/>
      <c r="GJT49" s="49"/>
      <c r="GJV49" s="49"/>
      <c r="GKC49" s="75"/>
      <c r="GKI49" s="49"/>
      <c r="GKJ49" s="49"/>
      <c r="GKL49" s="49"/>
      <c r="GKS49" s="75"/>
      <c r="GKY49" s="49"/>
      <c r="GKZ49" s="49"/>
      <c r="GLB49" s="49"/>
      <c r="GLI49" s="75"/>
      <c r="GLO49" s="49"/>
      <c r="GLP49" s="49"/>
      <c r="GLR49" s="49"/>
      <c r="GLY49" s="75"/>
      <c r="GME49" s="49"/>
      <c r="GMF49" s="49"/>
      <c r="GMH49" s="49"/>
      <c r="GMO49" s="75"/>
      <c r="GMU49" s="49"/>
      <c r="GMV49" s="49"/>
      <c r="GMX49" s="49"/>
      <c r="GNE49" s="75"/>
      <c r="GNK49" s="49"/>
      <c r="GNL49" s="49"/>
      <c r="GNN49" s="49"/>
      <c r="GNU49" s="75"/>
      <c r="GOA49" s="49"/>
      <c r="GOB49" s="49"/>
      <c r="GOD49" s="49"/>
      <c r="GOK49" s="75"/>
      <c r="GOQ49" s="49"/>
      <c r="GOR49" s="49"/>
      <c r="GOT49" s="49"/>
      <c r="GPA49" s="75"/>
      <c r="GPG49" s="49"/>
      <c r="GPH49" s="49"/>
      <c r="GPJ49" s="49"/>
      <c r="GPQ49" s="75"/>
      <c r="GPW49" s="49"/>
      <c r="GPX49" s="49"/>
      <c r="GPZ49" s="49"/>
      <c r="GQG49" s="75"/>
      <c r="GQM49" s="49"/>
      <c r="GQN49" s="49"/>
      <c r="GQP49" s="49"/>
      <c r="GQW49" s="75"/>
      <c r="GRC49" s="49"/>
      <c r="GRD49" s="49"/>
      <c r="GRF49" s="49"/>
      <c r="GRM49" s="75"/>
      <c r="GRS49" s="49"/>
      <c r="GRT49" s="49"/>
      <c r="GRV49" s="49"/>
      <c r="GSC49" s="75"/>
      <c r="GSI49" s="49"/>
      <c r="GSJ49" s="49"/>
      <c r="GSL49" s="49"/>
      <c r="GSS49" s="75"/>
      <c r="GSY49" s="49"/>
      <c r="GSZ49" s="49"/>
      <c r="GTB49" s="49"/>
      <c r="GTI49" s="75"/>
      <c r="GTO49" s="49"/>
      <c r="GTP49" s="49"/>
      <c r="GTR49" s="49"/>
      <c r="GTY49" s="75"/>
      <c r="GUE49" s="49"/>
      <c r="GUF49" s="49"/>
      <c r="GUH49" s="49"/>
      <c r="GUO49" s="75"/>
      <c r="GUU49" s="49"/>
      <c r="GUV49" s="49"/>
      <c r="GUX49" s="49"/>
      <c r="GVE49" s="75"/>
      <c r="GVK49" s="49"/>
      <c r="GVL49" s="49"/>
      <c r="GVN49" s="49"/>
      <c r="GVU49" s="75"/>
      <c r="GWA49" s="49"/>
      <c r="GWB49" s="49"/>
      <c r="GWD49" s="49"/>
      <c r="GWK49" s="75"/>
      <c r="GWQ49" s="49"/>
      <c r="GWR49" s="49"/>
      <c r="GWT49" s="49"/>
      <c r="GXA49" s="75"/>
      <c r="GXG49" s="49"/>
      <c r="GXH49" s="49"/>
      <c r="GXJ49" s="49"/>
      <c r="GXQ49" s="75"/>
      <c r="GXW49" s="49"/>
      <c r="GXX49" s="49"/>
      <c r="GXZ49" s="49"/>
      <c r="GYG49" s="75"/>
      <c r="GYM49" s="49"/>
      <c r="GYN49" s="49"/>
      <c r="GYP49" s="49"/>
      <c r="GYW49" s="75"/>
      <c r="GZC49" s="49"/>
      <c r="GZD49" s="49"/>
      <c r="GZF49" s="49"/>
      <c r="GZM49" s="75"/>
      <c r="GZS49" s="49"/>
      <c r="GZT49" s="49"/>
      <c r="GZV49" s="49"/>
      <c r="HAC49" s="75"/>
      <c r="HAI49" s="49"/>
      <c r="HAJ49" s="49"/>
      <c r="HAL49" s="49"/>
      <c r="HAS49" s="75"/>
      <c r="HAY49" s="49"/>
      <c r="HAZ49" s="49"/>
      <c r="HBB49" s="49"/>
      <c r="HBI49" s="75"/>
      <c r="HBO49" s="49"/>
      <c r="HBP49" s="49"/>
      <c r="HBR49" s="49"/>
      <c r="HBY49" s="75"/>
      <c r="HCE49" s="49"/>
      <c r="HCF49" s="49"/>
      <c r="HCH49" s="49"/>
      <c r="HCO49" s="75"/>
      <c r="HCU49" s="49"/>
      <c r="HCV49" s="49"/>
      <c r="HCX49" s="49"/>
      <c r="HDE49" s="75"/>
      <c r="HDK49" s="49"/>
      <c r="HDL49" s="49"/>
      <c r="HDN49" s="49"/>
      <c r="HDU49" s="75"/>
      <c r="HEA49" s="49"/>
      <c r="HEB49" s="49"/>
      <c r="HED49" s="49"/>
      <c r="HEK49" s="75"/>
      <c r="HEQ49" s="49"/>
      <c r="HER49" s="49"/>
      <c r="HET49" s="49"/>
      <c r="HFA49" s="75"/>
      <c r="HFG49" s="49"/>
      <c r="HFH49" s="49"/>
      <c r="HFJ49" s="49"/>
      <c r="HFQ49" s="75"/>
      <c r="HFW49" s="49"/>
      <c r="HFX49" s="49"/>
      <c r="HFZ49" s="49"/>
      <c r="HGG49" s="75"/>
      <c r="HGM49" s="49"/>
      <c r="HGN49" s="49"/>
      <c r="HGP49" s="49"/>
      <c r="HGW49" s="75"/>
      <c r="HHC49" s="49"/>
      <c r="HHD49" s="49"/>
      <c r="HHF49" s="49"/>
      <c r="HHM49" s="75"/>
      <c r="HHS49" s="49"/>
      <c r="HHT49" s="49"/>
      <c r="HHV49" s="49"/>
      <c r="HIC49" s="75"/>
      <c r="HII49" s="49"/>
      <c r="HIJ49" s="49"/>
      <c r="HIL49" s="49"/>
      <c r="HIS49" s="75"/>
      <c r="HIY49" s="49"/>
      <c r="HIZ49" s="49"/>
      <c r="HJB49" s="49"/>
      <c r="HJI49" s="75"/>
      <c r="HJO49" s="49"/>
      <c r="HJP49" s="49"/>
      <c r="HJR49" s="49"/>
      <c r="HJY49" s="75"/>
      <c r="HKE49" s="49"/>
      <c r="HKF49" s="49"/>
      <c r="HKH49" s="49"/>
      <c r="HKO49" s="75"/>
      <c r="HKU49" s="49"/>
      <c r="HKV49" s="49"/>
      <c r="HKX49" s="49"/>
      <c r="HLE49" s="75"/>
      <c r="HLK49" s="49"/>
      <c r="HLL49" s="49"/>
      <c r="HLN49" s="49"/>
      <c r="HLU49" s="75"/>
      <c r="HMA49" s="49"/>
      <c r="HMB49" s="49"/>
      <c r="HMD49" s="49"/>
      <c r="HMK49" s="75"/>
      <c r="HMQ49" s="49"/>
      <c r="HMR49" s="49"/>
      <c r="HMT49" s="49"/>
      <c r="HNA49" s="75"/>
      <c r="HNG49" s="49"/>
      <c r="HNH49" s="49"/>
      <c r="HNJ49" s="49"/>
      <c r="HNQ49" s="75"/>
      <c r="HNW49" s="49"/>
      <c r="HNX49" s="49"/>
      <c r="HNZ49" s="49"/>
      <c r="HOG49" s="75"/>
      <c r="HOM49" s="49"/>
      <c r="HON49" s="49"/>
      <c r="HOP49" s="49"/>
      <c r="HOW49" s="75"/>
      <c r="HPC49" s="49"/>
      <c r="HPD49" s="49"/>
      <c r="HPF49" s="49"/>
      <c r="HPM49" s="75"/>
      <c r="HPS49" s="49"/>
      <c r="HPT49" s="49"/>
      <c r="HPV49" s="49"/>
      <c r="HQC49" s="75"/>
      <c r="HQI49" s="49"/>
      <c r="HQJ49" s="49"/>
      <c r="HQL49" s="49"/>
      <c r="HQS49" s="75"/>
      <c r="HQY49" s="49"/>
      <c r="HQZ49" s="49"/>
      <c r="HRB49" s="49"/>
      <c r="HRI49" s="75"/>
      <c r="HRO49" s="49"/>
      <c r="HRP49" s="49"/>
      <c r="HRR49" s="49"/>
      <c r="HRY49" s="75"/>
      <c r="HSE49" s="49"/>
      <c r="HSF49" s="49"/>
      <c r="HSH49" s="49"/>
      <c r="HSO49" s="75"/>
      <c r="HSU49" s="49"/>
      <c r="HSV49" s="49"/>
      <c r="HSX49" s="49"/>
      <c r="HTE49" s="75"/>
      <c r="HTK49" s="49"/>
      <c r="HTL49" s="49"/>
      <c r="HTN49" s="49"/>
      <c r="HTU49" s="75"/>
      <c r="HUA49" s="49"/>
      <c r="HUB49" s="49"/>
      <c r="HUD49" s="49"/>
      <c r="HUK49" s="75"/>
      <c r="HUQ49" s="49"/>
      <c r="HUR49" s="49"/>
      <c r="HUT49" s="49"/>
      <c r="HVA49" s="75"/>
      <c r="HVG49" s="49"/>
      <c r="HVH49" s="49"/>
      <c r="HVJ49" s="49"/>
      <c r="HVQ49" s="75"/>
      <c r="HVW49" s="49"/>
      <c r="HVX49" s="49"/>
      <c r="HVZ49" s="49"/>
      <c r="HWG49" s="75"/>
      <c r="HWM49" s="49"/>
      <c r="HWN49" s="49"/>
      <c r="HWP49" s="49"/>
      <c r="HWW49" s="75"/>
      <c r="HXC49" s="49"/>
      <c r="HXD49" s="49"/>
      <c r="HXF49" s="49"/>
      <c r="HXM49" s="75"/>
      <c r="HXS49" s="49"/>
      <c r="HXT49" s="49"/>
      <c r="HXV49" s="49"/>
      <c r="HYC49" s="75"/>
      <c r="HYI49" s="49"/>
      <c r="HYJ49" s="49"/>
      <c r="HYL49" s="49"/>
      <c r="HYS49" s="75"/>
      <c r="HYY49" s="49"/>
      <c r="HYZ49" s="49"/>
      <c r="HZB49" s="49"/>
      <c r="HZI49" s="75"/>
      <c r="HZO49" s="49"/>
      <c r="HZP49" s="49"/>
      <c r="HZR49" s="49"/>
      <c r="HZY49" s="75"/>
      <c r="IAE49" s="49"/>
      <c r="IAF49" s="49"/>
      <c r="IAH49" s="49"/>
      <c r="IAO49" s="75"/>
      <c r="IAU49" s="49"/>
      <c r="IAV49" s="49"/>
      <c r="IAX49" s="49"/>
      <c r="IBE49" s="75"/>
      <c r="IBK49" s="49"/>
      <c r="IBL49" s="49"/>
      <c r="IBN49" s="49"/>
      <c r="IBU49" s="75"/>
      <c r="ICA49" s="49"/>
      <c r="ICB49" s="49"/>
      <c r="ICD49" s="49"/>
      <c r="ICK49" s="75"/>
      <c r="ICQ49" s="49"/>
      <c r="ICR49" s="49"/>
      <c r="ICT49" s="49"/>
      <c r="IDA49" s="75"/>
      <c r="IDG49" s="49"/>
      <c r="IDH49" s="49"/>
      <c r="IDJ49" s="49"/>
      <c r="IDQ49" s="75"/>
      <c r="IDW49" s="49"/>
      <c r="IDX49" s="49"/>
      <c r="IDZ49" s="49"/>
      <c r="IEG49" s="75"/>
      <c r="IEM49" s="49"/>
      <c r="IEN49" s="49"/>
      <c r="IEP49" s="49"/>
      <c r="IEW49" s="75"/>
      <c r="IFC49" s="49"/>
      <c r="IFD49" s="49"/>
      <c r="IFF49" s="49"/>
      <c r="IFM49" s="75"/>
      <c r="IFS49" s="49"/>
      <c r="IFT49" s="49"/>
      <c r="IFV49" s="49"/>
      <c r="IGC49" s="75"/>
      <c r="IGI49" s="49"/>
      <c r="IGJ49" s="49"/>
      <c r="IGL49" s="49"/>
      <c r="IGS49" s="75"/>
      <c r="IGY49" s="49"/>
      <c r="IGZ49" s="49"/>
      <c r="IHB49" s="49"/>
      <c r="IHI49" s="75"/>
      <c r="IHO49" s="49"/>
      <c r="IHP49" s="49"/>
      <c r="IHR49" s="49"/>
      <c r="IHY49" s="75"/>
      <c r="IIE49" s="49"/>
      <c r="IIF49" s="49"/>
      <c r="IIH49" s="49"/>
      <c r="IIO49" s="75"/>
      <c r="IIU49" s="49"/>
      <c r="IIV49" s="49"/>
      <c r="IIX49" s="49"/>
      <c r="IJE49" s="75"/>
      <c r="IJK49" s="49"/>
      <c r="IJL49" s="49"/>
      <c r="IJN49" s="49"/>
      <c r="IJU49" s="75"/>
      <c r="IKA49" s="49"/>
      <c r="IKB49" s="49"/>
      <c r="IKD49" s="49"/>
      <c r="IKK49" s="75"/>
      <c r="IKQ49" s="49"/>
      <c r="IKR49" s="49"/>
      <c r="IKT49" s="49"/>
      <c r="ILA49" s="75"/>
      <c r="ILG49" s="49"/>
      <c r="ILH49" s="49"/>
      <c r="ILJ49" s="49"/>
      <c r="ILQ49" s="75"/>
      <c r="ILW49" s="49"/>
      <c r="ILX49" s="49"/>
      <c r="ILZ49" s="49"/>
      <c r="IMG49" s="75"/>
      <c r="IMM49" s="49"/>
      <c r="IMN49" s="49"/>
      <c r="IMP49" s="49"/>
      <c r="IMW49" s="75"/>
      <c r="INC49" s="49"/>
      <c r="IND49" s="49"/>
      <c r="INF49" s="49"/>
      <c r="INM49" s="75"/>
      <c r="INS49" s="49"/>
      <c r="INT49" s="49"/>
      <c r="INV49" s="49"/>
      <c r="IOC49" s="75"/>
      <c r="IOI49" s="49"/>
      <c r="IOJ49" s="49"/>
      <c r="IOL49" s="49"/>
      <c r="IOS49" s="75"/>
      <c r="IOY49" s="49"/>
      <c r="IOZ49" s="49"/>
      <c r="IPB49" s="49"/>
      <c r="IPI49" s="75"/>
      <c r="IPO49" s="49"/>
      <c r="IPP49" s="49"/>
      <c r="IPR49" s="49"/>
      <c r="IPY49" s="75"/>
      <c r="IQE49" s="49"/>
      <c r="IQF49" s="49"/>
      <c r="IQH49" s="49"/>
      <c r="IQO49" s="75"/>
      <c r="IQU49" s="49"/>
      <c r="IQV49" s="49"/>
      <c r="IQX49" s="49"/>
      <c r="IRE49" s="75"/>
      <c r="IRK49" s="49"/>
      <c r="IRL49" s="49"/>
      <c r="IRN49" s="49"/>
      <c r="IRU49" s="75"/>
      <c r="ISA49" s="49"/>
      <c r="ISB49" s="49"/>
      <c r="ISD49" s="49"/>
      <c r="ISK49" s="75"/>
      <c r="ISQ49" s="49"/>
      <c r="ISR49" s="49"/>
      <c r="IST49" s="49"/>
      <c r="ITA49" s="75"/>
      <c r="ITG49" s="49"/>
      <c r="ITH49" s="49"/>
      <c r="ITJ49" s="49"/>
      <c r="ITQ49" s="75"/>
      <c r="ITW49" s="49"/>
      <c r="ITX49" s="49"/>
      <c r="ITZ49" s="49"/>
      <c r="IUG49" s="75"/>
      <c r="IUM49" s="49"/>
      <c r="IUN49" s="49"/>
      <c r="IUP49" s="49"/>
      <c r="IUW49" s="75"/>
      <c r="IVC49" s="49"/>
      <c r="IVD49" s="49"/>
      <c r="IVF49" s="49"/>
      <c r="IVM49" s="75"/>
      <c r="IVS49" s="49"/>
      <c r="IVT49" s="49"/>
      <c r="IVV49" s="49"/>
      <c r="IWC49" s="75"/>
      <c r="IWI49" s="49"/>
      <c r="IWJ49" s="49"/>
      <c r="IWL49" s="49"/>
      <c r="IWS49" s="75"/>
      <c r="IWY49" s="49"/>
      <c r="IWZ49" s="49"/>
      <c r="IXB49" s="49"/>
      <c r="IXI49" s="75"/>
      <c r="IXO49" s="49"/>
      <c r="IXP49" s="49"/>
      <c r="IXR49" s="49"/>
      <c r="IXY49" s="75"/>
      <c r="IYE49" s="49"/>
      <c r="IYF49" s="49"/>
      <c r="IYH49" s="49"/>
      <c r="IYO49" s="75"/>
      <c r="IYU49" s="49"/>
      <c r="IYV49" s="49"/>
      <c r="IYX49" s="49"/>
      <c r="IZE49" s="75"/>
      <c r="IZK49" s="49"/>
      <c r="IZL49" s="49"/>
      <c r="IZN49" s="49"/>
      <c r="IZU49" s="75"/>
      <c r="JAA49" s="49"/>
      <c r="JAB49" s="49"/>
      <c r="JAD49" s="49"/>
      <c r="JAK49" s="75"/>
      <c r="JAQ49" s="49"/>
      <c r="JAR49" s="49"/>
      <c r="JAT49" s="49"/>
      <c r="JBA49" s="75"/>
      <c r="JBG49" s="49"/>
      <c r="JBH49" s="49"/>
      <c r="JBJ49" s="49"/>
      <c r="JBQ49" s="75"/>
      <c r="JBW49" s="49"/>
      <c r="JBX49" s="49"/>
      <c r="JBZ49" s="49"/>
      <c r="JCG49" s="75"/>
      <c r="JCM49" s="49"/>
      <c r="JCN49" s="49"/>
      <c r="JCP49" s="49"/>
      <c r="JCW49" s="75"/>
      <c r="JDC49" s="49"/>
      <c r="JDD49" s="49"/>
      <c r="JDF49" s="49"/>
      <c r="JDM49" s="75"/>
      <c r="JDS49" s="49"/>
      <c r="JDT49" s="49"/>
      <c r="JDV49" s="49"/>
      <c r="JEC49" s="75"/>
      <c r="JEI49" s="49"/>
      <c r="JEJ49" s="49"/>
      <c r="JEL49" s="49"/>
      <c r="JES49" s="75"/>
      <c r="JEY49" s="49"/>
      <c r="JEZ49" s="49"/>
      <c r="JFB49" s="49"/>
      <c r="JFI49" s="75"/>
      <c r="JFO49" s="49"/>
      <c r="JFP49" s="49"/>
      <c r="JFR49" s="49"/>
      <c r="JFY49" s="75"/>
      <c r="JGE49" s="49"/>
      <c r="JGF49" s="49"/>
      <c r="JGH49" s="49"/>
      <c r="JGO49" s="75"/>
      <c r="JGU49" s="49"/>
      <c r="JGV49" s="49"/>
      <c r="JGX49" s="49"/>
      <c r="JHE49" s="75"/>
      <c r="JHK49" s="49"/>
      <c r="JHL49" s="49"/>
      <c r="JHN49" s="49"/>
      <c r="JHU49" s="75"/>
      <c r="JIA49" s="49"/>
      <c r="JIB49" s="49"/>
      <c r="JID49" s="49"/>
      <c r="JIK49" s="75"/>
      <c r="JIQ49" s="49"/>
      <c r="JIR49" s="49"/>
      <c r="JIT49" s="49"/>
      <c r="JJA49" s="75"/>
      <c r="JJG49" s="49"/>
      <c r="JJH49" s="49"/>
      <c r="JJJ49" s="49"/>
      <c r="JJQ49" s="75"/>
      <c r="JJW49" s="49"/>
      <c r="JJX49" s="49"/>
      <c r="JJZ49" s="49"/>
      <c r="JKG49" s="75"/>
      <c r="JKM49" s="49"/>
      <c r="JKN49" s="49"/>
      <c r="JKP49" s="49"/>
      <c r="JKW49" s="75"/>
      <c r="JLC49" s="49"/>
      <c r="JLD49" s="49"/>
      <c r="JLF49" s="49"/>
      <c r="JLM49" s="75"/>
      <c r="JLS49" s="49"/>
      <c r="JLT49" s="49"/>
      <c r="JLV49" s="49"/>
      <c r="JMC49" s="75"/>
      <c r="JMI49" s="49"/>
      <c r="JMJ49" s="49"/>
      <c r="JML49" s="49"/>
      <c r="JMS49" s="75"/>
      <c r="JMY49" s="49"/>
      <c r="JMZ49" s="49"/>
      <c r="JNB49" s="49"/>
      <c r="JNI49" s="75"/>
      <c r="JNO49" s="49"/>
      <c r="JNP49" s="49"/>
      <c r="JNR49" s="49"/>
      <c r="JNY49" s="75"/>
      <c r="JOE49" s="49"/>
      <c r="JOF49" s="49"/>
      <c r="JOH49" s="49"/>
      <c r="JOO49" s="75"/>
      <c r="JOU49" s="49"/>
      <c r="JOV49" s="49"/>
      <c r="JOX49" s="49"/>
      <c r="JPE49" s="75"/>
      <c r="JPK49" s="49"/>
      <c r="JPL49" s="49"/>
      <c r="JPN49" s="49"/>
      <c r="JPU49" s="75"/>
      <c r="JQA49" s="49"/>
      <c r="JQB49" s="49"/>
      <c r="JQD49" s="49"/>
      <c r="JQK49" s="75"/>
      <c r="JQQ49" s="49"/>
      <c r="JQR49" s="49"/>
      <c r="JQT49" s="49"/>
      <c r="JRA49" s="75"/>
      <c r="JRG49" s="49"/>
      <c r="JRH49" s="49"/>
      <c r="JRJ49" s="49"/>
      <c r="JRQ49" s="75"/>
      <c r="JRW49" s="49"/>
      <c r="JRX49" s="49"/>
      <c r="JRZ49" s="49"/>
      <c r="JSG49" s="75"/>
      <c r="JSM49" s="49"/>
      <c r="JSN49" s="49"/>
      <c r="JSP49" s="49"/>
      <c r="JSW49" s="75"/>
      <c r="JTC49" s="49"/>
      <c r="JTD49" s="49"/>
      <c r="JTF49" s="49"/>
      <c r="JTM49" s="75"/>
      <c r="JTS49" s="49"/>
      <c r="JTT49" s="49"/>
      <c r="JTV49" s="49"/>
      <c r="JUC49" s="75"/>
      <c r="JUI49" s="49"/>
      <c r="JUJ49" s="49"/>
      <c r="JUL49" s="49"/>
      <c r="JUS49" s="75"/>
      <c r="JUY49" s="49"/>
      <c r="JUZ49" s="49"/>
      <c r="JVB49" s="49"/>
      <c r="JVI49" s="75"/>
      <c r="JVO49" s="49"/>
      <c r="JVP49" s="49"/>
      <c r="JVR49" s="49"/>
      <c r="JVY49" s="75"/>
      <c r="JWE49" s="49"/>
      <c r="JWF49" s="49"/>
      <c r="JWH49" s="49"/>
      <c r="JWO49" s="75"/>
      <c r="JWU49" s="49"/>
      <c r="JWV49" s="49"/>
      <c r="JWX49" s="49"/>
      <c r="JXE49" s="75"/>
      <c r="JXK49" s="49"/>
      <c r="JXL49" s="49"/>
      <c r="JXN49" s="49"/>
      <c r="JXU49" s="75"/>
      <c r="JYA49" s="49"/>
      <c r="JYB49" s="49"/>
      <c r="JYD49" s="49"/>
      <c r="JYK49" s="75"/>
      <c r="JYQ49" s="49"/>
      <c r="JYR49" s="49"/>
      <c r="JYT49" s="49"/>
      <c r="JZA49" s="75"/>
      <c r="JZG49" s="49"/>
      <c r="JZH49" s="49"/>
      <c r="JZJ49" s="49"/>
      <c r="JZQ49" s="75"/>
      <c r="JZW49" s="49"/>
      <c r="JZX49" s="49"/>
      <c r="JZZ49" s="49"/>
      <c r="KAG49" s="75"/>
      <c r="KAM49" s="49"/>
      <c r="KAN49" s="49"/>
      <c r="KAP49" s="49"/>
      <c r="KAW49" s="75"/>
      <c r="KBC49" s="49"/>
      <c r="KBD49" s="49"/>
      <c r="KBF49" s="49"/>
      <c r="KBM49" s="75"/>
      <c r="KBS49" s="49"/>
      <c r="KBT49" s="49"/>
      <c r="KBV49" s="49"/>
      <c r="KCC49" s="75"/>
      <c r="KCI49" s="49"/>
      <c r="KCJ49" s="49"/>
      <c r="KCL49" s="49"/>
      <c r="KCS49" s="75"/>
      <c r="KCY49" s="49"/>
      <c r="KCZ49" s="49"/>
      <c r="KDB49" s="49"/>
      <c r="KDI49" s="75"/>
      <c r="KDO49" s="49"/>
      <c r="KDP49" s="49"/>
      <c r="KDR49" s="49"/>
      <c r="KDY49" s="75"/>
      <c r="KEE49" s="49"/>
      <c r="KEF49" s="49"/>
      <c r="KEH49" s="49"/>
      <c r="KEO49" s="75"/>
      <c r="KEU49" s="49"/>
      <c r="KEV49" s="49"/>
      <c r="KEX49" s="49"/>
      <c r="KFE49" s="75"/>
      <c r="KFK49" s="49"/>
      <c r="KFL49" s="49"/>
      <c r="KFN49" s="49"/>
      <c r="KFU49" s="75"/>
      <c r="KGA49" s="49"/>
      <c r="KGB49" s="49"/>
      <c r="KGD49" s="49"/>
      <c r="KGK49" s="75"/>
      <c r="KGQ49" s="49"/>
      <c r="KGR49" s="49"/>
      <c r="KGT49" s="49"/>
      <c r="KHA49" s="75"/>
      <c r="KHG49" s="49"/>
      <c r="KHH49" s="49"/>
      <c r="KHJ49" s="49"/>
      <c r="KHQ49" s="75"/>
      <c r="KHW49" s="49"/>
      <c r="KHX49" s="49"/>
      <c r="KHZ49" s="49"/>
      <c r="KIG49" s="75"/>
      <c r="KIM49" s="49"/>
      <c r="KIN49" s="49"/>
      <c r="KIP49" s="49"/>
      <c r="KIW49" s="75"/>
      <c r="KJC49" s="49"/>
      <c r="KJD49" s="49"/>
      <c r="KJF49" s="49"/>
      <c r="KJM49" s="75"/>
      <c r="KJS49" s="49"/>
      <c r="KJT49" s="49"/>
      <c r="KJV49" s="49"/>
      <c r="KKC49" s="75"/>
      <c r="KKI49" s="49"/>
      <c r="KKJ49" s="49"/>
      <c r="KKL49" s="49"/>
      <c r="KKS49" s="75"/>
      <c r="KKY49" s="49"/>
      <c r="KKZ49" s="49"/>
      <c r="KLB49" s="49"/>
      <c r="KLI49" s="75"/>
      <c r="KLO49" s="49"/>
      <c r="KLP49" s="49"/>
      <c r="KLR49" s="49"/>
      <c r="KLY49" s="75"/>
      <c r="KME49" s="49"/>
      <c r="KMF49" s="49"/>
      <c r="KMH49" s="49"/>
      <c r="KMO49" s="75"/>
      <c r="KMU49" s="49"/>
      <c r="KMV49" s="49"/>
      <c r="KMX49" s="49"/>
      <c r="KNE49" s="75"/>
      <c r="KNK49" s="49"/>
      <c r="KNL49" s="49"/>
      <c r="KNN49" s="49"/>
      <c r="KNU49" s="75"/>
      <c r="KOA49" s="49"/>
      <c r="KOB49" s="49"/>
      <c r="KOD49" s="49"/>
      <c r="KOK49" s="75"/>
      <c r="KOQ49" s="49"/>
      <c r="KOR49" s="49"/>
      <c r="KOT49" s="49"/>
      <c r="KPA49" s="75"/>
      <c r="KPG49" s="49"/>
      <c r="KPH49" s="49"/>
      <c r="KPJ49" s="49"/>
      <c r="KPQ49" s="75"/>
      <c r="KPW49" s="49"/>
      <c r="KPX49" s="49"/>
      <c r="KPZ49" s="49"/>
      <c r="KQG49" s="75"/>
      <c r="KQM49" s="49"/>
      <c r="KQN49" s="49"/>
      <c r="KQP49" s="49"/>
      <c r="KQW49" s="75"/>
      <c r="KRC49" s="49"/>
      <c r="KRD49" s="49"/>
      <c r="KRF49" s="49"/>
      <c r="KRM49" s="75"/>
      <c r="KRS49" s="49"/>
      <c r="KRT49" s="49"/>
      <c r="KRV49" s="49"/>
      <c r="KSC49" s="75"/>
      <c r="KSI49" s="49"/>
      <c r="KSJ49" s="49"/>
      <c r="KSL49" s="49"/>
      <c r="KSS49" s="75"/>
      <c r="KSY49" s="49"/>
      <c r="KSZ49" s="49"/>
      <c r="KTB49" s="49"/>
      <c r="KTI49" s="75"/>
      <c r="KTO49" s="49"/>
      <c r="KTP49" s="49"/>
      <c r="KTR49" s="49"/>
      <c r="KTY49" s="75"/>
      <c r="KUE49" s="49"/>
      <c r="KUF49" s="49"/>
      <c r="KUH49" s="49"/>
      <c r="KUO49" s="75"/>
      <c r="KUU49" s="49"/>
      <c r="KUV49" s="49"/>
      <c r="KUX49" s="49"/>
      <c r="KVE49" s="75"/>
      <c r="KVK49" s="49"/>
      <c r="KVL49" s="49"/>
      <c r="KVN49" s="49"/>
      <c r="KVU49" s="75"/>
      <c r="KWA49" s="49"/>
      <c r="KWB49" s="49"/>
      <c r="KWD49" s="49"/>
      <c r="KWK49" s="75"/>
      <c r="KWQ49" s="49"/>
      <c r="KWR49" s="49"/>
      <c r="KWT49" s="49"/>
      <c r="KXA49" s="75"/>
      <c r="KXG49" s="49"/>
      <c r="KXH49" s="49"/>
      <c r="KXJ49" s="49"/>
      <c r="KXQ49" s="75"/>
      <c r="KXW49" s="49"/>
      <c r="KXX49" s="49"/>
      <c r="KXZ49" s="49"/>
      <c r="KYG49" s="75"/>
      <c r="KYM49" s="49"/>
      <c r="KYN49" s="49"/>
      <c r="KYP49" s="49"/>
      <c r="KYW49" s="75"/>
      <c r="KZC49" s="49"/>
      <c r="KZD49" s="49"/>
      <c r="KZF49" s="49"/>
      <c r="KZM49" s="75"/>
      <c r="KZS49" s="49"/>
      <c r="KZT49" s="49"/>
      <c r="KZV49" s="49"/>
      <c r="LAC49" s="75"/>
      <c r="LAI49" s="49"/>
      <c r="LAJ49" s="49"/>
      <c r="LAL49" s="49"/>
      <c r="LAS49" s="75"/>
      <c r="LAY49" s="49"/>
      <c r="LAZ49" s="49"/>
      <c r="LBB49" s="49"/>
      <c r="LBI49" s="75"/>
      <c r="LBO49" s="49"/>
      <c r="LBP49" s="49"/>
      <c r="LBR49" s="49"/>
      <c r="LBY49" s="75"/>
      <c r="LCE49" s="49"/>
      <c r="LCF49" s="49"/>
      <c r="LCH49" s="49"/>
      <c r="LCO49" s="75"/>
      <c r="LCU49" s="49"/>
      <c r="LCV49" s="49"/>
      <c r="LCX49" s="49"/>
      <c r="LDE49" s="75"/>
      <c r="LDK49" s="49"/>
      <c r="LDL49" s="49"/>
      <c r="LDN49" s="49"/>
      <c r="LDU49" s="75"/>
      <c r="LEA49" s="49"/>
      <c r="LEB49" s="49"/>
      <c r="LED49" s="49"/>
      <c r="LEK49" s="75"/>
      <c r="LEQ49" s="49"/>
      <c r="LER49" s="49"/>
      <c r="LET49" s="49"/>
      <c r="LFA49" s="75"/>
      <c r="LFG49" s="49"/>
      <c r="LFH49" s="49"/>
      <c r="LFJ49" s="49"/>
      <c r="LFQ49" s="75"/>
      <c r="LFW49" s="49"/>
      <c r="LFX49" s="49"/>
      <c r="LFZ49" s="49"/>
      <c r="LGG49" s="75"/>
      <c r="LGM49" s="49"/>
      <c r="LGN49" s="49"/>
      <c r="LGP49" s="49"/>
      <c r="LGW49" s="75"/>
      <c r="LHC49" s="49"/>
      <c r="LHD49" s="49"/>
      <c r="LHF49" s="49"/>
      <c r="LHM49" s="75"/>
      <c r="LHS49" s="49"/>
      <c r="LHT49" s="49"/>
      <c r="LHV49" s="49"/>
      <c r="LIC49" s="75"/>
      <c r="LII49" s="49"/>
      <c r="LIJ49" s="49"/>
      <c r="LIL49" s="49"/>
      <c r="LIS49" s="75"/>
      <c r="LIY49" s="49"/>
      <c r="LIZ49" s="49"/>
      <c r="LJB49" s="49"/>
      <c r="LJI49" s="75"/>
      <c r="LJO49" s="49"/>
      <c r="LJP49" s="49"/>
      <c r="LJR49" s="49"/>
      <c r="LJY49" s="75"/>
      <c r="LKE49" s="49"/>
      <c r="LKF49" s="49"/>
      <c r="LKH49" s="49"/>
      <c r="LKO49" s="75"/>
      <c r="LKU49" s="49"/>
      <c r="LKV49" s="49"/>
      <c r="LKX49" s="49"/>
      <c r="LLE49" s="75"/>
      <c r="LLK49" s="49"/>
      <c r="LLL49" s="49"/>
      <c r="LLN49" s="49"/>
      <c r="LLU49" s="75"/>
      <c r="LMA49" s="49"/>
      <c r="LMB49" s="49"/>
      <c r="LMD49" s="49"/>
      <c r="LMK49" s="75"/>
      <c r="LMQ49" s="49"/>
      <c r="LMR49" s="49"/>
      <c r="LMT49" s="49"/>
      <c r="LNA49" s="75"/>
      <c r="LNG49" s="49"/>
      <c r="LNH49" s="49"/>
      <c r="LNJ49" s="49"/>
      <c r="LNQ49" s="75"/>
      <c r="LNW49" s="49"/>
      <c r="LNX49" s="49"/>
      <c r="LNZ49" s="49"/>
      <c r="LOG49" s="75"/>
      <c r="LOM49" s="49"/>
      <c r="LON49" s="49"/>
      <c r="LOP49" s="49"/>
      <c r="LOW49" s="75"/>
      <c r="LPC49" s="49"/>
      <c r="LPD49" s="49"/>
      <c r="LPF49" s="49"/>
      <c r="LPM49" s="75"/>
      <c r="LPS49" s="49"/>
      <c r="LPT49" s="49"/>
      <c r="LPV49" s="49"/>
      <c r="LQC49" s="75"/>
      <c r="LQI49" s="49"/>
      <c r="LQJ49" s="49"/>
      <c r="LQL49" s="49"/>
      <c r="LQS49" s="75"/>
      <c r="LQY49" s="49"/>
      <c r="LQZ49" s="49"/>
      <c r="LRB49" s="49"/>
      <c r="LRI49" s="75"/>
      <c r="LRO49" s="49"/>
      <c r="LRP49" s="49"/>
      <c r="LRR49" s="49"/>
      <c r="LRY49" s="75"/>
      <c r="LSE49" s="49"/>
      <c r="LSF49" s="49"/>
      <c r="LSH49" s="49"/>
      <c r="LSO49" s="75"/>
      <c r="LSU49" s="49"/>
      <c r="LSV49" s="49"/>
      <c r="LSX49" s="49"/>
      <c r="LTE49" s="75"/>
      <c r="LTK49" s="49"/>
      <c r="LTL49" s="49"/>
      <c r="LTN49" s="49"/>
      <c r="LTU49" s="75"/>
      <c r="LUA49" s="49"/>
      <c r="LUB49" s="49"/>
      <c r="LUD49" s="49"/>
      <c r="LUK49" s="75"/>
      <c r="LUQ49" s="49"/>
      <c r="LUR49" s="49"/>
      <c r="LUT49" s="49"/>
      <c r="LVA49" s="75"/>
      <c r="LVG49" s="49"/>
      <c r="LVH49" s="49"/>
      <c r="LVJ49" s="49"/>
      <c r="LVQ49" s="75"/>
      <c r="LVW49" s="49"/>
      <c r="LVX49" s="49"/>
      <c r="LVZ49" s="49"/>
      <c r="LWG49" s="75"/>
      <c r="LWM49" s="49"/>
      <c r="LWN49" s="49"/>
      <c r="LWP49" s="49"/>
      <c r="LWW49" s="75"/>
      <c r="LXC49" s="49"/>
      <c r="LXD49" s="49"/>
      <c r="LXF49" s="49"/>
      <c r="LXM49" s="75"/>
      <c r="LXS49" s="49"/>
      <c r="LXT49" s="49"/>
      <c r="LXV49" s="49"/>
      <c r="LYC49" s="75"/>
      <c r="LYI49" s="49"/>
      <c r="LYJ49" s="49"/>
      <c r="LYL49" s="49"/>
      <c r="LYS49" s="75"/>
      <c r="LYY49" s="49"/>
      <c r="LYZ49" s="49"/>
      <c r="LZB49" s="49"/>
      <c r="LZI49" s="75"/>
      <c r="LZO49" s="49"/>
      <c r="LZP49" s="49"/>
      <c r="LZR49" s="49"/>
      <c r="LZY49" s="75"/>
      <c r="MAE49" s="49"/>
      <c r="MAF49" s="49"/>
      <c r="MAH49" s="49"/>
      <c r="MAO49" s="75"/>
      <c r="MAU49" s="49"/>
      <c r="MAV49" s="49"/>
      <c r="MAX49" s="49"/>
      <c r="MBE49" s="75"/>
      <c r="MBK49" s="49"/>
      <c r="MBL49" s="49"/>
      <c r="MBN49" s="49"/>
      <c r="MBU49" s="75"/>
      <c r="MCA49" s="49"/>
      <c r="MCB49" s="49"/>
      <c r="MCD49" s="49"/>
      <c r="MCK49" s="75"/>
      <c r="MCQ49" s="49"/>
      <c r="MCR49" s="49"/>
      <c r="MCT49" s="49"/>
      <c r="MDA49" s="75"/>
      <c r="MDG49" s="49"/>
      <c r="MDH49" s="49"/>
      <c r="MDJ49" s="49"/>
      <c r="MDQ49" s="75"/>
      <c r="MDW49" s="49"/>
      <c r="MDX49" s="49"/>
      <c r="MDZ49" s="49"/>
      <c r="MEG49" s="75"/>
      <c r="MEM49" s="49"/>
      <c r="MEN49" s="49"/>
      <c r="MEP49" s="49"/>
      <c r="MEW49" s="75"/>
      <c r="MFC49" s="49"/>
      <c r="MFD49" s="49"/>
      <c r="MFF49" s="49"/>
      <c r="MFM49" s="75"/>
      <c r="MFS49" s="49"/>
      <c r="MFT49" s="49"/>
      <c r="MFV49" s="49"/>
      <c r="MGC49" s="75"/>
      <c r="MGI49" s="49"/>
      <c r="MGJ49" s="49"/>
      <c r="MGL49" s="49"/>
      <c r="MGS49" s="75"/>
      <c r="MGY49" s="49"/>
      <c r="MGZ49" s="49"/>
      <c r="MHB49" s="49"/>
      <c r="MHI49" s="75"/>
      <c r="MHO49" s="49"/>
      <c r="MHP49" s="49"/>
      <c r="MHR49" s="49"/>
      <c r="MHY49" s="75"/>
      <c r="MIE49" s="49"/>
      <c r="MIF49" s="49"/>
      <c r="MIH49" s="49"/>
      <c r="MIO49" s="75"/>
      <c r="MIU49" s="49"/>
      <c r="MIV49" s="49"/>
      <c r="MIX49" s="49"/>
      <c r="MJE49" s="75"/>
      <c r="MJK49" s="49"/>
      <c r="MJL49" s="49"/>
      <c r="MJN49" s="49"/>
      <c r="MJU49" s="75"/>
      <c r="MKA49" s="49"/>
      <c r="MKB49" s="49"/>
      <c r="MKD49" s="49"/>
      <c r="MKK49" s="75"/>
      <c r="MKQ49" s="49"/>
      <c r="MKR49" s="49"/>
      <c r="MKT49" s="49"/>
      <c r="MLA49" s="75"/>
      <c r="MLG49" s="49"/>
      <c r="MLH49" s="49"/>
      <c r="MLJ49" s="49"/>
      <c r="MLQ49" s="75"/>
      <c r="MLW49" s="49"/>
      <c r="MLX49" s="49"/>
      <c r="MLZ49" s="49"/>
      <c r="MMG49" s="75"/>
      <c r="MMM49" s="49"/>
      <c r="MMN49" s="49"/>
      <c r="MMP49" s="49"/>
      <c r="MMW49" s="75"/>
      <c r="MNC49" s="49"/>
      <c r="MND49" s="49"/>
      <c r="MNF49" s="49"/>
      <c r="MNM49" s="75"/>
      <c r="MNS49" s="49"/>
      <c r="MNT49" s="49"/>
      <c r="MNV49" s="49"/>
      <c r="MOC49" s="75"/>
      <c r="MOI49" s="49"/>
      <c r="MOJ49" s="49"/>
      <c r="MOL49" s="49"/>
      <c r="MOS49" s="75"/>
      <c r="MOY49" s="49"/>
      <c r="MOZ49" s="49"/>
      <c r="MPB49" s="49"/>
      <c r="MPI49" s="75"/>
      <c r="MPO49" s="49"/>
      <c r="MPP49" s="49"/>
      <c r="MPR49" s="49"/>
      <c r="MPY49" s="75"/>
      <c r="MQE49" s="49"/>
      <c r="MQF49" s="49"/>
      <c r="MQH49" s="49"/>
      <c r="MQO49" s="75"/>
      <c r="MQU49" s="49"/>
      <c r="MQV49" s="49"/>
      <c r="MQX49" s="49"/>
      <c r="MRE49" s="75"/>
      <c r="MRK49" s="49"/>
      <c r="MRL49" s="49"/>
      <c r="MRN49" s="49"/>
      <c r="MRU49" s="75"/>
      <c r="MSA49" s="49"/>
      <c r="MSB49" s="49"/>
      <c r="MSD49" s="49"/>
      <c r="MSK49" s="75"/>
      <c r="MSQ49" s="49"/>
      <c r="MSR49" s="49"/>
      <c r="MST49" s="49"/>
      <c r="MTA49" s="75"/>
      <c r="MTG49" s="49"/>
      <c r="MTH49" s="49"/>
      <c r="MTJ49" s="49"/>
      <c r="MTQ49" s="75"/>
      <c r="MTW49" s="49"/>
      <c r="MTX49" s="49"/>
      <c r="MTZ49" s="49"/>
      <c r="MUG49" s="75"/>
      <c r="MUM49" s="49"/>
      <c r="MUN49" s="49"/>
      <c r="MUP49" s="49"/>
      <c r="MUW49" s="75"/>
      <c r="MVC49" s="49"/>
      <c r="MVD49" s="49"/>
      <c r="MVF49" s="49"/>
      <c r="MVM49" s="75"/>
      <c r="MVS49" s="49"/>
      <c r="MVT49" s="49"/>
      <c r="MVV49" s="49"/>
      <c r="MWC49" s="75"/>
      <c r="MWI49" s="49"/>
      <c r="MWJ49" s="49"/>
      <c r="MWL49" s="49"/>
      <c r="MWS49" s="75"/>
      <c r="MWY49" s="49"/>
      <c r="MWZ49" s="49"/>
      <c r="MXB49" s="49"/>
      <c r="MXI49" s="75"/>
      <c r="MXO49" s="49"/>
      <c r="MXP49" s="49"/>
      <c r="MXR49" s="49"/>
      <c r="MXY49" s="75"/>
      <c r="MYE49" s="49"/>
      <c r="MYF49" s="49"/>
      <c r="MYH49" s="49"/>
      <c r="MYO49" s="75"/>
      <c r="MYU49" s="49"/>
      <c r="MYV49" s="49"/>
      <c r="MYX49" s="49"/>
      <c r="MZE49" s="75"/>
      <c r="MZK49" s="49"/>
      <c r="MZL49" s="49"/>
      <c r="MZN49" s="49"/>
      <c r="MZU49" s="75"/>
      <c r="NAA49" s="49"/>
      <c r="NAB49" s="49"/>
      <c r="NAD49" s="49"/>
      <c r="NAK49" s="75"/>
      <c r="NAQ49" s="49"/>
      <c r="NAR49" s="49"/>
      <c r="NAT49" s="49"/>
      <c r="NBA49" s="75"/>
      <c r="NBG49" s="49"/>
      <c r="NBH49" s="49"/>
      <c r="NBJ49" s="49"/>
      <c r="NBQ49" s="75"/>
      <c r="NBW49" s="49"/>
      <c r="NBX49" s="49"/>
      <c r="NBZ49" s="49"/>
      <c r="NCG49" s="75"/>
      <c r="NCM49" s="49"/>
      <c r="NCN49" s="49"/>
      <c r="NCP49" s="49"/>
      <c r="NCW49" s="75"/>
      <c r="NDC49" s="49"/>
      <c r="NDD49" s="49"/>
      <c r="NDF49" s="49"/>
      <c r="NDM49" s="75"/>
      <c r="NDS49" s="49"/>
      <c r="NDT49" s="49"/>
      <c r="NDV49" s="49"/>
      <c r="NEC49" s="75"/>
      <c r="NEI49" s="49"/>
      <c r="NEJ49" s="49"/>
      <c r="NEL49" s="49"/>
      <c r="NES49" s="75"/>
      <c r="NEY49" s="49"/>
      <c r="NEZ49" s="49"/>
      <c r="NFB49" s="49"/>
      <c r="NFI49" s="75"/>
      <c r="NFO49" s="49"/>
      <c r="NFP49" s="49"/>
      <c r="NFR49" s="49"/>
      <c r="NFY49" s="75"/>
      <c r="NGE49" s="49"/>
      <c r="NGF49" s="49"/>
      <c r="NGH49" s="49"/>
      <c r="NGO49" s="75"/>
      <c r="NGU49" s="49"/>
      <c r="NGV49" s="49"/>
      <c r="NGX49" s="49"/>
      <c r="NHE49" s="75"/>
      <c r="NHK49" s="49"/>
      <c r="NHL49" s="49"/>
      <c r="NHN49" s="49"/>
      <c r="NHU49" s="75"/>
      <c r="NIA49" s="49"/>
      <c r="NIB49" s="49"/>
      <c r="NID49" s="49"/>
      <c r="NIK49" s="75"/>
      <c r="NIQ49" s="49"/>
      <c r="NIR49" s="49"/>
      <c r="NIT49" s="49"/>
      <c r="NJA49" s="75"/>
      <c r="NJG49" s="49"/>
      <c r="NJH49" s="49"/>
      <c r="NJJ49" s="49"/>
      <c r="NJQ49" s="75"/>
      <c r="NJW49" s="49"/>
      <c r="NJX49" s="49"/>
      <c r="NJZ49" s="49"/>
      <c r="NKG49" s="75"/>
      <c r="NKM49" s="49"/>
      <c r="NKN49" s="49"/>
      <c r="NKP49" s="49"/>
      <c r="NKW49" s="75"/>
      <c r="NLC49" s="49"/>
      <c r="NLD49" s="49"/>
      <c r="NLF49" s="49"/>
      <c r="NLM49" s="75"/>
      <c r="NLS49" s="49"/>
      <c r="NLT49" s="49"/>
      <c r="NLV49" s="49"/>
      <c r="NMC49" s="75"/>
      <c r="NMI49" s="49"/>
      <c r="NMJ49" s="49"/>
      <c r="NML49" s="49"/>
      <c r="NMS49" s="75"/>
      <c r="NMY49" s="49"/>
      <c r="NMZ49" s="49"/>
      <c r="NNB49" s="49"/>
      <c r="NNI49" s="75"/>
      <c r="NNO49" s="49"/>
      <c r="NNP49" s="49"/>
      <c r="NNR49" s="49"/>
      <c r="NNY49" s="75"/>
      <c r="NOE49" s="49"/>
      <c r="NOF49" s="49"/>
      <c r="NOH49" s="49"/>
      <c r="NOO49" s="75"/>
      <c r="NOU49" s="49"/>
      <c r="NOV49" s="49"/>
      <c r="NOX49" s="49"/>
      <c r="NPE49" s="75"/>
      <c r="NPK49" s="49"/>
      <c r="NPL49" s="49"/>
      <c r="NPN49" s="49"/>
      <c r="NPU49" s="75"/>
      <c r="NQA49" s="49"/>
      <c r="NQB49" s="49"/>
      <c r="NQD49" s="49"/>
      <c r="NQK49" s="75"/>
      <c r="NQQ49" s="49"/>
      <c r="NQR49" s="49"/>
      <c r="NQT49" s="49"/>
      <c r="NRA49" s="75"/>
      <c r="NRG49" s="49"/>
      <c r="NRH49" s="49"/>
      <c r="NRJ49" s="49"/>
      <c r="NRQ49" s="75"/>
      <c r="NRW49" s="49"/>
      <c r="NRX49" s="49"/>
      <c r="NRZ49" s="49"/>
      <c r="NSG49" s="75"/>
      <c r="NSM49" s="49"/>
      <c r="NSN49" s="49"/>
      <c r="NSP49" s="49"/>
      <c r="NSW49" s="75"/>
      <c r="NTC49" s="49"/>
      <c r="NTD49" s="49"/>
      <c r="NTF49" s="49"/>
      <c r="NTM49" s="75"/>
      <c r="NTS49" s="49"/>
      <c r="NTT49" s="49"/>
      <c r="NTV49" s="49"/>
      <c r="NUC49" s="75"/>
      <c r="NUI49" s="49"/>
      <c r="NUJ49" s="49"/>
      <c r="NUL49" s="49"/>
      <c r="NUS49" s="75"/>
      <c r="NUY49" s="49"/>
      <c r="NUZ49" s="49"/>
      <c r="NVB49" s="49"/>
      <c r="NVI49" s="75"/>
      <c r="NVO49" s="49"/>
      <c r="NVP49" s="49"/>
      <c r="NVR49" s="49"/>
      <c r="NVY49" s="75"/>
      <c r="NWE49" s="49"/>
      <c r="NWF49" s="49"/>
      <c r="NWH49" s="49"/>
      <c r="NWO49" s="75"/>
      <c r="NWU49" s="49"/>
      <c r="NWV49" s="49"/>
      <c r="NWX49" s="49"/>
      <c r="NXE49" s="75"/>
      <c r="NXK49" s="49"/>
      <c r="NXL49" s="49"/>
      <c r="NXN49" s="49"/>
      <c r="NXU49" s="75"/>
      <c r="NYA49" s="49"/>
      <c r="NYB49" s="49"/>
      <c r="NYD49" s="49"/>
      <c r="NYK49" s="75"/>
      <c r="NYQ49" s="49"/>
      <c r="NYR49" s="49"/>
      <c r="NYT49" s="49"/>
      <c r="NZA49" s="75"/>
      <c r="NZG49" s="49"/>
      <c r="NZH49" s="49"/>
      <c r="NZJ49" s="49"/>
      <c r="NZQ49" s="75"/>
      <c r="NZW49" s="49"/>
      <c r="NZX49" s="49"/>
      <c r="NZZ49" s="49"/>
      <c r="OAG49" s="75"/>
      <c r="OAM49" s="49"/>
      <c r="OAN49" s="49"/>
      <c r="OAP49" s="49"/>
      <c r="OAW49" s="75"/>
      <c r="OBC49" s="49"/>
      <c r="OBD49" s="49"/>
      <c r="OBF49" s="49"/>
      <c r="OBM49" s="75"/>
      <c r="OBS49" s="49"/>
      <c r="OBT49" s="49"/>
      <c r="OBV49" s="49"/>
      <c r="OCC49" s="75"/>
      <c r="OCI49" s="49"/>
      <c r="OCJ49" s="49"/>
      <c r="OCL49" s="49"/>
      <c r="OCS49" s="75"/>
      <c r="OCY49" s="49"/>
      <c r="OCZ49" s="49"/>
      <c r="ODB49" s="49"/>
      <c r="ODI49" s="75"/>
      <c r="ODO49" s="49"/>
      <c r="ODP49" s="49"/>
      <c r="ODR49" s="49"/>
      <c r="ODY49" s="75"/>
      <c r="OEE49" s="49"/>
      <c r="OEF49" s="49"/>
      <c r="OEH49" s="49"/>
      <c r="OEO49" s="75"/>
      <c r="OEU49" s="49"/>
      <c r="OEV49" s="49"/>
      <c r="OEX49" s="49"/>
      <c r="OFE49" s="75"/>
      <c r="OFK49" s="49"/>
      <c r="OFL49" s="49"/>
      <c r="OFN49" s="49"/>
      <c r="OFU49" s="75"/>
      <c r="OGA49" s="49"/>
      <c r="OGB49" s="49"/>
      <c r="OGD49" s="49"/>
      <c r="OGK49" s="75"/>
      <c r="OGQ49" s="49"/>
      <c r="OGR49" s="49"/>
      <c r="OGT49" s="49"/>
      <c r="OHA49" s="75"/>
      <c r="OHG49" s="49"/>
      <c r="OHH49" s="49"/>
      <c r="OHJ49" s="49"/>
      <c r="OHQ49" s="75"/>
      <c r="OHW49" s="49"/>
      <c r="OHX49" s="49"/>
      <c r="OHZ49" s="49"/>
      <c r="OIG49" s="75"/>
      <c r="OIM49" s="49"/>
      <c r="OIN49" s="49"/>
      <c r="OIP49" s="49"/>
      <c r="OIW49" s="75"/>
      <c r="OJC49" s="49"/>
      <c r="OJD49" s="49"/>
      <c r="OJF49" s="49"/>
      <c r="OJM49" s="75"/>
      <c r="OJS49" s="49"/>
      <c r="OJT49" s="49"/>
      <c r="OJV49" s="49"/>
      <c r="OKC49" s="75"/>
      <c r="OKI49" s="49"/>
      <c r="OKJ49" s="49"/>
      <c r="OKL49" s="49"/>
      <c r="OKS49" s="75"/>
      <c r="OKY49" s="49"/>
      <c r="OKZ49" s="49"/>
      <c r="OLB49" s="49"/>
      <c r="OLI49" s="75"/>
      <c r="OLO49" s="49"/>
      <c r="OLP49" s="49"/>
      <c r="OLR49" s="49"/>
      <c r="OLY49" s="75"/>
      <c r="OME49" s="49"/>
      <c r="OMF49" s="49"/>
      <c r="OMH49" s="49"/>
      <c r="OMO49" s="75"/>
      <c r="OMU49" s="49"/>
      <c r="OMV49" s="49"/>
      <c r="OMX49" s="49"/>
      <c r="ONE49" s="75"/>
      <c r="ONK49" s="49"/>
      <c r="ONL49" s="49"/>
      <c r="ONN49" s="49"/>
      <c r="ONU49" s="75"/>
      <c r="OOA49" s="49"/>
      <c r="OOB49" s="49"/>
      <c r="OOD49" s="49"/>
      <c r="OOK49" s="75"/>
      <c r="OOQ49" s="49"/>
      <c r="OOR49" s="49"/>
      <c r="OOT49" s="49"/>
      <c r="OPA49" s="75"/>
      <c r="OPG49" s="49"/>
      <c r="OPH49" s="49"/>
      <c r="OPJ49" s="49"/>
      <c r="OPQ49" s="75"/>
      <c r="OPW49" s="49"/>
      <c r="OPX49" s="49"/>
      <c r="OPZ49" s="49"/>
      <c r="OQG49" s="75"/>
      <c r="OQM49" s="49"/>
      <c r="OQN49" s="49"/>
      <c r="OQP49" s="49"/>
      <c r="OQW49" s="75"/>
      <c r="ORC49" s="49"/>
      <c r="ORD49" s="49"/>
      <c r="ORF49" s="49"/>
      <c r="ORM49" s="75"/>
      <c r="ORS49" s="49"/>
      <c r="ORT49" s="49"/>
      <c r="ORV49" s="49"/>
      <c r="OSC49" s="75"/>
      <c r="OSI49" s="49"/>
      <c r="OSJ49" s="49"/>
      <c r="OSL49" s="49"/>
      <c r="OSS49" s="75"/>
      <c r="OSY49" s="49"/>
      <c r="OSZ49" s="49"/>
      <c r="OTB49" s="49"/>
      <c r="OTI49" s="75"/>
      <c r="OTO49" s="49"/>
      <c r="OTP49" s="49"/>
      <c r="OTR49" s="49"/>
      <c r="OTY49" s="75"/>
      <c r="OUE49" s="49"/>
      <c r="OUF49" s="49"/>
      <c r="OUH49" s="49"/>
      <c r="OUO49" s="75"/>
      <c r="OUU49" s="49"/>
      <c r="OUV49" s="49"/>
      <c r="OUX49" s="49"/>
      <c r="OVE49" s="75"/>
      <c r="OVK49" s="49"/>
      <c r="OVL49" s="49"/>
      <c r="OVN49" s="49"/>
      <c r="OVU49" s="75"/>
      <c r="OWA49" s="49"/>
      <c r="OWB49" s="49"/>
      <c r="OWD49" s="49"/>
      <c r="OWK49" s="75"/>
      <c r="OWQ49" s="49"/>
      <c r="OWR49" s="49"/>
      <c r="OWT49" s="49"/>
      <c r="OXA49" s="75"/>
      <c r="OXG49" s="49"/>
      <c r="OXH49" s="49"/>
      <c r="OXJ49" s="49"/>
      <c r="OXQ49" s="75"/>
      <c r="OXW49" s="49"/>
      <c r="OXX49" s="49"/>
      <c r="OXZ49" s="49"/>
      <c r="OYG49" s="75"/>
      <c r="OYM49" s="49"/>
      <c r="OYN49" s="49"/>
      <c r="OYP49" s="49"/>
      <c r="OYW49" s="75"/>
      <c r="OZC49" s="49"/>
      <c r="OZD49" s="49"/>
      <c r="OZF49" s="49"/>
      <c r="OZM49" s="75"/>
      <c r="OZS49" s="49"/>
      <c r="OZT49" s="49"/>
      <c r="OZV49" s="49"/>
      <c r="PAC49" s="75"/>
      <c r="PAI49" s="49"/>
      <c r="PAJ49" s="49"/>
      <c r="PAL49" s="49"/>
      <c r="PAS49" s="75"/>
      <c r="PAY49" s="49"/>
      <c r="PAZ49" s="49"/>
      <c r="PBB49" s="49"/>
      <c r="PBI49" s="75"/>
      <c r="PBO49" s="49"/>
      <c r="PBP49" s="49"/>
      <c r="PBR49" s="49"/>
      <c r="PBY49" s="75"/>
      <c r="PCE49" s="49"/>
      <c r="PCF49" s="49"/>
      <c r="PCH49" s="49"/>
      <c r="PCO49" s="75"/>
      <c r="PCU49" s="49"/>
      <c r="PCV49" s="49"/>
      <c r="PCX49" s="49"/>
      <c r="PDE49" s="75"/>
      <c r="PDK49" s="49"/>
      <c r="PDL49" s="49"/>
      <c r="PDN49" s="49"/>
      <c r="PDU49" s="75"/>
      <c r="PEA49" s="49"/>
      <c r="PEB49" s="49"/>
      <c r="PED49" s="49"/>
      <c r="PEK49" s="75"/>
      <c r="PEQ49" s="49"/>
      <c r="PER49" s="49"/>
      <c r="PET49" s="49"/>
      <c r="PFA49" s="75"/>
      <c r="PFG49" s="49"/>
      <c r="PFH49" s="49"/>
      <c r="PFJ49" s="49"/>
      <c r="PFQ49" s="75"/>
      <c r="PFW49" s="49"/>
      <c r="PFX49" s="49"/>
      <c r="PFZ49" s="49"/>
      <c r="PGG49" s="75"/>
      <c r="PGM49" s="49"/>
      <c r="PGN49" s="49"/>
      <c r="PGP49" s="49"/>
      <c r="PGW49" s="75"/>
      <c r="PHC49" s="49"/>
      <c r="PHD49" s="49"/>
      <c r="PHF49" s="49"/>
      <c r="PHM49" s="75"/>
      <c r="PHS49" s="49"/>
      <c r="PHT49" s="49"/>
      <c r="PHV49" s="49"/>
      <c r="PIC49" s="75"/>
      <c r="PII49" s="49"/>
      <c r="PIJ49" s="49"/>
      <c r="PIL49" s="49"/>
      <c r="PIS49" s="75"/>
      <c r="PIY49" s="49"/>
      <c r="PIZ49" s="49"/>
      <c r="PJB49" s="49"/>
      <c r="PJI49" s="75"/>
      <c r="PJO49" s="49"/>
      <c r="PJP49" s="49"/>
      <c r="PJR49" s="49"/>
      <c r="PJY49" s="75"/>
      <c r="PKE49" s="49"/>
      <c r="PKF49" s="49"/>
      <c r="PKH49" s="49"/>
      <c r="PKO49" s="75"/>
      <c r="PKU49" s="49"/>
      <c r="PKV49" s="49"/>
      <c r="PKX49" s="49"/>
      <c r="PLE49" s="75"/>
      <c r="PLK49" s="49"/>
      <c r="PLL49" s="49"/>
      <c r="PLN49" s="49"/>
      <c r="PLU49" s="75"/>
      <c r="PMA49" s="49"/>
      <c r="PMB49" s="49"/>
      <c r="PMD49" s="49"/>
      <c r="PMK49" s="75"/>
      <c r="PMQ49" s="49"/>
      <c r="PMR49" s="49"/>
      <c r="PMT49" s="49"/>
      <c r="PNA49" s="75"/>
      <c r="PNG49" s="49"/>
      <c r="PNH49" s="49"/>
      <c r="PNJ49" s="49"/>
      <c r="PNQ49" s="75"/>
      <c r="PNW49" s="49"/>
      <c r="PNX49" s="49"/>
      <c r="PNZ49" s="49"/>
      <c r="POG49" s="75"/>
      <c r="POM49" s="49"/>
      <c r="PON49" s="49"/>
      <c r="POP49" s="49"/>
      <c r="POW49" s="75"/>
      <c r="PPC49" s="49"/>
      <c r="PPD49" s="49"/>
      <c r="PPF49" s="49"/>
      <c r="PPM49" s="75"/>
      <c r="PPS49" s="49"/>
      <c r="PPT49" s="49"/>
      <c r="PPV49" s="49"/>
      <c r="PQC49" s="75"/>
      <c r="PQI49" s="49"/>
      <c r="PQJ49" s="49"/>
      <c r="PQL49" s="49"/>
      <c r="PQS49" s="75"/>
      <c r="PQY49" s="49"/>
      <c r="PQZ49" s="49"/>
      <c r="PRB49" s="49"/>
      <c r="PRI49" s="75"/>
      <c r="PRO49" s="49"/>
      <c r="PRP49" s="49"/>
      <c r="PRR49" s="49"/>
      <c r="PRY49" s="75"/>
      <c r="PSE49" s="49"/>
      <c r="PSF49" s="49"/>
      <c r="PSH49" s="49"/>
      <c r="PSO49" s="75"/>
      <c r="PSU49" s="49"/>
      <c r="PSV49" s="49"/>
      <c r="PSX49" s="49"/>
      <c r="PTE49" s="75"/>
      <c r="PTK49" s="49"/>
      <c r="PTL49" s="49"/>
      <c r="PTN49" s="49"/>
      <c r="PTU49" s="75"/>
      <c r="PUA49" s="49"/>
      <c r="PUB49" s="49"/>
      <c r="PUD49" s="49"/>
      <c r="PUK49" s="75"/>
      <c r="PUQ49" s="49"/>
      <c r="PUR49" s="49"/>
      <c r="PUT49" s="49"/>
      <c r="PVA49" s="75"/>
      <c r="PVG49" s="49"/>
      <c r="PVH49" s="49"/>
      <c r="PVJ49" s="49"/>
      <c r="PVQ49" s="75"/>
      <c r="PVW49" s="49"/>
      <c r="PVX49" s="49"/>
      <c r="PVZ49" s="49"/>
      <c r="PWG49" s="75"/>
      <c r="PWM49" s="49"/>
      <c r="PWN49" s="49"/>
      <c r="PWP49" s="49"/>
      <c r="PWW49" s="75"/>
      <c r="PXC49" s="49"/>
      <c r="PXD49" s="49"/>
      <c r="PXF49" s="49"/>
      <c r="PXM49" s="75"/>
      <c r="PXS49" s="49"/>
      <c r="PXT49" s="49"/>
      <c r="PXV49" s="49"/>
      <c r="PYC49" s="75"/>
      <c r="PYI49" s="49"/>
      <c r="PYJ49" s="49"/>
      <c r="PYL49" s="49"/>
      <c r="PYS49" s="75"/>
      <c r="PYY49" s="49"/>
      <c r="PYZ49" s="49"/>
      <c r="PZB49" s="49"/>
      <c r="PZI49" s="75"/>
      <c r="PZO49" s="49"/>
      <c r="PZP49" s="49"/>
      <c r="PZR49" s="49"/>
      <c r="PZY49" s="75"/>
      <c r="QAE49" s="49"/>
      <c r="QAF49" s="49"/>
      <c r="QAH49" s="49"/>
      <c r="QAO49" s="75"/>
      <c r="QAU49" s="49"/>
      <c r="QAV49" s="49"/>
      <c r="QAX49" s="49"/>
      <c r="QBE49" s="75"/>
      <c r="QBK49" s="49"/>
      <c r="QBL49" s="49"/>
      <c r="QBN49" s="49"/>
      <c r="QBU49" s="75"/>
      <c r="QCA49" s="49"/>
      <c r="QCB49" s="49"/>
      <c r="QCD49" s="49"/>
      <c r="QCK49" s="75"/>
      <c r="QCQ49" s="49"/>
      <c r="QCR49" s="49"/>
      <c r="QCT49" s="49"/>
      <c r="QDA49" s="75"/>
      <c r="QDG49" s="49"/>
      <c r="QDH49" s="49"/>
      <c r="QDJ49" s="49"/>
      <c r="QDQ49" s="75"/>
      <c r="QDW49" s="49"/>
      <c r="QDX49" s="49"/>
      <c r="QDZ49" s="49"/>
      <c r="QEG49" s="75"/>
      <c r="QEM49" s="49"/>
      <c r="QEN49" s="49"/>
      <c r="QEP49" s="49"/>
      <c r="QEW49" s="75"/>
      <c r="QFC49" s="49"/>
      <c r="QFD49" s="49"/>
      <c r="QFF49" s="49"/>
      <c r="QFM49" s="75"/>
      <c r="QFS49" s="49"/>
      <c r="QFT49" s="49"/>
      <c r="QFV49" s="49"/>
      <c r="QGC49" s="75"/>
      <c r="QGI49" s="49"/>
      <c r="QGJ49" s="49"/>
      <c r="QGL49" s="49"/>
      <c r="QGS49" s="75"/>
      <c r="QGY49" s="49"/>
      <c r="QGZ49" s="49"/>
      <c r="QHB49" s="49"/>
      <c r="QHI49" s="75"/>
      <c r="QHO49" s="49"/>
      <c r="QHP49" s="49"/>
      <c r="QHR49" s="49"/>
      <c r="QHY49" s="75"/>
      <c r="QIE49" s="49"/>
      <c r="QIF49" s="49"/>
      <c r="QIH49" s="49"/>
      <c r="QIO49" s="75"/>
      <c r="QIU49" s="49"/>
      <c r="QIV49" s="49"/>
      <c r="QIX49" s="49"/>
      <c r="QJE49" s="75"/>
      <c r="QJK49" s="49"/>
      <c r="QJL49" s="49"/>
      <c r="QJN49" s="49"/>
      <c r="QJU49" s="75"/>
      <c r="QKA49" s="49"/>
      <c r="QKB49" s="49"/>
      <c r="QKD49" s="49"/>
      <c r="QKK49" s="75"/>
      <c r="QKQ49" s="49"/>
      <c r="QKR49" s="49"/>
      <c r="QKT49" s="49"/>
      <c r="QLA49" s="75"/>
      <c r="QLG49" s="49"/>
      <c r="QLH49" s="49"/>
      <c r="QLJ49" s="49"/>
      <c r="QLQ49" s="75"/>
      <c r="QLW49" s="49"/>
      <c r="QLX49" s="49"/>
      <c r="QLZ49" s="49"/>
      <c r="QMG49" s="75"/>
      <c r="QMM49" s="49"/>
      <c r="QMN49" s="49"/>
      <c r="QMP49" s="49"/>
      <c r="QMW49" s="75"/>
      <c r="QNC49" s="49"/>
      <c r="QND49" s="49"/>
      <c r="QNF49" s="49"/>
      <c r="QNM49" s="75"/>
      <c r="QNS49" s="49"/>
      <c r="QNT49" s="49"/>
      <c r="QNV49" s="49"/>
      <c r="QOC49" s="75"/>
      <c r="QOI49" s="49"/>
      <c r="QOJ49" s="49"/>
      <c r="QOL49" s="49"/>
      <c r="QOS49" s="75"/>
      <c r="QOY49" s="49"/>
      <c r="QOZ49" s="49"/>
      <c r="QPB49" s="49"/>
      <c r="QPI49" s="75"/>
      <c r="QPO49" s="49"/>
      <c r="QPP49" s="49"/>
      <c r="QPR49" s="49"/>
      <c r="QPY49" s="75"/>
      <c r="QQE49" s="49"/>
      <c r="QQF49" s="49"/>
      <c r="QQH49" s="49"/>
      <c r="QQO49" s="75"/>
      <c r="QQU49" s="49"/>
      <c r="QQV49" s="49"/>
      <c r="QQX49" s="49"/>
      <c r="QRE49" s="75"/>
      <c r="QRK49" s="49"/>
      <c r="QRL49" s="49"/>
      <c r="QRN49" s="49"/>
      <c r="QRU49" s="75"/>
      <c r="QSA49" s="49"/>
      <c r="QSB49" s="49"/>
      <c r="QSD49" s="49"/>
      <c r="QSK49" s="75"/>
      <c r="QSQ49" s="49"/>
      <c r="QSR49" s="49"/>
      <c r="QST49" s="49"/>
      <c r="QTA49" s="75"/>
      <c r="QTG49" s="49"/>
      <c r="QTH49" s="49"/>
      <c r="QTJ49" s="49"/>
      <c r="QTQ49" s="75"/>
      <c r="QTW49" s="49"/>
      <c r="QTX49" s="49"/>
      <c r="QTZ49" s="49"/>
      <c r="QUG49" s="75"/>
      <c r="QUM49" s="49"/>
      <c r="QUN49" s="49"/>
      <c r="QUP49" s="49"/>
      <c r="QUW49" s="75"/>
      <c r="QVC49" s="49"/>
      <c r="QVD49" s="49"/>
      <c r="QVF49" s="49"/>
      <c r="QVM49" s="75"/>
      <c r="QVS49" s="49"/>
      <c r="QVT49" s="49"/>
      <c r="QVV49" s="49"/>
      <c r="QWC49" s="75"/>
      <c r="QWI49" s="49"/>
      <c r="QWJ49" s="49"/>
      <c r="QWL49" s="49"/>
      <c r="QWS49" s="75"/>
      <c r="QWY49" s="49"/>
      <c r="QWZ49" s="49"/>
      <c r="QXB49" s="49"/>
      <c r="QXI49" s="75"/>
      <c r="QXO49" s="49"/>
      <c r="QXP49" s="49"/>
      <c r="QXR49" s="49"/>
      <c r="QXY49" s="75"/>
      <c r="QYE49" s="49"/>
      <c r="QYF49" s="49"/>
      <c r="QYH49" s="49"/>
      <c r="QYO49" s="75"/>
      <c r="QYU49" s="49"/>
      <c r="QYV49" s="49"/>
      <c r="QYX49" s="49"/>
      <c r="QZE49" s="75"/>
      <c r="QZK49" s="49"/>
      <c r="QZL49" s="49"/>
      <c r="QZN49" s="49"/>
      <c r="QZU49" s="75"/>
      <c r="RAA49" s="49"/>
      <c r="RAB49" s="49"/>
      <c r="RAD49" s="49"/>
      <c r="RAK49" s="75"/>
      <c r="RAQ49" s="49"/>
      <c r="RAR49" s="49"/>
      <c r="RAT49" s="49"/>
      <c r="RBA49" s="75"/>
      <c r="RBG49" s="49"/>
      <c r="RBH49" s="49"/>
      <c r="RBJ49" s="49"/>
      <c r="RBQ49" s="75"/>
      <c r="RBW49" s="49"/>
      <c r="RBX49" s="49"/>
      <c r="RBZ49" s="49"/>
      <c r="RCG49" s="75"/>
      <c r="RCM49" s="49"/>
      <c r="RCN49" s="49"/>
      <c r="RCP49" s="49"/>
      <c r="RCW49" s="75"/>
      <c r="RDC49" s="49"/>
      <c r="RDD49" s="49"/>
      <c r="RDF49" s="49"/>
      <c r="RDM49" s="75"/>
      <c r="RDS49" s="49"/>
      <c r="RDT49" s="49"/>
      <c r="RDV49" s="49"/>
      <c r="REC49" s="75"/>
      <c r="REI49" s="49"/>
      <c r="REJ49" s="49"/>
      <c r="REL49" s="49"/>
      <c r="RES49" s="75"/>
      <c r="REY49" s="49"/>
      <c r="REZ49" s="49"/>
      <c r="RFB49" s="49"/>
      <c r="RFI49" s="75"/>
      <c r="RFO49" s="49"/>
      <c r="RFP49" s="49"/>
      <c r="RFR49" s="49"/>
      <c r="RFY49" s="75"/>
      <c r="RGE49" s="49"/>
      <c r="RGF49" s="49"/>
      <c r="RGH49" s="49"/>
      <c r="RGO49" s="75"/>
      <c r="RGU49" s="49"/>
      <c r="RGV49" s="49"/>
      <c r="RGX49" s="49"/>
      <c r="RHE49" s="75"/>
      <c r="RHK49" s="49"/>
      <c r="RHL49" s="49"/>
      <c r="RHN49" s="49"/>
      <c r="RHU49" s="75"/>
      <c r="RIA49" s="49"/>
      <c r="RIB49" s="49"/>
      <c r="RID49" s="49"/>
      <c r="RIK49" s="75"/>
      <c r="RIQ49" s="49"/>
      <c r="RIR49" s="49"/>
      <c r="RIT49" s="49"/>
      <c r="RJA49" s="75"/>
      <c r="RJG49" s="49"/>
      <c r="RJH49" s="49"/>
      <c r="RJJ49" s="49"/>
      <c r="RJQ49" s="75"/>
      <c r="RJW49" s="49"/>
      <c r="RJX49" s="49"/>
      <c r="RJZ49" s="49"/>
      <c r="RKG49" s="75"/>
      <c r="RKM49" s="49"/>
      <c r="RKN49" s="49"/>
      <c r="RKP49" s="49"/>
      <c r="RKW49" s="75"/>
      <c r="RLC49" s="49"/>
      <c r="RLD49" s="49"/>
      <c r="RLF49" s="49"/>
      <c r="RLM49" s="75"/>
      <c r="RLS49" s="49"/>
      <c r="RLT49" s="49"/>
      <c r="RLV49" s="49"/>
      <c r="RMC49" s="75"/>
      <c r="RMI49" s="49"/>
      <c r="RMJ49" s="49"/>
      <c r="RML49" s="49"/>
      <c r="RMS49" s="75"/>
      <c r="RMY49" s="49"/>
      <c r="RMZ49" s="49"/>
      <c r="RNB49" s="49"/>
      <c r="RNI49" s="75"/>
      <c r="RNO49" s="49"/>
      <c r="RNP49" s="49"/>
      <c r="RNR49" s="49"/>
      <c r="RNY49" s="75"/>
      <c r="ROE49" s="49"/>
      <c r="ROF49" s="49"/>
      <c r="ROH49" s="49"/>
      <c r="ROO49" s="75"/>
      <c r="ROU49" s="49"/>
      <c r="ROV49" s="49"/>
      <c r="ROX49" s="49"/>
      <c r="RPE49" s="75"/>
      <c r="RPK49" s="49"/>
      <c r="RPL49" s="49"/>
      <c r="RPN49" s="49"/>
      <c r="RPU49" s="75"/>
      <c r="RQA49" s="49"/>
      <c r="RQB49" s="49"/>
      <c r="RQD49" s="49"/>
      <c r="RQK49" s="75"/>
      <c r="RQQ49" s="49"/>
      <c r="RQR49" s="49"/>
      <c r="RQT49" s="49"/>
      <c r="RRA49" s="75"/>
      <c r="RRG49" s="49"/>
      <c r="RRH49" s="49"/>
      <c r="RRJ49" s="49"/>
      <c r="RRQ49" s="75"/>
      <c r="RRW49" s="49"/>
      <c r="RRX49" s="49"/>
      <c r="RRZ49" s="49"/>
      <c r="RSG49" s="75"/>
      <c r="RSM49" s="49"/>
      <c r="RSN49" s="49"/>
      <c r="RSP49" s="49"/>
      <c r="RSW49" s="75"/>
      <c r="RTC49" s="49"/>
      <c r="RTD49" s="49"/>
      <c r="RTF49" s="49"/>
      <c r="RTM49" s="75"/>
      <c r="RTS49" s="49"/>
      <c r="RTT49" s="49"/>
      <c r="RTV49" s="49"/>
      <c r="RUC49" s="75"/>
      <c r="RUI49" s="49"/>
      <c r="RUJ49" s="49"/>
      <c r="RUL49" s="49"/>
      <c r="RUS49" s="75"/>
      <c r="RUY49" s="49"/>
      <c r="RUZ49" s="49"/>
      <c r="RVB49" s="49"/>
      <c r="RVI49" s="75"/>
      <c r="RVO49" s="49"/>
      <c r="RVP49" s="49"/>
      <c r="RVR49" s="49"/>
      <c r="RVY49" s="75"/>
      <c r="RWE49" s="49"/>
      <c r="RWF49" s="49"/>
      <c r="RWH49" s="49"/>
      <c r="RWO49" s="75"/>
      <c r="RWU49" s="49"/>
      <c r="RWV49" s="49"/>
      <c r="RWX49" s="49"/>
      <c r="RXE49" s="75"/>
      <c r="RXK49" s="49"/>
      <c r="RXL49" s="49"/>
      <c r="RXN49" s="49"/>
      <c r="RXU49" s="75"/>
      <c r="RYA49" s="49"/>
      <c r="RYB49" s="49"/>
      <c r="RYD49" s="49"/>
      <c r="RYK49" s="75"/>
      <c r="RYQ49" s="49"/>
      <c r="RYR49" s="49"/>
      <c r="RYT49" s="49"/>
      <c r="RZA49" s="75"/>
      <c r="RZG49" s="49"/>
      <c r="RZH49" s="49"/>
      <c r="RZJ49" s="49"/>
      <c r="RZQ49" s="75"/>
      <c r="RZW49" s="49"/>
      <c r="RZX49" s="49"/>
      <c r="RZZ49" s="49"/>
      <c r="SAG49" s="75"/>
      <c r="SAM49" s="49"/>
      <c r="SAN49" s="49"/>
      <c r="SAP49" s="49"/>
      <c r="SAW49" s="75"/>
      <c r="SBC49" s="49"/>
      <c r="SBD49" s="49"/>
      <c r="SBF49" s="49"/>
      <c r="SBM49" s="75"/>
      <c r="SBS49" s="49"/>
      <c r="SBT49" s="49"/>
      <c r="SBV49" s="49"/>
      <c r="SCC49" s="75"/>
      <c r="SCI49" s="49"/>
      <c r="SCJ49" s="49"/>
      <c r="SCL49" s="49"/>
      <c r="SCS49" s="75"/>
      <c r="SCY49" s="49"/>
      <c r="SCZ49" s="49"/>
      <c r="SDB49" s="49"/>
      <c r="SDI49" s="75"/>
      <c r="SDO49" s="49"/>
      <c r="SDP49" s="49"/>
      <c r="SDR49" s="49"/>
      <c r="SDY49" s="75"/>
      <c r="SEE49" s="49"/>
      <c r="SEF49" s="49"/>
      <c r="SEH49" s="49"/>
      <c r="SEO49" s="75"/>
      <c r="SEU49" s="49"/>
      <c r="SEV49" s="49"/>
      <c r="SEX49" s="49"/>
      <c r="SFE49" s="75"/>
      <c r="SFK49" s="49"/>
      <c r="SFL49" s="49"/>
      <c r="SFN49" s="49"/>
      <c r="SFU49" s="75"/>
      <c r="SGA49" s="49"/>
      <c r="SGB49" s="49"/>
      <c r="SGD49" s="49"/>
      <c r="SGK49" s="75"/>
      <c r="SGQ49" s="49"/>
      <c r="SGR49" s="49"/>
      <c r="SGT49" s="49"/>
      <c r="SHA49" s="75"/>
      <c r="SHG49" s="49"/>
      <c r="SHH49" s="49"/>
      <c r="SHJ49" s="49"/>
      <c r="SHQ49" s="75"/>
      <c r="SHW49" s="49"/>
      <c r="SHX49" s="49"/>
      <c r="SHZ49" s="49"/>
      <c r="SIG49" s="75"/>
      <c r="SIM49" s="49"/>
      <c r="SIN49" s="49"/>
      <c r="SIP49" s="49"/>
      <c r="SIW49" s="75"/>
      <c r="SJC49" s="49"/>
      <c r="SJD49" s="49"/>
      <c r="SJF49" s="49"/>
      <c r="SJM49" s="75"/>
      <c r="SJS49" s="49"/>
      <c r="SJT49" s="49"/>
      <c r="SJV49" s="49"/>
      <c r="SKC49" s="75"/>
      <c r="SKI49" s="49"/>
      <c r="SKJ49" s="49"/>
      <c r="SKL49" s="49"/>
      <c r="SKS49" s="75"/>
      <c r="SKY49" s="49"/>
      <c r="SKZ49" s="49"/>
      <c r="SLB49" s="49"/>
      <c r="SLI49" s="75"/>
      <c r="SLO49" s="49"/>
      <c r="SLP49" s="49"/>
      <c r="SLR49" s="49"/>
      <c r="SLY49" s="75"/>
      <c r="SME49" s="49"/>
      <c r="SMF49" s="49"/>
      <c r="SMH49" s="49"/>
      <c r="SMO49" s="75"/>
      <c r="SMU49" s="49"/>
      <c r="SMV49" s="49"/>
      <c r="SMX49" s="49"/>
      <c r="SNE49" s="75"/>
      <c r="SNK49" s="49"/>
      <c r="SNL49" s="49"/>
      <c r="SNN49" s="49"/>
      <c r="SNU49" s="75"/>
      <c r="SOA49" s="49"/>
      <c r="SOB49" s="49"/>
      <c r="SOD49" s="49"/>
      <c r="SOK49" s="75"/>
      <c r="SOQ49" s="49"/>
      <c r="SOR49" s="49"/>
      <c r="SOT49" s="49"/>
      <c r="SPA49" s="75"/>
      <c r="SPG49" s="49"/>
      <c r="SPH49" s="49"/>
      <c r="SPJ49" s="49"/>
      <c r="SPQ49" s="75"/>
      <c r="SPW49" s="49"/>
      <c r="SPX49" s="49"/>
      <c r="SPZ49" s="49"/>
      <c r="SQG49" s="75"/>
      <c r="SQM49" s="49"/>
      <c r="SQN49" s="49"/>
      <c r="SQP49" s="49"/>
      <c r="SQW49" s="75"/>
      <c r="SRC49" s="49"/>
      <c r="SRD49" s="49"/>
      <c r="SRF49" s="49"/>
      <c r="SRM49" s="75"/>
      <c r="SRS49" s="49"/>
      <c r="SRT49" s="49"/>
      <c r="SRV49" s="49"/>
      <c r="SSC49" s="75"/>
      <c r="SSI49" s="49"/>
      <c r="SSJ49" s="49"/>
      <c r="SSL49" s="49"/>
      <c r="SSS49" s="75"/>
      <c r="SSY49" s="49"/>
      <c r="SSZ49" s="49"/>
      <c r="STB49" s="49"/>
      <c r="STI49" s="75"/>
      <c r="STO49" s="49"/>
      <c r="STP49" s="49"/>
      <c r="STR49" s="49"/>
      <c r="STY49" s="75"/>
      <c r="SUE49" s="49"/>
      <c r="SUF49" s="49"/>
      <c r="SUH49" s="49"/>
      <c r="SUO49" s="75"/>
      <c r="SUU49" s="49"/>
      <c r="SUV49" s="49"/>
      <c r="SUX49" s="49"/>
      <c r="SVE49" s="75"/>
      <c r="SVK49" s="49"/>
      <c r="SVL49" s="49"/>
      <c r="SVN49" s="49"/>
      <c r="SVU49" s="75"/>
      <c r="SWA49" s="49"/>
      <c r="SWB49" s="49"/>
      <c r="SWD49" s="49"/>
      <c r="SWK49" s="75"/>
      <c r="SWQ49" s="49"/>
      <c r="SWR49" s="49"/>
      <c r="SWT49" s="49"/>
      <c r="SXA49" s="75"/>
      <c r="SXG49" s="49"/>
      <c r="SXH49" s="49"/>
      <c r="SXJ49" s="49"/>
      <c r="SXQ49" s="75"/>
      <c r="SXW49" s="49"/>
      <c r="SXX49" s="49"/>
      <c r="SXZ49" s="49"/>
      <c r="SYG49" s="75"/>
      <c r="SYM49" s="49"/>
      <c r="SYN49" s="49"/>
      <c r="SYP49" s="49"/>
      <c r="SYW49" s="75"/>
      <c r="SZC49" s="49"/>
      <c r="SZD49" s="49"/>
      <c r="SZF49" s="49"/>
      <c r="SZM49" s="75"/>
      <c r="SZS49" s="49"/>
      <c r="SZT49" s="49"/>
      <c r="SZV49" s="49"/>
      <c r="TAC49" s="75"/>
      <c r="TAI49" s="49"/>
      <c r="TAJ49" s="49"/>
      <c r="TAL49" s="49"/>
      <c r="TAS49" s="75"/>
      <c r="TAY49" s="49"/>
      <c r="TAZ49" s="49"/>
      <c r="TBB49" s="49"/>
      <c r="TBI49" s="75"/>
      <c r="TBO49" s="49"/>
      <c r="TBP49" s="49"/>
      <c r="TBR49" s="49"/>
      <c r="TBY49" s="75"/>
      <c r="TCE49" s="49"/>
      <c r="TCF49" s="49"/>
      <c r="TCH49" s="49"/>
      <c r="TCO49" s="75"/>
      <c r="TCU49" s="49"/>
      <c r="TCV49" s="49"/>
      <c r="TCX49" s="49"/>
      <c r="TDE49" s="75"/>
      <c r="TDK49" s="49"/>
      <c r="TDL49" s="49"/>
      <c r="TDN49" s="49"/>
      <c r="TDU49" s="75"/>
      <c r="TEA49" s="49"/>
      <c r="TEB49" s="49"/>
      <c r="TED49" s="49"/>
      <c r="TEK49" s="75"/>
      <c r="TEQ49" s="49"/>
      <c r="TER49" s="49"/>
      <c r="TET49" s="49"/>
      <c r="TFA49" s="75"/>
      <c r="TFG49" s="49"/>
      <c r="TFH49" s="49"/>
      <c r="TFJ49" s="49"/>
      <c r="TFQ49" s="75"/>
      <c r="TFW49" s="49"/>
      <c r="TFX49" s="49"/>
      <c r="TFZ49" s="49"/>
      <c r="TGG49" s="75"/>
      <c r="TGM49" s="49"/>
      <c r="TGN49" s="49"/>
      <c r="TGP49" s="49"/>
      <c r="TGW49" s="75"/>
      <c r="THC49" s="49"/>
      <c r="THD49" s="49"/>
      <c r="THF49" s="49"/>
      <c r="THM49" s="75"/>
      <c r="THS49" s="49"/>
      <c r="THT49" s="49"/>
      <c r="THV49" s="49"/>
      <c r="TIC49" s="75"/>
      <c r="TII49" s="49"/>
      <c r="TIJ49" s="49"/>
      <c r="TIL49" s="49"/>
      <c r="TIS49" s="75"/>
      <c r="TIY49" s="49"/>
      <c r="TIZ49" s="49"/>
      <c r="TJB49" s="49"/>
      <c r="TJI49" s="75"/>
      <c r="TJO49" s="49"/>
      <c r="TJP49" s="49"/>
      <c r="TJR49" s="49"/>
      <c r="TJY49" s="75"/>
      <c r="TKE49" s="49"/>
      <c r="TKF49" s="49"/>
      <c r="TKH49" s="49"/>
      <c r="TKO49" s="75"/>
      <c r="TKU49" s="49"/>
      <c r="TKV49" s="49"/>
      <c r="TKX49" s="49"/>
      <c r="TLE49" s="75"/>
      <c r="TLK49" s="49"/>
      <c r="TLL49" s="49"/>
      <c r="TLN49" s="49"/>
      <c r="TLU49" s="75"/>
      <c r="TMA49" s="49"/>
      <c r="TMB49" s="49"/>
      <c r="TMD49" s="49"/>
      <c r="TMK49" s="75"/>
      <c r="TMQ49" s="49"/>
      <c r="TMR49" s="49"/>
      <c r="TMT49" s="49"/>
      <c r="TNA49" s="75"/>
      <c r="TNG49" s="49"/>
      <c r="TNH49" s="49"/>
      <c r="TNJ49" s="49"/>
      <c r="TNQ49" s="75"/>
      <c r="TNW49" s="49"/>
      <c r="TNX49" s="49"/>
      <c r="TNZ49" s="49"/>
      <c r="TOG49" s="75"/>
      <c r="TOM49" s="49"/>
      <c r="TON49" s="49"/>
      <c r="TOP49" s="49"/>
      <c r="TOW49" s="75"/>
      <c r="TPC49" s="49"/>
      <c r="TPD49" s="49"/>
      <c r="TPF49" s="49"/>
      <c r="TPM49" s="75"/>
      <c r="TPS49" s="49"/>
      <c r="TPT49" s="49"/>
      <c r="TPV49" s="49"/>
      <c r="TQC49" s="75"/>
      <c r="TQI49" s="49"/>
      <c r="TQJ49" s="49"/>
      <c r="TQL49" s="49"/>
      <c r="TQS49" s="75"/>
      <c r="TQY49" s="49"/>
      <c r="TQZ49" s="49"/>
      <c r="TRB49" s="49"/>
      <c r="TRI49" s="75"/>
      <c r="TRO49" s="49"/>
      <c r="TRP49" s="49"/>
      <c r="TRR49" s="49"/>
      <c r="TRY49" s="75"/>
      <c r="TSE49" s="49"/>
      <c r="TSF49" s="49"/>
      <c r="TSH49" s="49"/>
      <c r="TSO49" s="75"/>
      <c r="TSU49" s="49"/>
      <c r="TSV49" s="49"/>
      <c r="TSX49" s="49"/>
      <c r="TTE49" s="75"/>
      <c r="TTK49" s="49"/>
      <c r="TTL49" s="49"/>
      <c r="TTN49" s="49"/>
      <c r="TTU49" s="75"/>
      <c r="TUA49" s="49"/>
      <c r="TUB49" s="49"/>
      <c r="TUD49" s="49"/>
      <c r="TUK49" s="75"/>
      <c r="TUQ49" s="49"/>
      <c r="TUR49" s="49"/>
      <c r="TUT49" s="49"/>
      <c r="TVA49" s="75"/>
      <c r="TVG49" s="49"/>
      <c r="TVH49" s="49"/>
      <c r="TVJ49" s="49"/>
      <c r="TVQ49" s="75"/>
      <c r="TVW49" s="49"/>
      <c r="TVX49" s="49"/>
      <c r="TVZ49" s="49"/>
      <c r="TWG49" s="75"/>
      <c r="TWM49" s="49"/>
      <c r="TWN49" s="49"/>
      <c r="TWP49" s="49"/>
      <c r="TWW49" s="75"/>
      <c r="TXC49" s="49"/>
      <c r="TXD49" s="49"/>
      <c r="TXF49" s="49"/>
      <c r="TXM49" s="75"/>
      <c r="TXS49" s="49"/>
      <c r="TXT49" s="49"/>
      <c r="TXV49" s="49"/>
      <c r="TYC49" s="75"/>
      <c r="TYI49" s="49"/>
      <c r="TYJ49" s="49"/>
      <c r="TYL49" s="49"/>
      <c r="TYS49" s="75"/>
      <c r="TYY49" s="49"/>
      <c r="TYZ49" s="49"/>
      <c r="TZB49" s="49"/>
      <c r="TZI49" s="75"/>
      <c r="TZO49" s="49"/>
      <c r="TZP49" s="49"/>
      <c r="TZR49" s="49"/>
      <c r="TZY49" s="75"/>
      <c r="UAE49" s="49"/>
      <c r="UAF49" s="49"/>
      <c r="UAH49" s="49"/>
      <c r="UAO49" s="75"/>
      <c r="UAU49" s="49"/>
      <c r="UAV49" s="49"/>
      <c r="UAX49" s="49"/>
      <c r="UBE49" s="75"/>
      <c r="UBK49" s="49"/>
      <c r="UBL49" s="49"/>
      <c r="UBN49" s="49"/>
      <c r="UBU49" s="75"/>
      <c r="UCA49" s="49"/>
      <c r="UCB49" s="49"/>
      <c r="UCD49" s="49"/>
      <c r="UCK49" s="75"/>
      <c r="UCQ49" s="49"/>
      <c r="UCR49" s="49"/>
      <c r="UCT49" s="49"/>
      <c r="UDA49" s="75"/>
      <c r="UDG49" s="49"/>
      <c r="UDH49" s="49"/>
      <c r="UDJ49" s="49"/>
      <c r="UDQ49" s="75"/>
      <c r="UDW49" s="49"/>
      <c r="UDX49" s="49"/>
      <c r="UDZ49" s="49"/>
      <c r="UEG49" s="75"/>
      <c r="UEM49" s="49"/>
      <c r="UEN49" s="49"/>
      <c r="UEP49" s="49"/>
      <c r="UEW49" s="75"/>
      <c r="UFC49" s="49"/>
      <c r="UFD49" s="49"/>
      <c r="UFF49" s="49"/>
      <c r="UFM49" s="75"/>
      <c r="UFS49" s="49"/>
      <c r="UFT49" s="49"/>
      <c r="UFV49" s="49"/>
      <c r="UGC49" s="75"/>
      <c r="UGI49" s="49"/>
      <c r="UGJ49" s="49"/>
      <c r="UGL49" s="49"/>
      <c r="UGS49" s="75"/>
      <c r="UGY49" s="49"/>
      <c r="UGZ49" s="49"/>
      <c r="UHB49" s="49"/>
      <c r="UHI49" s="75"/>
      <c r="UHO49" s="49"/>
      <c r="UHP49" s="49"/>
      <c r="UHR49" s="49"/>
      <c r="UHY49" s="75"/>
      <c r="UIE49" s="49"/>
      <c r="UIF49" s="49"/>
      <c r="UIH49" s="49"/>
      <c r="UIO49" s="75"/>
      <c r="UIU49" s="49"/>
      <c r="UIV49" s="49"/>
      <c r="UIX49" s="49"/>
      <c r="UJE49" s="75"/>
      <c r="UJK49" s="49"/>
      <c r="UJL49" s="49"/>
      <c r="UJN49" s="49"/>
      <c r="UJU49" s="75"/>
      <c r="UKA49" s="49"/>
      <c r="UKB49" s="49"/>
      <c r="UKD49" s="49"/>
      <c r="UKK49" s="75"/>
      <c r="UKQ49" s="49"/>
      <c r="UKR49" s="49"/>
      <c r="UKT49" s="49"/>
      <c r="ULA49" s="75"/>
      <c r="ULG49" s="49"/>
      <c r="ULH49" s="49"/>
      <c r="ULJ49" s="49"/>
      <c r="ULQ49" s="75"/>
      <c r="ULW49" s="49"/>
      <c r="ULX49" s="49"/>
      <c r="ULZ49" s="49"/>
      <c r="UMG49" s="75"/>
      <c r="UMM49" s="49"/>
      <c r="UMN49" s="49"/>
      <c r="UMP49" s="49"/>
      <c r="UMW49" s="75"/>
      <c r="UNC49" s="49"/>
      <c r="UND49" s="49"/>
      <c r="UNF49" s="49"/>
      <c r="UNM49" s="75"/>
      <c r="UNS49" s="49"/>
      <c r="UNT49" s="49"/>
      <c r="UNV49" s="49"/>
      <c r="UOC49" s="75"/>
      <c r="UOI49" s="49"/>
      <c r="UOJ49" s="49"/>
      <c r="UOL49" s="49"/>
      <c r="UOS49" s="75"/>
      <c r="UOY49" s="49"/>
      <c r="UOZ49" s="49"/>
      <c r="UPB49" s="49"/>
      <c r="UPI49" s="75"/>
      <c r="UPO49" s="49"/>
      <c r="UPP49" s="49"/>
      <c r="UPR49" s="49"/>
      <c r="UPY49" s="75"/>
      <c r="UQE49" s="49"/>
      <c r="UQF49" s="49"/>
      <c r="UQH49" s="49"/>
      <c r="UQO49" s="75"/>
      <c r="UQU49" s="49"/>
      <c r="UQV49" s="49"/>
      <c r="UQX49" s="49"/>
      <c r="URE49" s="75"/>
      <c r="URK49" s="49"/>
      <c r="URL49" s="49"/>
      <c r="URN49" s="49"/>
      <c r="URU49" s="75"/>
      <c r="USA49" s="49"/>
      <c r="USB49" s="49"/>
      <c r="USD49" s="49"/>
      <c r="USK49" s="75"/>
      <c r="USQ49" s="49"/>
      <c r="USR49" s="49"/>
      <c r="UST49" s="49"/>
      <c r="UTA49" s="75"/>
      <c r="UTG49" s="49"/>
      <c r="UTH49" s="49"/>
      <c r="UTJ49" s="49"/>
      <c r="UTQ49" s="75"/>
      <c r="UTW49" s="49"/>
      <c r="UTX49" s="49"/>
      <c r="UTZ49" s="49"/>
      <c r="UUG49" s="75"/>
      <c r="UUM49" s="49"/>
      <c r="UUN49" s="49"/>
      <c r="UUP49" s="49"/>
      <c r="UUW49" s="75"/>
      <c r="UVC49" s="49"/>
      <c r="UVD49" s="49"/>
      <c r="UVF49" s="49"/>
      <c r="UVM49" s="75"/>
      <c r="UVS49" s="49"/>
      <c r="UVT49" s="49"/>
      <c r="UVV49" s="49"/>
      <c r="UWC49" s="75"/>
      <c r="UWI49" s="49"/>
      <c r="UWJ49" s="49"/>
      <c r="UWL49" s="49"/>
      <c r="UWS49" s="75"/>
      <c r="UWY49" s="49"/>
      <c r="UWZ49" s="49"/>
      <c r="UXB49" s="49"/>
      <c r="UXI49" s="75"/>
      <c r="UXO49" s="49"/>
      <c r="UXP49" s="49"/>
      <c r="UXR49" s="49"/>
      <c r="UXY49" s="75"/>
      <c r="UYE49" s="49"/>
      <c r="UYF49" s="49"/>
      <c r="UYH49" s="49"/>
      <c r="UYO49" s="75"/>
      <c r="UYU49" s="49"/>
      <c r="UYV49" s="49"/>
      <c r="UYX49" s="49"/>
      <c r="UZE49" s="75"/>
      <c r="UZK49" s="49"/>
      <c r="UZL49" s="49"/>
      <c r="UZN49" s="49"/>
      <c r="UZU49" s="75"/>
      <c r="VAA49" s="49"/>
      <c r="VAB49" s="49"/>
      <c r="VAD49" s="49"/>
      <c r="VAK49" s="75"/>
      <c r="VAQ49" s="49"/>
      <c r="VAR49" s="49"/>
      <c r="VAT49" s="49"/>
      <c r="VBA49" s="75"/>
      <c r="VBG49" s="49"/>
      <c r="VBH49" s="49"/>
      <c r="VBJ49" s="49"/>
      <c r="VBQ49" s="75"/>
      <c r="VBW49" s="49"/>
      <c r="VBX49" s="49"/>
      <c r="VBZ49" s="49"/>
      <c r="VCG49" s="75"/>
      <c r="VCM49" s="49"/>
      <c r="VCN49" s="49"/>
      <c r="VCP49" s="49"/>
      <c r="VCW49" s="75"/>
      <c r="VDC49" s="49"/>
      <c r="VDD49" s="49"/>
      <c r="VDF49" s="49"/>
      <c r="VDM49" s="75"/>
      <c r="VDS49" s="49"/>
      <c r="VDT49" s="49"/>
      <c r="VDV49" s="49"/>
      <c r="VEC49" s="75"/>
      <c r="VEI49" s="49"/>
      <c r="VEJ49" s="49"/>
      <c r="VEL49" s="49"/>
      <c r="VES49" s="75"/>
      <c r="VEY49" s="49"/>
      <c r="VEZ49" s="49"/>
      <c r="VFB49" s="49"/>
      <c r="VFI49" s="75"/>
      <c r="VFO49" s="49"/>
      <c r="VFP49" s="49"/>
      <c r="VFR49" s="49"/>
      <c r="VFY49" s="75"/>
      <c r="VGE49" s="49"/>
      <c r="VGF49" s="49"/>
      <c r="VGH49" s="49"/>
      <c r="VGO49" s="75"/>
      <c r="VGU49" s="49"/>
      <c r="VGV49" s="49"/>
      <c r="VGX49" s="49"/>
      <c r="VHE49" s="75"/>
      <c r="VHK49" s="49"/>
      <c r="VHL49" s="49"/>
      <c r="VHN49" s="49"/>
      <c r="VHU49" s="75"/>
      <c r="VIA49" s="49"/>
      <c r="VIB49" s="49"/>
      <c r="VID49" s="49"/>
      <c r="VIK49" s="75"/>
      <c r="VIQ49" s="49"/>
      <c r="VIR49" s="49"/>
      <c r="VIT49" s="49"/>
      <c r="VJA49" s="75"/>
      <c r="VJG49" s="49"/>
      <c r="VJH49" s="49"/>
      <c r="VJJ49" s="49"/>
      <c r="VJQ49" s="75"/>
      <c r="VJW49" s="49"/>
      <c r="VJX49" s="49"/>
      <c r="VJZ49" s="49"/>
      <c r="VKG49" s="75"/>
      <c r="VKM49" s="49"/>
      <c r="VKN49" s="49"/>
      <c r="VKP49" s="49"/>
      <c r="VKW49" s="75"/>
      <c r="VLC49" s="49"/>
      <c r="VLD49" s="49"/>
      <c r="VLF49" s="49"/>
      <c r="VLM49" s="75"/>
      <c r="VLS49" s="49"/>
      <c r="VLT49" s="49"/>
      <c r="VLV49" s="49"/>
      <c r="VMC49" s="75"/>
      <c r="VMI49" s="49"/>
      <c r="VMJ49" s="49"/>
      <c r="VML49" s="49"/>
      <c r="VMS49" s="75"/>
      <c r="VMY49" s="49"/>
      <c r="VMZ49" s="49"/>
      <c r="VNB49" s="49"/>
      <c r="VNI49" s="75"/>
      <c r="VNO49" s="49"/>
      <c r="VNP49" s="49"/>
      <c r="VNR49" s="49"/>
      <c r="VNY49" s="75"/>
      <c r="VOE49" s="49"/>
      <c r="VOF49" s="49"/>
      <c r="VOH49" s="49"/>
      <c r="VOO49" s="75"/>
      <c r="VOU49" s="49"/>
      <c r="VOV49" s="49"/>
      <c r="VOX49" s="49"/>
      <c r="VPE49" s="75"/>
      <c r="VPK49" s="49"/>
      <c r="VPL49" s="49"/>
      <c r="VPN49" s="49"/>
      <c r="VPU49" s="75"/>
      <c r="VQA49" s="49"/>
      <c r="VQB49" s="49"/>
      <c r="VQD49" s="49"/>
      <c r="VQK49" s="75"/>
      <c r="VQQ49" s="49"/>
      <c r="VQR49" s="49"/>
      <c r="VQT49" s="49"/>
      <c r="VRA49" s="75"/>
      <c r="VRG49" s="49"/>
      <c r="VRH49" s="49"/>
      <c r="VRJ49" s="49"/>
      <c r="VRQ49" s="75"/>
      <c r="VRW49" s="49"/>
      <c r="VRX49" s="49"/>
      <c r="VRZ49" s="49"/>
      <c r="VSG49" s="75"/>
      <c r="VSM49" s="49"/>
      <c r="VSN49" s="49"/>
      <c r="VSP49" s="49"/>
      <c r="VSW49" s="75"/>
      <c r="VTC49" s="49"/>
      <c r="VTD49" s="49"/>
      <c r="VTF49" s="49"/>
      <c r="VTM49" s="75"/>
      <c r="VTS49" s="49"/>
      <c r="VTT49" s="49"/>
      <c r="VTV49" s="49"/>
      <c r="VUC49" s="75"/>
      <c r="VUI49" s="49"/>
      <c r="VUJ49" s="49"/>
      <c r="VUL49" s="49"/>
      <c r="VUS49" s="75"/>
      <c r="VUY49" s="49"/>
      <c r="VUZ49" s="49"/>
      <c r="VVB49" s="49"/>
      <c r="VVI49" s="75"/>
      <c r="VVO49" s="49"/>
      <c r="VVP49" s="49"/>
      <c r="VVR49" s="49"/>
      <c r="VVY49" s="75"/>
      <c r="VWE49" s="49"/>
      <c r="VWF49" s="49"/>
      <c r="VWH49" s="49"/>
      <c r="VWO49" s="75"/>
      <c r="VWU49" s="49"/>
      <c r="VWV49" s="49"/>
      <c r="VWX49" s="49"/>
      <c r="VXE49" s="75"/>
      <c r="VXK49" s="49"/>
      <c r="VXL49" s="49"/>
      <c r="VXN49" s="49"/>
      <c r="VXU49" s="75"/>
      <c r="VYA49" s="49"/>
      <c r="VYB49" s="49"/>
      <c r="VYD49" s="49"/>
      <c r="VYK49" s="75"/>
      <c r="VYQ49" s="49"/>
      <c r="VYR49" s="49"/>
      <c r="VYT49" s="49"/>
      <c r="VZA49" s="75"/>
      <c r="VZG49" s="49"/>
      <c r="VZH49" s="49"/>
      <c r="VZJ49" s="49"/>
      <c r="VZQ49" s="75"/>
      <c r="VZW49" s="49"/>
      <c r="VZX49" s="49"/>
      <c r="VZZ49" s="49"/>
      <c r="WAG49" s="75"/>
      <c r="WAM49" s="49"/>
      <c r="WAN49" s="49"/>
      <c r="WAP49" s="49"/>
      <c r="WAW49" s="75"/>
      <c r="WBC49" s="49"/>
      <c r="WBD49" s="49"/>
      <c r="WBF49" s="49"/>
      <c r="WBM49" s="75"/>
      <c r="WBS49" s="49"/>
      <c r="WBT49" s="49"/>
      <c r="WBV49" s="49"/>
      <c r="WCC49" s="75"/>
      <c r="WCI49" s="49"/>
      <c r="WCJ49" s="49"/>
      <c r="WCL49" s="49"/>
      <c r="WCS49" s="75"/>
      <c r="WCY49" s="49"/>
      <c r="WCZ49" s="49"/>
      <c r="WDB49" s="49"/>
      <c r="WDI49" s="75"/>
      <c r="WDO49" s="49"/>
      <c r="WDP49" s="49"/>
      <c r="WDR49" s="49"/>
      <c r="WDY49" s="75"/>
      <c r="WEE49" s="49"/>
      <c r="WEF49" s="49"/>
      <c r="WEH49" s="49"/>
      <c r="WEO49" s="75"/>
      <c r="WEU49" s="49"/>
      <c r="WEV49" s="49"/>
      <c r="WEX49" s="49"/>
      <c r="WFE49" s="75"/>
      <c r="WFK49" s="49"/>
      <c r="WFL49" s="49"/>
      <c r="WFN49" s="49"/>
      <c r="WFU49" s="75"/>
      <c r="WGA49" s="49"/>
      <c r="WGB49" s="49"/>
      <c r="WGD49" s="49"/>
      <c r="WGK49" s="75"/>
      <c r="WGQ49" s="49"/>
      <c r="WGR49" s="49"/>
      <c r="WGT49" s="49"/>
      <c r="WHA49" s="75"/>
      <c r="WHG49" s="49"/>
      <c r="WHH49" s="49"/>
      <c r="WHJ49" s="49"/>
      <c r="WHQ49" s="75"/>
      <c r="WHW49" s="49"/>
      <c r="WHX49" s="49"/>
      <c r="WHZ49" s="49"/>
      <c r="WIG49" s="75"/>
      <c r="WIM49" s="49"/>
      <c r="WIN49" s="49"/>
      <c r="WIP49" s="49"/>
      <c r="WIW49" s="75"/>
      <c r="WJC49" s="49"/>
      <c r="WJD49" s="49"/>
      <c r="WJF49" s="49"/>
      <c r="WJM49" s="75"/>
      <c r="WJS49" s="49"/>
      <c r="WJT49" s="49"/>
      <c r="WJV49" s="49"/>
      <c r="WKC49" s="75"/>
      <c r="WKI49" s="49"/>
      <c r="WKJ49" s="49"/>
      <c r="WKL49" s="49"/>
      <c r="WKS49" s="75"/>
      <c r="WKY49" s="49"/>
      <c r="WKZ49" s="49"/>
      <c r="WLB49" s="49"/>
      <c r="WLI49" s="75"/>
      <c r="WLO49" s="49"/>
      <c r="WLP49" s="49"/>
      <c r="WLR49" s="49"/>
      <c r="WLY49" s="75"/>
      <c r="WME49" s="49"/>
      <c r="WMF49" s="49"/>
      <c r="WMH49" s="49"/>
      <c r="WMO49" s="75"/>
      <c r="WMU49" s="49"/>
      <c r="WMV49" s="49"/>
      <c r="WMX49" s="49"/>
      <c r="WNE49" s="75"/>
      <c r="WNK49" s="49"/>
      <c r="WNL49" s="49"/>
      <c r="WNN49" s="49"/>
      <c r="WNU49" s="75"/>
      <c r="WOA49" s="49"/>
      <c r="WOB49" s="49"/>
      <c r="WOD49" s="49"/>
      <c r="WOK49" s="75"/>
      <c r="WOQ49" s="49"/>
      <c r="WOR49" s="49"/>
      <c r="WOT49" s="49"/>
      <c r="WPA49" s="75"/>
      <c r="WPG49" s="49"/>
      <c r="WPH49" s="49"/>
      <c r="WPJ49" s="49"/>
      <c r="WPQ49" s="75"/>
      <c r="WPW49" s="49"/>
      <c r="WPX49" s="49"/>
      <c r="WPZ49" s="49"/>
      <c r="WQG49" s="75"/>
      <c r="WQM49" s="49"/>
      <c r="WQN49" s="49"/>
      <c r="WQP49" s="49"/>
      <c r="WQW49" s="75"/>
      <c r="WRC49" s="49"/>
      <c r="WRD49" s="49"/>
      <c r="WRF49" s="49"/>
      <c r="WRM49" s="75"/>
      <c r="WRS49" s="49"/>
      <c r="WRT49" s="49"/>
      <c r="WRV49" s="49"/>
      <c r="WSC49" s="75"/>
      <c r="WSI49" s="49"/>
      <c r="WSJ49" s="49"/>
      <c r="WSL49" s="49"/>
      <c r="WSS49" s="75"/>
      <c r="WSY49" s="49"/>
      <c r="WSZ49" s="49"/>
      <c r="WTB49" s="49"/>
      <c r="WTI49" s="75"/>
      <c r="WTO49" s="49"/>
      <c r="WTP49" s="49"/>
      <c r="WTR49" s="49"/>
      <c r="WTY49" s="75"/>
      <c r="WUE49" s="49"/>
      <c r="WUF49" s="49"/>
      <c r="WUH49" s="49"/>
      <c r="WUO49" s="75"/>
      <c r="WUU49" s="49"/>
      <c r="WUV49" s="49"/>
      <c r="WUX49" s="49"/>
      <c r="WVE49" s="75"/>
      <c r="WVK49" s="49"/>
      <c r="WVL49" s="49"/>
      <c r="WVN49" s="49"/>
      <c r="WVU49" s="75"/>
      <c r="WWA49" s="49"/>
      <c r="WWB49" s="49"/>
      <c r="WWD49" s="49"/>
      <c r="WWK49" s="75"/>
      <c r="WWQ49" s="49"/>
      <c r="WWR49" s="49"/>
      <c r="WWT49" s="49"/>
      <c r="WXA49" s="75"/>
      <c r="WXG49" s="49"/>
      <c r="WXH49" s="49"/>
      <c r="WXJ49" s="49"/>
      <c r="WXQ49" s="75"/>
      <c r="WXW49" s="49"/>
      <c r="WXX49" s="49"/>
      <c r="WXZ49" s="49"/>
      <c r="WYG49" s="75"/>
      <c r="WYM49" s="49"/>
      <c r="WYN49" s="49"/>
      <c r="WYP49" s="49"/>
      <c r="WYW49" s="75"/>
      <c r="WZC49" s="49"/>
      <c r="WZD49" s="49"/>
      <c r="WZF49" s="49"/>
      <c r="WZM49" s="75"/>
      <c r="WZS49" s="49"/>
      <c r="WZT49" s="49"/>
      <c r="WZV49" s="49"/>
      <c r="XAC49" s="75"/>
      <c r="XAI49" s="49"/>
      <c r="XAJ49" s="49"/>
      <c r="XAL49" s="49"/>
      <c r="XAS49" s="75"/>
      <c r="XAY49" s="49"/>
      <c r="XAZ49" s="49"/>
      <c r="XBB49" s="49"/>
      <c r="XBI49" s="75"/>
      <c r="XBO49" s="49"/>
      <c r="XBP49" s="49"/>
      <c r="XBR49" s="49"/>
      <c r="XBY49" s="75"/>
      <c r="XCE49" s="49"/>
      <c r="XCF49" s="49"/>
      <c r="XCH49" s="49"/>
      <c r="XCO49" s="75"/>
      <c r="XCU49" s="49"/>
      <c r="XCV49" s="49"/>
      <c r="XCX49" s="49"/>
      <c r="XDE49" s="75"/>
      <c r="XDK49" s="49"/>
      <c r="XDL49" s="49"/>
      <c r="XDN49" s="49"/>
      <c r="XDU49" s="75"/>
      <c r="XEA49" s="49"/>
      <c r="XEB49" s="49"/>
      <c r="XED49" s="49"/>
      <c r="XEK49" s="75"/>
      <c r="XEQ49" s="49"/>
      <c r="XER49" s="49"/>
      <c r="XET49" s="49"/>
      <c r="XFA49" s="75"/>
    </row>
    <row r="50" spans="1:1021 1027:2045 2051:3069 3075:4093 4099:5117 5123:6141 6147:7165 7171:8189 8195:9213 9219:10237 10243:11261 11267:12285 12291:13309 13315:14333 14339:15357 15363:16381" s="48" customFormat="1" x14ac:dyDescent="0.25">
      <c r="A50" s="48" t="s">
        <v>93</v>
      </c>
      <c r="B50" s="48" t="s">
        <v>94</v>
      </c>
      <c r="C50" s="49"/>
      <c r="D50" s="49">
        <v>368</v>
      </c>
      <c r="E50" s="48" t="s">
        <v>93</v>
      </c>
      <c r="F50" s="49">
        <v>368</v>
      </c>
      <c r="G50" s="48" t="s">
        <v>302</v>
      </c>
      <c r="H50" s="48" t="s">
        <v>303</v>
      </c>
      <c r="I50" s="48" t="s">
        <v>402</v>
      </c>
      <c r="J50" s="48" t="s">
        <v>280</v>
      </c>
      <c r="K50" s="48" t="s">
        <v>356</v>
      </c>
      <c r="L50" s="48" t="s">
        <v>282</v>
      </c>
      <c r="M50" s="75">
        <v>44603</v>
      </c>
      <c r="N50" s="48" t="s">
        <v>403</v>
      </c>
      <c r="O50" s="48" t="s">
        <v>282</v>
      </c>
      <c r="P50" s="48" t="s">
        <v>89</v>
      </c>
      <c r="Q50" s="76"/>
      <c r="R50" s="50" t="s">
        <v>90</v>
      </c>
      <c r="S50" s="49"/>
      <c r="T50" s="49"/>
      <c r="V50" s="49"/>
      <c r="AC50" s="75"/>
      <c r="AI50" s="49"/>
      <c r="AJ50" s="49"/>
      <c r="AL50" s="49"/>
      <c r="AS50" s="75"/>
      <c r="AY50" s="49"/>
      <c r="AZ50" s="49"/>
      <c r="BB50" s="49"/>
      <c r="BI50" s="75"/>
      <c r="BO50" s="49"/>
      <c r="BP50" s="49"/>
      <c r="BR50" s="49"/>
      <c r="BY50" s="75"/>
      <c r="CE50" s="49"/>
      <c r="CF50" s="49"/>
      <c r="CH50" s="49"/>
      <c r="CO50" s="75"/>
      <c r="CU50" s="49"/>
      <c r="CV50" s="49"/>
      <c r="CX50" s="49"/>
      <c r="DE50" s="75"/>
      <c r="DK50" s="49"/>
      <c r="DL50" s="49"/>
      <c r="DN50" s="49"/>
      <c r="DU50" s="75"/>
      <c r="EA50" s="49"/>
      <c r="EB50" s="49"/>
      <c r="ED50" s="49"/>
      <c r="EK50" s="75"/>
      <c r="EQ50" s="49"/>
      <c r="ER50" s="49"/>
      <c r="ET50" s="49"/>
      <c r="FA50" s="75"/>
      <c r="FG50" s="49"/>
      <c r="FH50" s="49"/>
      <c r="FJ50" s="49"/>
      <c r="FQ50" s="75"/>
      <c r="FW50" s="49"/>
      <c r="FX50" s="49"/>
      <c r="FZ50" s="49"/>
      <c r="GG50" s="75"/>
      <c r="GM50" s="49"/>
      <c r="GN50" s="49"/>
      <c r="GP50" s="49"/>
      <c r="GW50" s="75"/>
      <c r="HC50" s="49"/>
      <c r="HD50" s="49"/>
      <c r="HF50" s="49"/>
      <c r="HM50" s="75"/>
      <c r="HS50" s="49"/>
      <c r="HT50" s="49"/>
      <c r="HV50" s="49"/>
      <c r="IC50" s="75"/>
      <c r="II50" s="49"/>
      <c r="IJ50" s="49"/>
      <c r="IL50" s="49"/>
      <c r="IS50" s="75"/>
      <c r="IY50" s="49"/>
      <c r="IZ50" s="49"/>
      <c r="JB50" s="49"/>
      <c r="JI50" s="75"/>
      <c r="JO50" s="49"/>
      <c r="JP50" s="49"/>
      <c r="JR50" s="49"/>
      <c r="JY50" s="75"/>
      <c r="KE50" s="49"/>
      <c r="KF50" s="49"/>
      <c r="KH50" s="49"/>
      <c r="KO50" s="75"/>
      <c r="KU50" s="49"/>
      <c r="KV50" s="49"/>
      <c r="KX50" s="49"/>
      <c r="LE50" s="75"/>
      <c r="LK50" s="49"/>
      <c r="LL50" s="49"/>
      <c r="LN50" s="49"/>
      <c r="LU50" s="75"/>
      <c r="MA50" s="49"/>
      <c r="MB50" s="49"/>
      <c r="MD50" s="49"/>
      <c r="MK50" s="75"/>
      <c r="MQ50" s="49"/>
      <c r="MR50" s="49"/>
      <c r="MT50" s="49"/>
      <c r="NA50" s="75"/>
      <c r="NG50" s="49"/>
      <c r="NH50" s="49"/>
      <c r="NJ50" s="49"/>
      <c r="NQ50" s="75"/>
      <c r="NW50" s="49"/>
      <c r="NX50" s="49"/>
      <c r="NZ50" s="49"/>
      <c r="OG50" s="75"/>
      <c r="OM50" s="49"/>
      <c r="ON50" s="49"/>
      <c r="OP50" s="49"/>
      <c r="OW50" s="75"/>
      <c r="PC50" s="49"/>
      <c r="PD50" s="49"/>
      <c r="PF50" s="49"/>
      <c r="PM50" s="75"/>
      <c r="PS50" s="49"/>
      <c r="PT50" s="49"/>
      <c r="PV50" s="49"/>
      <c r="QC50" s="75"/>
      <c r="QI50" s="49"/>
      <c r="QJ50" s="49"/>
      <c r="QL50" s="49"/>
      <c r="QS50" s="75"/>
      <c r="QY50" s="49"/>
      <c r="QZ50" s="49"/>
      <c r="RB50" s="49"/>
      <c r="RI50" s="75"/>
      <c r="RO50" s="49"/>
      <c r="RP50" s="49"/>
      <c r="RR50" s="49"/>
      <c r="RY50" s="75"/>
      <c r="SE50" s="49"/>
      <c r="SF50" s="49"/>
      <c r="SH50" s="49"/>
      <c r="SO50" s="75"/>
      <c r="SU50" s="49"/>
      <c r="SV50" s="49"/>
      <c r="SX50" s="49"/>
      <c r="TE50" s="75"/>
      <c r="TK50" s="49"/>
      <c r="TL50" s="49"/>
      <c r="TN50" s="49"/>
      <c r="TU50" s="75"/>
      <c r="UA50" s="49"/>
      <c r="UB50" s="49"/>
      <c r="UD50" s="49"/>
      <c r="UK50" s="75"/>
      <c r="UQ50" s="49"/>
      <c r="UR50" s="49"/>
      <c r="UT50" s="49"/>
      <c r="VA50" s="75"/>
      <c r="VG50" s="49"/>
      <c r="VH50" s="49"/>
      <c r="VJ50" s="49"/>
      <c r="VQ50" s="75"/>
      <c r="VW50" s="49"/>
      <c r="VX50" s="49"/>
      <c r="VZ50" s="49"/>
      <c r="WG50" s="75"/>
      <c r="WM50" s="49"/>
      <c r="WN50" s="49"/>
      <c r="WP50" s="49"/>
      <c r="WW50" s="75"/>
      <c r="XC50" s="49"/>
      <c r="XD50" s="49"/>
      <c r="XF50" s="49"/>
      <c r="XM50" s="75"/>
      <c r="XS50" s="49"/>
      <c r="XT50" s="49"/>
      <c r="XV50" s="49"/>
      <c r="YC50" s="75"/>
      <c r="YI50" s="49"/>
      <c r="YJ50" s="49"/>
      <c r="YL50" s="49"/>
      <c r="YS50" s="75"/>
      <c r="YY50" s="49"/>
      <c r="YZ50" s="49"/>
      <c r="ZB50" s="49"/>
      <c r="ZI50" s="75"/>
      <c r="ZO50" s="49"/>
      <c r="ZP50" s="49"/>
      <c r="ZR50" s="49"/>
      <c r="ZY50" s="75"/>
      <c r="AAE50" s="49"/>
      <c r="AAF50" s="49"/>
      <c r="AAH50" s="49"/>
      <c r="AAO50" s="75"/>
      <c r="AAU50" s="49"/>
      <c r="AAV50" s="49"/>
      <c r="AAX50" s="49"/>
      <c r="ABE50" s="75"/>
      <c r="ABK50" s="49"/>
      <c r="ABL50" s="49"/>
      <c r="ABN50" s="49"/>
      <c r="ABU50" s="75"/>
      <c r="ACA50" s="49"/>
      <c r="ACB50" s="49"/>
      <c r="ACD50" s="49"/>
      <c r="ACK50" s="75"/>
      <c r="ACQ50" s="49"/>
      <c r="ACR50" s="49"/>
      <c r="ACT50" s="49"/>
      <c r="ADA50" s="75"/>
      <c r="ADG50" s="49"/>
      <c r="ADH50" s="49"/>
      <c r="ADJ50" s="49"/>
      <c r="ADQ50" s="75"/>
      <c r="ADW50" s="49"/>
      <c r="ADX50" s="49"/>
      <c r="ADZ50" s="49"/>
      <c r="AEG50" s="75"/>
      <c r="AEM50" s="49"/>
      <c r="AEN50" s="49"/>
      <c r="AEP50" s="49"/>
      <c r="AEW50" s="75"/>
      <c r="AFC50" s="49"/>
      <c r="AFD50" s="49"/>
      <c r="AFF50" s="49"/>
      <c r="AFM50" s="75"/>
      <c r="AFS50" s="49"/>
      <c r="AFT50" s="49"/>
      <c r="AFV50" s="49"/>
      <c r="AGC50" s="75"/>
      <c r="AGI50" s="49"/>
      <c r="AGJ50" s="49"/>
      <c r="AGL50" s="49"/>
      <c r="AGS50" s="75"/>
      <c r="AGY50" s="49"/>
      <c r="AGZ50" s="49"/>
      <c r="AHB50" s="49"/>
      <c r="AHI50" s="75"/>
      <c r="AHO50" s="49"/>
      <c r="AHP50" s="49"/>
      <c r="AHR50" s="49"/>
      <c r="AHY50" s="75"/>
      <c r="AIE50" s="49"/>
      <c r="AIF50" s="49"/>
      <c r="AIH50" s="49"/>
      <c r="AIO50" s="75"/>
      <c r="AIU50" s="49"/>
      <c r="AIV50" s="49"/>
      <c r="AIX50" s="49"/>
      <c r="AJE50" s="75"/>
      <c r="AJK50" s="49"/>
      <c r="AJL50" s="49"/>
      <c r="AJN50" s="49"/>
      <c r="AJU50" s="75"/>
      <c r="AKA50" s="49"/>
      <c r="AKB50" s="49"/>
      <c r="AKD50" s="49"/>
      <c r="AKK50" s="75"/>
      <c r="AKQ50" s="49"/>
      <c r="AKR50" s="49"/>
      <c r="AKT50" s="49"/>
      <c r="ALA50" s="75"/>
      <c r="ALG50" s="49"/>
      <c r="ALH50" s="49"/>
      <c r="ALJ50" s="49"/>
      <c r="ALQ50" s="75"/>
      <c r="ALW50" s="49"/>
      <c r="ALX50" s="49"/>
      <c r="ALZ50" s="49"/>
      <c r="AMG50" s="75"/>
      <c r="AMM50" s="49"/>
      <c r="AMN50" s="49"/>
      <c r="AMP50" s="49"/>
      <c r="AMW50" s="75"/>
      <c r="ANC50" s="49"/>
      <c r="AND50" s="49"/>
      <c r="ANF50" s="49"/>
      <c r="ANM50" s="75"/>
      <c r="ANS50" s="49"/>
      <c r="ANT50" s="49"/>
      <c r="ANV50" s="49"/>
      <c r="AOC50" s="75"/>
      <c r="AOI50" s="49"/>
      <c r="AOJ50" s="49"/>
      <c r="AOL50" s="49"/>
      <c r="AOS50" s="75"/>
      <c r="AOY50" s="49"/>
      <c r="AOZ50" s="49"/>
      <c r="APB50" s="49"/>
      <c r="API50" s="75"/>
      <c r="APO50" s="49"/>
      <c r="APP50" s="49"/>
      <c r="APR50" s="49"/>
      <c r="APY50" s="75"/>
      <c r="AQE50" s="49"/>
      <c r="AQF50" s="49"/>
      <c r="AQH50" s="49"/>
      <c r="AQO50" s="75"/>
      <c r="AQU50" s="49"/>
      <c r="AQV50" s="49"/>
      <c r="AQX50" s="49"/>
      <c r="ARE50" s="75"/>
      <c r="ARK50" s="49"/>
      <c r="ARL50" s="49"/>
      <c r="ARN50" s="49"/>
      <c r="ARU50" s="75"/>
      <c r="ASA50" s="49"/>
      <c r="ASB50" s="49"/>
      <c r="ASD50" s="49"/>
      <c r="ASK50" s="75"/>
      <c r="ASQ50" s="49"/>
      <c r="ASR50" s="49"/>
      <c r="AST50" s="49"/>
      <c r="ATA50" s="75"/>
      <c r="ATG50" s="49"/>
      <c r="ATH50" s="49"/>
      <c r="ATJ50" s="49"/>
      <c r="ATQ50" s="75"/>
      <c r="ATW50" s="49"/>
      <c r="ATX50" s="49"/>
      <c r="ATZ50" s="49"/>
      <c r="AUG50" s="75"/>
      <c r="AUM50" s="49"/>
      <c r="AUN50" s="49"/>
      <c r="AUP50" s="49"/>
      <c r="AUW50" s="75"/>
      <c r="AVC50" s="49"/>
      <c r="AVD50" s="49"/>
      <c r="AVF50" s="49"/>
      <c r="AVM50" s="75"/>
      <c r="AVS50" s="49"/>
      <c r="AVT50" s="49"/>
      <c r="AVV50" s="49"/>
      <c r="AWC50" s="75"/>
      <c r="AWI50" s="49"/>
      <c r="AWJ50" s="49"/>
      <c r="AWL50" s="49"/>
      <c r="AWS50" s="75"/>
      <c r="AWY50" s="49"/>
      <c r="AWZ50" s="49"/>
      <c r="AXB50" s="49"/>
      <c r="AXI50" s="75"/>
      <c r="AXO50" s="49"/>
      <c r="AXP50" s="49"/>
      <c r="AXR50" s="49"/>
      <c r="AXY50" s="75"/>
      <c r="AYE50" s="49"/>
      <c r="AYF50" s="49"/>
      <c r="AYH50" s="49"/>
      <c r="AYO50" s="75"/>
      <c r="AYU50" s="49"/>
      <c r="AYV50" s="49"/>
      <c r="AYX50" s="49"/>
      <c r="AZE50" s="75"/>
      <c r="AZK50" s="49"/>
      <c r="AZL50" s="49"/>
      <c r="AZN50" s="49"/>
      <c r="AZU50" s="75"/>
      <c r="BAA50" s="49"/>
      <c r="BAB50" s="49"/>
      <c r="BAD50" s="49"/>
      <c r="BAK50" s="75"/>
      <c r="BAQ50" s="49"/>
      <c r="BAR50" s="49"/>
      <c r="BAT50" s="49"/>
      <c r="BBA50" s="75"/>
      <c r="BBG50" s="49"/>
      <c r="BBH50" s="49"/>
      <c r="BBJ50" s="49"/>
      <c r="BBQ50" s="75"/>
      <c r="BBW50" s="49"/>
      <c r="BBX50" s="49"/>
      <c r="BBZ50" s="49"/>
      <c r="BCG50" s="75"/>
      <c r="BCM50" s="49"/>
      <c r="BCN50" s="49"/>
      <c r="BCP50" s="49"/>
      <c r="BCW50" s="75"/>
      <c r="BDC50" s="49"/>
      <c r="BDD50" s="49"/>
      <c r="BDF50" s="49"/>
      <c r="BDM50" s="75"/>
      <c r="BDS50" s="49"/>
      <c r="BDT50" s="49"/>
      <c r="BDV50" s="49"/>
      <c r="BEC50" s="75"/>
      <c r="BEI50" s="49"/>
      <c r="BEJ50" s="49"/>
      <c r="BEL50" s="49"/>
      <c r="BES50" s="75"/>
      <c r="BEY50" s="49"/>
      <c r="BEZ50" s="49"/>
      <c r="BFB50" s="49"/>
      <c r="BFI50" s="75"/>
      <c r="BFO50" s="49"/>
      <c r="BFP50" s="49"/>
      <c r="BFR50" s="49"/>
      <c r="BFY50" s="75"/>
      <c r="BGE50" s="49"/>
      <c r="BGF50" s="49"/>
      <c r="BGH50" s="49"/>
      <c r="BGO50" s="75"/>
      <c r="BGU50" s="49"/>
      <c r="BGV50" s="49"/>
      <c r="BGX50" s="49"/>
      <c r="BHE50" s="75"/>
      <c r="BHK50" s="49"/>
      <c r="BHL50" s="49"/>
      <c r="BHN50" s="49"/>
      <c r="BHU50" s="75"/>
      <c r="BIA50" s="49"/>
      <c r="BIB50" s="49"/>
      <c r="BID50" s="49"/>
      <c r="BIK50" s="75"/>
      <c r="BIQ50" s="49"/>
      <c r="BIR50" s="49"/>
      <c r="BIT50" s="49"/>
      <c r="BJA50" s="75"/>
      <c r="BJG50" s="49"/>
      <c r="BJH50" s="49"/>
      <c r="BJJ50" s="49"/>
      <c r="BJQ50" s="75"/>
      <c r="BJW50" s="49"/>
      <c r="BJX50" s="49"/>
      <c r="BJZ50" s="49"/>
      <c r="BKG50" s="75"/>
      <c r="BKM50" s="49"/>
      <c r="BKN50" s="49"/>
      <c r="BKP50" s="49"/>
      <c r="BKW50" s="75"/>
      <c r="BLC50" s="49"/>
      <c r="BLD50" s="49"/>
      <c r="BLF50" s="49"/>
      <c r="BLM50" s="75"/>
      <c r="BLS50" s="49"/>
      <c r="BLT50" s="49"/>
      <c r="BLV50" s="49"/>
      <c r="BMC50" s="75"/>
      <c r="BMI50" s="49"/>
      <c r="BMJ50" s="49"/>
      <c r="BML50" s="49"/>
      <c r="BMS50" s="75"/>
      <c r="BMY50" s="49"/>
      <c r="BMZ50" s="49"/>
      <c r="BNB50" s="49"/>
      <c r="BNI50" s="75"/>
      <c r="BNO50" s="49"/>
      <c r="BNP50" s="49"/>
      <c r="BNR50" s="49"/>
      <c r="BNY50" s="75"/>
      <c r="BOE50" s="49"/>
      <c r="BOF50" s="49"/>
      <c r="BOH50" s="49"/>
      <c r="BOO50" s="75"/>
      <c r="BOU50" s="49"/>
      <c r="BOV50" s="49"/>
      <c r="BOX50" s="49"/>
      <c r="BPE50" s="75"/>
      <c r="BPK50" s="49"/>
      <c r="BPL50" s="49"/>
      <c r="BPN50" s="49"/>
      <c r="BPU50" s="75"/>
      <c r="BQA50" s="49"/>
      <c r="BQB50" s="49"/>
      <c r="BQD50" s="49"/>
      <c r="BQK50" s="75"/>
      <c r="BQQ50" s="49"/>
      <c r="BQR50" s="49"/>
      <c r="BQT50" s="49"/>
      <c r="BRA50" s="75"/>
      <c r="BRG50" s="49"/>
      <c r="BRH50" s="49"/>
      <c r="BRJ50" s="49"/>
      <c r="BRQ50" s="75"/>
      <c r="BRW50" s="49"/>
      <c r="BRX50" s="49"/>
      <c r="BRZ50" s="49"/>
      <c r="BSG50" s="75"/>
      <c r="BSM50" s="49"/>
      <c r="BSN50" s="49"/>
      <c r="BSP50" s="49"/>
      <c r="BSW50" s="75"/>
      <c r="BTC50" s="49"/>
      <c r="BTD50" s="49"/>
      <c r="BTF50" s="49"/>
      <c r="BTM50" s="75"/>
      <c r="BTS50" s="49"/>
      <c r="BTT50" s="49"/>
      <c r="BTV50" s="49"/>
      <c r="BUC50" s="75"/>
      <c r="BUI50" s="49"/>
      <c r="BUJ50" s="49"/>
      <c r="BUL50" s="49"/>
      <c r="BUS50" s="75"/>
      <c r="BUY50" s="49"/>
      <c r="BUZ50" s="49"/>
      <c r="BVB50" s="49"/>
      <c r="BVI50" s="75"/>
      <c r="BVO50" s="49"/>
      <c r="BVP50" s="49"/>
      <c r="BVR50" s="49"/>
      <c r="BVY50" s="75"/>
      <c r="BWE50" s="49"/>
      <c r="BWF50" s="49"/>
      <c r="BWH50" s="49"/>
      <c r="BWO50" s="75"/>
      <c r="BWU50" s="49"/>
      <c r="BWV50" s="49"/>
      <c r="BWX50" s="49"/>
      <c r="BXE50" s="75"/>
      <c r="BXK50" s="49"/>
      <c r="BXL50" s="49"/>
      <c r="BXN50" s="49"/>
      <c r="BXU50" s="75"/>
      <c r="BYA50" s="49"/>
      <c r="BYB50" s="49"/>
      <c r="BYD50" s="49"/>
      <c r="BYK50" s="75"/>
      <c r="BYQ50" s="49"/>
      <c r="BYR50" s="49"/>
      <c r="BYT50" s="49"/>
      <c r="BZA50" s="75"/>
      <c r="BZG50" s="49"/>
      <c r="BZH50" s="49"/>
      <c r="BZJ50" s="49"/>
      <c r="BZQ50" s="75"/>
      <c r="BZW50" s="49"/>
      <c r="BZX50" s="49"/>
      <c r="BZZ50" s="49"/>
      <c r="CAG50" s="75"/>
      <c r="CAM50" s="49"/>
      <c r="CAN50" s="49"/>
      <c r="CAP50" s="49"/>
      <c r="CAW50" s="75"/>
      <c r="CBC50" s="49"/>
      <c r="CBD50" s="49"/>
      <c r="CBF50" s="49"/>
      <c r="CBM50" s="75"/>
      <c r="CBS50" s="49"/>
      <c r="CBT50" s="49"/>
      <c r="CBV50" s="49"/>
      <c r="CCC50" s="75"/>
      <c r="CCI50" s="49"/>
      <c r="CCJ50" s="49"/>
      <c r="CCL50" s="49"/>
      <c r="CCS50" s="75"/>
      <c r="CCY50" s="49"/>
      <c r="CCZ50" s="49"/>
      <c r="CDB50" s="49"/>
      <c r="CDI50" s="75"/>
      <c r="CDO50" s="49"/>
      <c r="CDP50" s="49"/>
      <c r="CDR50" s="49"/>
      <c r="CDY50" s="75"/>
      <c r="CEE50" s="49"/>
      <c r="CEF50" s="49"/>
      <c r="CEH50" s="49"/>
      <c r="CEO50" s="75"/>
      <c r="CEU50" s="49"/>
      <c r="CEV50" s="49"/>
      <c r="CEX50" s="49"/>
      <c r="CFE50" s="75"/>
      <c r="CFK50" s="49"/>
      <c r="CFL50" s="49"/>
      <c r="CFN50" s="49"/>
      <c r="CFU50" s="75"/>
      <c r="CGA50" s="49"/>
      <c r="CGB50" s="49"/>
      <c r="CGD50" s="49"/>
      <c r="CGK50" s="75"/>
      <c r="CGQ50" s="49"/>
      <c r="CGR50" s="49"/>
      <c r="CGT50" s="49"/>
      <c r="CHA50" s="75"/>
      <c r="CHG50" s="49"/>
      <c r="CHH50" s="49"/>
      <c r="CHJ50" s="49"/>
      <c r="CHQ50" s="75"/>
      <c r="CHW50" s="49"/>
      <c r="CHX50" s="49"/>
      <c r="CHZ50" s="49"/>
      <c r="CIG50" s="75"/>
      <c r="CIM50" s="49"/>
      <c r="CIN50" s="49"/>
      <c r="CIP50" s="49"/>
      <c r="CIW50" s="75"/>
      <c r="CJC50" s="49"/>
      <c r="CJD50" s="49"/>
      <c r="CJF50" s="49"/>
      <c r="CJM50" s="75"/>
      <c r="CJS50" s="49"/>
      <c r="CJT50" s="49"/>
      <c r="CJV50" s="49"/>
      <c r="CKC50" s="75"/>
      <c r="CKI50" s="49"/>
      <c r="CKJ50" s="49"/>
      <c r="CKL50" s="49"/>
      <c r="CKS50" s="75"/>
      <c r="CKY50" s="49"/>
      <c r="CKZ50" s="49"/>
      <c r="CLB50" s="49"/>
      <c r="CLI50" s="75"/>
      <c r="CLO50" s="49"/>
      <c r="CLP50" s="49"/>
      <c r="CLR50" s="49"/>
      <c r="CLY50" s="75"/>
      <c r="CME50" s="49"/>
      <c r="CMF50" s="49"/>
      <c r="CMH50" s="49"/>
      <c r="CMO50" s="75"/>
      <c r="CMU50" s="49"/>
      <c r="CMV50" s="49"/>
      <c r="CMX50" s="49"/>
      <c r="CNE50" s="75"/>
      <c r="CNK50" s="49"/>
      <c r="CNL50" s="49"/>
      <c r="CNN50" s="49"/>
      <c r="CNU50" s="75"/>
      <c r="COA50" s="49"/>
      <c r="COB50" s="49"/>
      <c r="COD50" s="49"/>
      <c r="COK50" s="75"/>
      <c r="COQ50" s="49"/>
      <c r="COR50" s="49"/>
      <c r="COT50" s="49"/>
      <c r="CPA50" s="75"/>
      <c r="CPG50" s="49"/>
      <c r="CPH50" s="49"/>
      <c r="CPJ50" s="49"/>
      <c r="CPQ50" s="75"/>
      <c r="CPW50" s="49"/>
      <c r="CPX50" s="49"/>
      <c r="CPZ50" s="49"/>
      <c r="CQG50" s="75"/>
      <c r="CQM50" s="49"/>
      <c r="CQN50" s="49"/>
      <c r="CQP50" s="49"/>
      <c r="CQW50" s="75"/>
      <c r="CRC50" s="49"/>
      <c r="CRD50" s="49"/>
      <c r="CRF50" s="49"/>
      <c r="CRM50" s="75"/>
      <c r="CRS50" s="49"/>
      <c r="CRT50" s="49"/>
      <c r="CRV50" s="49"/>
      <c r="CSC50" s="75"/>
      <c r="CSI50" s="49"/>
      <c r="CSJ50" s="49"/>
      <c r="CSL50" s="49"/>
      <c r="CSS50" s="75"/>
      <c r="CSY50" s="49"/>
      <c r="CSZ50" s="49"/>
      <c r="CTB50" s="49"/>
      <c r="CTI50" s="75"/>
      <c r="CTO50" s="49"/>
      <c r="CTP50" s="49"/>
      <c r="CTR50" s="49"/>
      <c r="CTY50" s="75"/>
      <c r="CUE50" s="49"/>
      <c r="CUF50" s="49"/>
      <c r="CUH50" s="49"/>
      <c r="CUO50" s="75"/>
      <c r="CUU50" s="49"/>
      <c r="CUV50" s="49"/>
      <c r="CUX50" s="49"/>
      <c r="CVE50" s="75"/>
      <c r="CVK50" s="49"/>
      <c r="CVL50" s="49"/>
      <c r="CVN50" s="49"/>
      <c r="CVU50" s="75"/>
      <c r="CWA50" s="49"/>
      <c r="CWB50" s="49"/>
      <c r="CWD50" s="49"/>
      <c r="CWK50" s="75"/>
      <c r="CWQ50" s="49"/>
      <c r="CWR50" s="49"/>
      <c r="CWT50" s="49"/>
      <c r="CXA50" s="75"/>
      <c r="CXG50" s="49"/>
      <c r="CXH50" s="49"/>
      <c r="CXJ50" s="49"/>
      <c r="CXQ50" s="75"/>
      <c r="CXW50" s="49"/>
      <c r="CXX50" s="49"/>
      <c r="CXZ50" s="49"/>
      <c r="CYG50" s="75"/>
      <c r="CYM50" s="49"/>
      <c r="CYN50" s="49"/>
      <c r="CYP50" s="49"/>
      <c r="CYW50" s="75"/>
      <c r="CZC50" s="49"/>
      <c r="CZD50" s="49"/>
      <c r="CZF50" s="49"/>
      <c r="CZM50" s="75"/>
      <c r="CZS50" s="49"/>
      <c r="CZT50" s="49"/>
      <c r="CZV50" s="49"/>
      <c r="DAC50" s="75"/>
      <c r="DAI50" s="49"/>
      <c r="DAJ50" s="49"/>
      <c r="DAL50" s="49"/>
      <c r="DAS50" s="75"/>
      <c r="DAY50" s="49"/>
      <c r="DAZ50" s="49"/>
      <c r="DBB50" s="49"/>
      <c r="DBI50" s="75"/>
      <c r="DBO50" s="49"/>
      <c r="DBP50" s="49"/>
      <c r="DBR50" s="49"/>
      <c r="DBY50" s="75"/>
      <c r="DCE50" s="49"/>
      <c r="DCF50" s="49"/>
      <c r="DCH50" s="49"/>
      <c r="DCO50" s="75"/>
      <c r="DCU50" s="49"/>
      <c r="DCV50" s="49"/>
      <c r="DCX50" s="49"/>
      <c r="DDE50" s="75"/>
      <c r="DDK50" s="49"/>
      <c r="DDL50" s="49"/>
      <c r="DDN50" s="49"/>
      <c r="DDU50" s="75"/>
      <c r="DEA50" s="49"/>
      <c r="DEB50" s="49"/>
      <c r="DED50" s="49"/>
      <c r="DEK50" s="75"/>
      <c r="DEQ50" s="49"/>
      <c r="DER50" s="49"/>
      <c r="DET50" s="49"/>
      <c r="DFA50" s="75"/>
      <c r="DFG50" s="49"/>
      <c r="DFH50" s="49"/>
      <c r="DFJ50" s="49"/>
      <c r="DFQ50" s="75"/>
      <c r="DFW50" s="49"/>
      <c r="DFX50" s="49"/>
      <c r="DFZ50" s="49"/>
      <c r="DGG50" s="75"/>
      <c r="DGM50" s="49"/>
      <c r="DGN50" s="49"/>
      <c r="DGP50" s="49"/>
      <c r="DGW50" s="75"/>
      <c r="DHC50" s="49"/>
      <c r="DHD50" s="49"/>
      <c r="DHF50" s="49"/>
      <c r="DHM50" s="75"/>
      <c r="DHS50" s="49"/>
      <c r="DHT50" s="49"/>
      <c r="DHV50" s="49"/>
      <c r="DIC50" s="75"/>
      <c r="DII50" s="49"/>
      <c r="DIJ50" s="49"/>
      <c r="DIL50" s="49"/>
      <c r="DIS50" s="75"/>
      <c r="DIY50" s="49"/>
      <c r="DIZ50" s="49"/>
      <c r="DJB50" s="49"/>
      <c r="DJI50" s="75"/>
      <c r="DJO50" s="49"/>
      <c r="DJP50" s="49"/>
      <c r="DJR50" s="49"/>
      <c r="DJY50" s="75"/>
      <c r="DKE50" s="49"/>
      <c r="DKF50" s="49"/>
      <c r="DKH50" s="49"/>
      <c r="DKO50" s="75"/>
      <c r="DKU50" s="49"/>
      <c r="DKV50" s="49"/>
      <c r="DKX50" s="49"/>
      <c r="DLE50" s="75"/>
      <c r="DLK50" s="49"/>
      <c r="DLL50" s="49"/>
      <c r="DLN50" s="49"/>
      <c r="DLU50" s="75"/>
      <c r="DMA50" s="49"/>
      <c r="DMB50" s="49"/>
      <c r="DMD50" s="49"/>
      <c r="DMK50" s="75"/>
      <c r="DMQ50" s="49"/>
      <c r="DMR50" s="49"/>
      <c r="DMT50" s="49"/>
      <c r="DNA50" s="75"/>
      <c r="DNG50" s="49"/>
      <c r="DNH50" s="49"/>
      <c r="DNJ50" s="49"/>
      <c r="DNQ50" s="75"/>
      <c r="DNW50" s="49"/>
      <c r="DNX50" s="49"/>
      <c r="DNZ50" s="49"/>
      <c r="DOG50" s="75"/>
      <c r="DOM50" s="49"/>
      <c r="DON50" s="49"/>
      <c r="DOP50" s="49"/>
      <c r="DOW50" s="75"/>
      <c r="DPC50" s="49"/>
      <c r="DPD50" s="49"/>
      <c r="DPF50" s="49"/>
      <c r="DPM50" s="75"/>
      <c r="DPS50" s="49"/>
      <c r="DPT50" s="49"/>
      <c r="DPV50" s="49"/>
      <c r="DQC50" s="75"/>
      <c r="DQI50" s="49"/>
      <c r="DQJ50" s="49"/>
      <c r="DQL50" s="49"/>
      <c r="DQS50" s="75"/>
      <c r="DQY50" s="49"/>
      <c r="DQZ50" s="49"/>
      <c r="DRB50" s="49"/>
      <c r="DRI50" s="75"/>
      <c r="DRO50" s="49"/>
      <c r="DRP50" s="49"/>
      <c r="DRR50" s="49"/>
      <c r="DRY50" s="75"/>
      <c r="DSE50" s="49"/>
      <c r="DSF50" s="49"/>
      <c r="DSH50" s="49"/>
      <c r="DSO50" s="75"/>
      <c r="DSU50" s="49"/>
      <c r="DSV50" s="49"/>
      <c r="DSX50" s="49"/>
      <c r="DTE50" s="75"/>
      <c r="DTK50" s="49"/>
      <c r="DTL50" s="49"/>
      <c r="DTN50" s="49"/>
      <c r="DTU50" s="75"/>
      <c r="DUA50" s="49"/>
      <c r="DUB50" s="49"/>
      <c r="DUD50" s="49"/>
      <c r="DUK50" s="75"/>
      <c r="DUQ50" s="49"/>
      <c r="DUR50" s="49"/>
      <c r="DUT50" s="49"/>
      <c r="DVA50" s="75"/>
      <c r="DVG50" s="49"/>
      <c r="DVH50" s="49"/>
      <c r="DVJ50" s="49"/>
      <c r="DVQ50" s="75"/>
      <c r="DVW50" s="49"/>
      <c r="DVX50" s="49"/>
      <c r="DVZ50" s="49"/>
      <c r="DWG50" s="75"/>
      <c r="DWM50" s="49"/>
      <c r="DWN50" s="49"/>
      <c r="DWP50" s="49"/>
      <c r="DWW50" s="75"/>
      <c r="DXC50" s="49"/>
      <c r="DXD50" s="49"/>
      <c r="DXF50" s="49"/>
      <c r="DXM50" s="75"/>
      <c r="DXS50" s="49"/>
      <c r="DXT50" s="49"/>
      <c r="DXV50" s="49"/>
      <c r="DYC50" s="75"/>
      <c r="DYI50" s="49"/>
      <c r="DYJ50" s="49"/>
      <c r="DYL50" s="49"/>
      <c r="DYS50" s="75"/>
      <c r="DYY50" s="49"/>
      <c r="DYZ50" s="49"/>
      <c r="DZB50" s="49"/>
      <c r="DZI50" s="75"/>
      <c r="DZO50" s="49"/>
      <c r="DZP50" s="49"/>
      <c r="DZR50" s="49"/>
      <c r="DZY50" s="75"/>
      <c r="EAE50" s="49"/>
      <c r="EAF50" s="49"/>
      <c r="EAH50" s="49"/>
      <c r="EAO50" s="75"/>
      <c r="EAU50" s="49"/>
      <c r="EAV50" s="49"/>
      <c r="EAX50" s="49"/>
      <c r="EBE50" s="75"/>
      <c r="EBK50" s="49"/>
      <c r="EBL50" s="49"/>
      <c r="EBN50" s="49"/>
      <c r="EBU50" s="75"/>
      <c r="ECA50" s="49"/>
      <c r="ECB50" s="49"/>
      <c r="ECD50" s="49"/>
      <c r="ECK50" s="75"/>
      <c r="ECQ50" s="49"/>
      <c r="ECR50" s="49"/>
      <c r="ECT50" s="49"/>
      <c r="EDA50" s="75"/>
      <c r="EDG50" s="49"/>
      <c r="EDH50" s="49"/>
      <c r="EDJ50" s="49"/>
      <c r="EDQ50" s="75"/>
      <c r="EDW50" s="49"/>
      <c r="EDX50" s="49"/>
      <c r="EDZ50" s="49"/>
      <c r="EEG50" s="75"/>
      <c r="EEM50" s="49"/>
      <c r="EEN50" s="49"/>
      <c r="EEP50" s="49"/>
      <c r="EEW50" s="75"/>
      <c r="EFC50" s="49"/>
      <c r="EFD50" s="49"/>
      <c r="EFF50" s="49"/>
      <c r="EFM50" s="75"/>
      <c r="EFS50" s="49"/>
      <c r="EFT50" s="49"/>
      <c r="EFV50" s="49"/>
      <c r="EGC50" s="75"/>
      <c r="EGI50" s="49"/>
      <c r="EGJ50" s="49"/>
      <c r="EGL50" s="49"/>
      <c r="EGS50" s="75"/>
      <c r="EGY50" s="49"/>
      <c r="EGZ50" s="49"/>
      <c r="EHB50" s="49"/>
      <c r="EHI50" s="75"/>
      <c r="EHO50" s="49"/>
      <c r="EHP50" s="49"/>
      <c r="EHR50" s="49"/>
      <c r="EHY50" s="75"/>
      <c r="EIE50" s="49"/>
      <c r="EIF50" s="49"/>
      <c r="EIH50" s="49"/>
      <c r="EIO50" s="75"/>
      <c r="EIU50" s="49"/>
      <c r="EIV50" s="49"/>
      <c r="EIX50" s="49"/>
      <c r="EJE50" s="75"/>
      <c r="EJK50" s="49"/>
      <c r="EJL50" s="49"/>
      <c r="EJN50" s="49"/>
      <c r="EJU50" s="75"/>
      <c r="EKA50" s="49"/>
      <c r="EKB50" s="49"/>
      <c r="EKD50" s="49"/>
      <c r="EKK50" s="75"/>
      <c r="EKQ50" s="49"/>
      <c r="EKR50" s="49"/>
      <c r="EKT50" s="49"/>
      <c r="ELA50" s="75"/>
      <c r="ELG50" s="49"/>
      <c r="ELH50" s="49"/>
      <c r="ELJ50" s="49"/>
      <c r="ELQ50" s="75"/>
      <c r="ELW50" s="49"/>
      <c r="ELX50" s="49"/>
      <c r="ELZ50" s="49"/>
      <c r="EMG50" s="75"/>
      <c r="EMM50" s="49"/>
      <c r="EMN50" s="49"/>
      <c r="EMP50" s="49"/>
      <c r="EMW50" s="75"/>
      <c r="ENC50" s="49"/>
      <c r="END50" s="49"/>
      <c r="ENF50" s="49"/>
      <c r="ENM50" s="75"/>
      <c r="ENS50" s="49"/>
      <c r="ENT50" s="49"/>
      <c r="ENV50" s="49"/>
      <c r="EOC50" s="75"/>
      <c r="EOI50" s="49"/>
      <c r="EOJ50" s="49"/>
      <c r="EOL50" s="49"/>
      <c r="EOS50" s="75"/>
      <c r="EOY50" s="49"/>
      <c r="EOZ50" s="49"/>
      <c r="EPB50" s="49"/>
      <c r="EPI50" s="75"/>
      <c r="EPO50" s="49"/>
      <c r="EPP50" s="49"/>
      <c r="EPR50" s="49"/>
      <c r="EPY50" s="75"/>
      <c r="EQE50" s="49"/>
      <c r="EQF50" s="49"/>
      <c r="EQH50" s="49"/>
      <c r="EQO50" s="75"/>
      <c r="EQU50" s="49"/>
      <c r="EQV50" s="49"/>
      <c r="EQX50" s="49"/>
      <c r="ERE50" s="75"/>
      <c r="ERK50" s="49"/>
      <c r="ERL50" s="49"/>
      <c r="ERN50" s="49"/>
      <c r="ERU50" s="75"/>
      <c r="ESA50" s="49"/>
      <c r="ESB50" s="49"/>
      <c r="ESD50" s="49"/>
      <c r="ESK50" s="75"/>
      <c r="ESQ50" s="49"/>
      <c r="ESR50" s="49"/>
      <c r="EST50" s="49"/>
      <c r="ETA50" s="75"/>
      <c r="ETG50" s="49"/>
      <c r="ETH50" s="49"/>
      <c r="ETJ50" s="49"/>
      <c r="ETQ50" s="75"/>
      <c r="ETW50" s="49"/>
      <c r="ETX50" s="49"/>
      <c r="ETZ50" s="49"/>
      <c r="EUG50" s="75"/>
      <c r="EUM50" s="49"/>
      <c r="EUN50" s="49"/>
      <c r="EUP50" s="49"/>
      <c r="EUW50" s="75"/>
      <c r="EVC50" s="49"/>
      <c r="EVD50" s="49"/>
      <c r="EVF50" s="49"/>
      <c r="EVM50" s="75"/>
      <c r="EVS50" s="49"/>
      <c r="EVT50" s="49"/>
      <c r="EVV50" s="49"/>
      <c r="EWC50" s="75"/>
      <c r="EWI50" s="49"/>
      <c r="EWJ50" s="49"/>
      <c r="EWL50" s="49"/>
      <c r="EWS50" s="75"/>
      <c r="EWY50" s="49"/>
      <c r="EWZ50" s="49"/>
      <c r="EXB50" s="49"/>
      <c r="EXI50" s="75"/>
      <c r="EXO50" s="49"/>
      <c r="EXP50" s="49"/>
      <c r="EXR50" s="49"/>
      <c r="EXY50" s="75"/>
      <c r="EYE50" s="49"/>
      <c r="EYF50" s="49"/>
      <c r="EYH50" s="49"/>
      <c r="EYO50" s="75"/>
      <c r="EYU50" s="49"/>
      <c r="EYV50" s="49"/>
      <c r="EYX50" s="49"/>
      <c r="EZE50" s="75"/>
      <c r="EZK50" s="49"/>
      <c r="EZL50" s="49"/>
      <c r="EZN50" s="49"/>
      <c r="EZU50" s="75"/>
      <c r="FAA50" s="49"/>
      <c r="FAB50" s="49"/>
      <c r="FAD50" s="49"/>
      <c r="FAK50" s="75"/>
      <c r="FAQ50" s="49"/>
      <c r="FAR50" s="49"/>
      <c r="FAT50" s="49"/>
      <c r="FBA50" s="75"/>
      <c r="FBG50" s="49"/>
      <c r="FBH50" s="49"/>
      <c r="FBJ50" s="49"/>
      <c r="FBQ50" s="75"/>
      <c r="FBW50" s="49"/>
      <c r="FBX50" s="49"/>
      <c r="FBZ50" s="49"/>
      <c r="FCG50" s="75"/>
      <c r="FCM50" s="49"/>
      <c r="FCN50" s="49"/>
      <c r="FCP50" s="49"/>
      <c r="FCW50" s="75"/>
      <c r="FDC50" s="49"/>
      <c r="FDD50" s="49"/>
      <c r="FDF50" s="49"/>
      <c r="FDM50" s="75"/>
      <c r="FDS50" s="49"/>
      <c r="FDT50" s="49"/>
      <c r="FDV50" s="49"/>
      <c r="FEC50" s="75"/>
      <c r="FEI50" s="49"/>
      <c r="FEJ50" s="49"/>
      <c r="FEL50" s="49"/>
      <c r="FES50" s="75"/>
      <c r="FEY50" s="49"/>
      <c r="FEZ50" s="49"/>
      <c r="FFB50" s="49"/>
      <c r="FFI50" s="75"/>
      <c r="FFO50" s="49"/>
      <c r="FFP50" s="49"/>
      <c r="FFR50" s="49"/>
      <c r="FFY50" s="75"/>
      <c r="FGE50" s="49"/>
      <c r="FGF50" s="49"/>
      <c r="FGH50" s="49"/>
      <c r="FGO50" s="75"/>
      <c r="FGU50" s="49"/>
      <c r="FGV50" s="49"/>
      <c r="FGX50" s="49"/>
      <c r="FHE50" s="75"/>
      <c r="FHK50" s="49"/>
      <c r="FHL50" s="49"/>
      <c r="FHN50" s="49"/>
      <c r="FHU50" s="75"/>
      <c r="FIA50" s="49"/>
      <c r="FIB50" s="49"/>
      <c r="FID50" s="49"/>
      <c r="FIK50" s="75"/>
      <c r="FIQ50" s="49"/>
      <c r="FIR50" s="49"/>
      <c r="FIT50" s="49"/>
      <c r="FJA50" s="75"/>
      <c r="FJG50" s="49"/>
      <c r="FJH50" s="49"/>
      <c r="FJJ50" s="49"/>
      <c r="FJQ50" s="75"/>
      <c r="FJW50" s="49"/>
      <c r="FJX50" s="49"/>
      <c r="FJZ50" s="49"/>
      <c r="FKG50" s="75"/>
      <c r="FKM50" s="49"/>
      <c r="FKN50" s="49"/>
      <c r="FKP50" s="49"/>
      <c r="FKW50" s="75"/>
      <c r="FLC50" s="49"/>
      <c r="FLD50" s="49"/>
      <c r="FLF50" s="49"/>
      <c r="FLM50" s="75"/>
      <c r="FLS50" s="49"/>
      <c r="FLT50" s="49"/>
      <c r="FLV50" s="49"/>
      <c r="FMC50" s="75"/>
      <c r="FMI50" s="49"/>
      <c r="FMJ50" s="49"/>
      <c r="FML50" s="49"/>
      <c r="FMS50" s="75"/>
      <c r="FMY50" s="49"/>
      <c r="FMZ50" s="49"/>
      <c r="FNB50" s="49"/>
      <c r="FNI50" s="75"/>
      <c r="FNO50" s="49"/>
      <c r="FNP50" s="49"/>
      <c r="FNR50" s="49"/>
      <c r="FNY50" s="75"/>
      <c r="FOE50" s="49"/>
      <c r="FOF50" s="49"/>
      <c r="FOH50" s="49"/>
      <c r="FOO50" s="75"/>
      <c r="FOU50" s="49"/>
      <c r="FOV50" s="49"/>
      <c r="FOX50" s="49"/>
      <c r="FPE50" s="75"/>
      <c r="FPK50" s="49"/>
      <c r="FPL50" s="49"/>
      <c r="FPN50" s="49"/>
      <c r="FPU50" s="75"/>
      <c r="FQA50" s="49"/>
      <c r="FQB50" s="49"/>
      <c r="FQD50" s="49"/>
      <c r="FQK50" s="75"/>
      <c r="FQQ50" s="49"/>
      <c r="FQR50" s="49"/>
      <c r="FQT50" s="49"/>
      <c r="FRA50" s="75"/>
      <c r="FRG50" s="49"/>
      <c r="FRH50" s="49"/>
      <c r="FRJ50" s="49"/>
      <c r="FRQ50" s="75"/>
      <c r="FRW50" s="49"/>
      <c r="FRX50" s="49"/>
      <c r="FRZ50" s="49"/>
      <c r="FSG50" s="75"/>
      <c r="FSM50" s="49"/>
      <c r="FSN50" s="49"/>
      <c r="FSP50" s="49"/>
      <c r="FSW50" s="75"/>
      <c r="FTC50" s="49"/>
      <c r="FTD50" s="49"/>
      <c r="FTF50" s="49"/>
      <c r="FTM50" s="75"/>
      <c r="FTS50" s="49"/>
      <c r="FTT50" s="49"/>
      <c r="FTV50" s="49"/>
      <c r="FUC50" s="75"/>
      <c r="FUI50" s="49"/>
      <c r="FUJ50" s="49"/>
      <c r="FUL50" s="49"/>
      <c r="FUS50" s="75"/>
      <c r="FUY50" s="49"/>
      <c r="FUZ50" s="49"/>
      <c r="FVB50" s="49"/>
      <c r="FVI50" s="75"/>
      <c r="FVO50" s="49"/>
      <c r="FVP50" s="49"/>
      <c r="FVR50" s="49"/>
      <c r="FVY50" s="75"/>
      <c r="FWE50" s="49"/>
      <c r="FWF50" s="49"/>
      <c r="FWH50" s="49"/>
      <c r="FWO50" s="75"/>
      <c r="FWU50" s="49"/>
      <c r="FWV50" s="49"/>
      <c r="FWX50" s="49"/>
      <c r="FXE50" s="75"/>
      <c r="FXK50" s="49"/>
      <c r="FXL50" s="49"/>
      <c r="FXN50" s="49"/>
      <c r="FXU50" s="75"/>
      <c r="FYA50" s="49"/>
      <c r="FYB50" s="49"/>
      <c r="FYD50" s="49"/>
      <c r="FYK50" s="75"/>
      <c r="FYQ50" s="49"/>
      <c r="FYR50" s="49"/>
      <c r="FYT50" s="49"/>
      <c r="FZA50" s="75"/>
      <c r="FZG50" s="49"/>
      <c r="FZH50" s="49"/>
      <c r="FZJ50" s="49"/>
      <c r="FZQ50" s="75"/>
      <c r="FZW50" s="49"/>
      <c r="FZX50" s="49"/>
      <c r="FZZ50" s="49"/>
      <c r="GAG50" s="75"/>
      <c r="GAM50" s="49"/>
      <c r="GAN50" s="49"/>
      <c r="GAP50" s="49"/>
      <c r="GAW50" s="75"/>
      <c r="GBC50" s="49"/>
      <c r="GBD50" s="49"/>
      <c r="GBF50" s="49"/>
      <c r="GBM50" s="75"/>
      <c r="GBS50" s="49"/>
      <c r="GBT50" s="49"/>
      <c r="GBV50" s="49"/>
      <c r="GCC50" s="75"/>
      <c r="GCI50" s="49"/>
      <c r="GCJ50" s="49"/>
      <c r="GCL50" s="49"/>
      <c r="GCS50" s="75"/>
      <c r="GCY50" s="49"/>
      <c r="GCZ50" s="49"/>
      <c r="GDB50" s="49"/>
      <c r="GDI50" s="75"/>
      <c r="GDO50" s="49"/>
      <c r="GDP50" s="49"/>
      <c r="GDR50" s="49"/>
      <c r="GDY50" s="75"/>
      <c r="GEE50" s="49"/>
      <c r="GEF50" s="49"/>
      <c r="GEH50" s="49"/>
      <c r="GEO50" s="75"/>
      <c r="GEU50" s="49"/>
      <c r="GEV50" s="49"/>
      <c r="GEX50" s="49"/>
      <c r="GFE50" s="75"/>
      <c r="GFK50" s="49"/>
      <c r="GFL50" s="49"/>
      <c r="GFN50" s="49"/>
      <c r="GFU50" s="75"/>
      <c r="GGA50" s="49"/>
      <c r="GGB50" s="49"/>
      <c r="GGD50" s="49"/>
      <c r="GGK50" s="75"/>
      <c r="GGQ50" s="49"/>
      <c r="GGR50" s="49"/>
      <c r="GGT50" s="49"/>
      <c r="GHA50" s="75"/>
      <c r="GHG50" s="49"/>
      <c r="GHH50" s="49"/>
      <c r="GHJ50" s="49"/>
      <c r="GHQ50" s="75"/>
      <c r="GHW50" s="49"/>
      <c r="GHX50" s="49"/>
      <c r="GHZ50" s="49"/>
      <c r="GIG50" s="75"/>
      <c r="GIM50" s="49"/>
      <c r="GIN50" s="49"/>
      <c r="GIP50" s="49"/>
      <c r="GIW50" s="75"/>
      <c r="GJC50" s="49"/>
      <c r="GJD50" s="49"/>
      <c r="GJF50" s="49"/>
      <c r="GJM50" s="75"/>
      <c r="GJS50" s="49"/>
      <c r="GJT50" s="49"/>
      <c r="GJV50" s="49"/>
      <c r="GKC50" s="75"/>
      <c r="GKI50" s="49"/>
      <c r="GKJ50" s="49"/>
      <c r="GKL50" s="49"/>
      <c r="GKS50" s="75"/>
      <c r="GKY50" s="49"/>
      <c r="GKZ50" s="49"/>
      <c r="GLB50" s="49"/>
      <c r="GLI50" s="75"/>
      <c r="GLO50" s="49"/>
      <c r="GLP50" s="49"/>
      <c r="GLR50" s="49"/>
      <c r="GLY50" s="75"/>
      <c r="GME50" s="49"/>
      <c r="GMF50" s="49"/>
      <c r="GMH50" s="49"/>
      <c r="GMO50" s="75"/>
      <c r="GMU50" s="49"/>
      <c r="GMV50" s="49"/>
      <c r="GMX50" s="49"/>
      <c r="GNE50" s="75"/>
      <c r="GNK50" s="49"/>
      <c r="GNL50" s="49"/>
      <c r="GNN50" s="49"/>
      <c r="GNU50" s="75"/>
      <c r="GOA50" s="49"/>
      <c r="GOB50" s="49"/>
      <c r="GOD50" s="49"/>
      <c r="GOK50" s="75"/>
      <c r="GOQ50" s="49"/>
      <c r="GOR50" s="49"/>
      <c r="GOT50" s="49"/>
      <c r="GPA50" s="75"/>
      <c r="GPG50" s="49"/>
      <c r="GPH50" s="49"/>
      <c r="GPJ50" s="49"/>
      <c r="GPQ50" s="75"/>
      <c r="GPW50" s="49"/>
      <c r="GPX50" s="49"/>
      <c r="GPZ50" s="49"/>
      <c r="GQG50" s="75"/>
      <c r="GQM50" s="49"/>
      <c r="GQN50" s="49"/>
      <c r="GQP50" s="49"/>
      <c r="GQW50" s="75"/>
      <c r="GRC50" s="49"/>
      <c r="GRD50" s="49"/>
      <c r="GRF50" s="49"/>
      <c r="GRM50" s="75"/>
      <c r="GRS50" s="49"/>
      <c r="GRT50" s="49"/>
      <c r="GRV50" s="49"/>
      <c r="GSC50" s="75"/>
      <c r="GSI50" s="49"/>
      <c r="GSJ50" s="49"/>
      <c r="GSL50" s="49"/>
      <c r="GSS50" s="75"/>
      <c r="GSY50" s="49"/>
      <c r="GSZ50" s="49"/>
      <c r="GTB50" s="49"/>
      <c r="GTI50" s="75"/>
      <c r="GTO50" s="49"/>
      <c r="GTP50" s="49"/>
      <c r="GTR50" s="49"/>
      <c r="GTY50" s="75"/>
      <c r="GUE50" s="49"/>
      <c r="GUF50" s="49"/>
      <c r="GUH50" s="49"/>
      <c r="GUO50" s="75"/>
      <c r="GUU50" s="49"/>
      <c r="GUV50" s="49"/>
      <c r="GUX50" s="49"/>
      <c r="GVE50" s="75"/>
      <c r="GVK50" s="49"/>
      <c r="GVL50" s="49"/>
      <c r="GVN50" s="49"/>
      <c r="GVU50" s="75"/>
      <c r="GWA50" s="49"/>
      <c r="GWB50" s="49"/>
      <c r="GWD50" s="49"/>
      <c r="GWK50" s="75"/>
      <c r="GWQ50" s="49"/>
      <c r="GWR50" s="49"/>
      <c r="GWT50" s="49"/>
      <c r="GXA50" s="75"/>
      <c r="GXG50" s="49"/>
      <c r="GXH50" s="49"/>
      <c r="GXJ50" s="49"/>
      <c r="GXQ50" s="75"/>
      <c r="GXW50" s="49"/>
      <c r="GXX50" s="49"/>
      <c r="GXZ50" s="49"/>
      <c r="GYG50" s="75"/>
      <c r="GYM50" s="49"/>
      <c r="GYN50" s="49"/>
      <c r="GYP50" s="49"/>
      <c r="GYW50" s="75"/>
      <c r="GZC50" s="49"/>
      <c r="GZD50" s="49"/>
      <c r="GZF50" s="49"/>
      <c r="GZM50" s="75"/>
      <c r="GZS50" s="49"/>
      <c r="GZT50" s="49"/>
      <c r="GZV50" s="49"/>
      <c r="HAC50" s="75"/>
      <c r="HAI50" s="49"/>
      <c r="HAJ50" s="49"/>
      <c r="HAL50" s="49"/>
      <c r="HAS50" s="75"/>
      <c r="HAY50" s="49"/>
      <c r="HAZ50" s="49"/>
      <c r="HBB50" s="49"/>
      <c r="HBI50" s="75"/>
      <c r="HBO50" s="49"/>
      <c r="HBP50" s="49"/>
      <c r="HBR50" s="49"/>
      <c r="HBY50" s="75"/>
      <c r="HCE50" s="49"/>
      <c r="HCF50" s="49"/>
      <c r="HCH50" s="49"/>
      <c r="HCO50" s="75"/>
      <c r="HCU50" s="49"/>
      <c r="HCV50" s="49"/>
      <c r="HCX50" s="49"/>
      <c r="HDE50" s="75"/>
      <c r="HDK50" s="49"/>
      <c r="HDL50" s="49"/>
      <c r="HDN50" s="49"/>
      <c r="HDU50" s="75"/>
      <c r="HEA50" s="49"/>
      <c r="HEB50" s="49"/>
      <c r="HED50" s="49"/>
      <c r="HEK50" s="75"/>
      <c r="HEQ50" s="49"/>
      <c r="HER50" s="49"/>
      <c r="HET50" s="49"/>
      <c r="HFA50" s="75"/>
      <c r="HFG50" s="49"/>
      <c r="HFH50" s="49"/>
      <c r="HFJ50" s="49"/>
      <c r="HFQ50" s="75"/>
      <c r="HFW50" s="49"/>
      <c r="HFX50" s="49"/>
      <c r="HFZ50" s="49"/>
      <c r="HGG50" s="75"/>
      <c r="HGM50" s="49"/>
      <c r="HGN50" s="49"/>
      <c r="HGP50" s="49"/>
      <c r="HGW50" s="75"/>
      <c r="HHC50" s="49"/>
      <c r="HHD50" s="49"/>
      <c r="HHF50" s="49"/>
      <c r="HHM50" s="75"/>
      <c r="HHS50" s="49"/>
      <c r="HHT50" s="49"/>
      <c r="HHV50" s="49"/>
      <c r="HIC50" s="75"/>
      <c r="HII50" s="49"/>
      <c r="HIJ50" s="49"/>
      <c r="HIL50" s="49"/>
      <c r="HIS50" s="75"/>
      <c r="HIY50" s="49"/>
      <c r="HIZ50" s="49"/>
      <c r="HJB50" s="49"/>
      <c r="HJI50" s="75"/>
      <c r="HJO50" s="49"/>
      <c r="HJP50" s="49"/>
      <c r="HJR50" s="49"/>
      <c r="HJY50" s="75"/>
      <c r="HKE50" s="49"/>
      <c r="HKF50" s="49"/>
      <c r="HKH50" s="49"/>
      <c r="HKO50" s="75"/>
      <c r="HKU50" s="49"/>
      <c r="HKV50" s="49"/>
      <c r="HKX50" s="49"/>
      <c r="HLE50" s="75"/>
      <c r="HLK50" s="49"/>
      <c r="HLL50" s="49"/>
      <c r="HLN50" s="49"/>
      <c r="HLU50" s="75"/>
      <c r="HMA50" s="49"/>
      <c r="HMB50" s="49"/>
      <c r="HMD50" s="49"/>
      <c r="HMK50" s="75"/>
      <c r="HMQ50" s="49"/>
      <c r="HMR50" s="49"/>
      <c r="HMT50" s="49"/>
      <c r="HNA50" s="75"/>
      <c r="HNG50" s="49"/>
      <c r="HNH50" s="49"/>
      <c r="HNJ50" s="49"/>
      <c r="HNQ50" s="75"/>
      <c r="HNW50" s="49"/>
      <c r="HNX50" s="49"/>
      <c r="HNZ50" s="49"/>
      <c r="HOG50" s="75"/>
      <c r="HOM50" s="49"/>
      <c r="HON50" s="49"/>
      <c r="HOP50" s="49"/>
      <c r="HOW50" s="75"/>
      <c r="HPC50" s="49"/>
      <c r="HPD50" s="49"/>
      <c r="HPF50" s="49"/>
      <c r="HPM50" s="75"/>
      <c r="HPS50" s="49"/>
      <c r="HPT50" s="49"/>
      <c r="HPV50" s="49"/>
      <c r="HQC50" s="75"/>
      <c r="HQI50" s="49"/>
      <c r="HQJ50" s="49"/>
      <c r="HQL50" s="49"/>
      <c r="HQS50" s="75"/>
      <c r="HQY50" s="49"/>
      <c r="HQZ50" s="49"/>
      <c r="HRB50" s="49"/>
      <c r="HRI50" s="75"/>
      <c r="HRO50" s="49"/>
      <c r="HRP50" s="49"/>
      <c r="HRR50" s="49"/>
      <c r="HRY50" s="75"/>
      <c r="HSE50" s="49"/>
      <c r="HSF50" s="49"/>
      <c r="HSH50" s="49"/>
      <c r="HSO50" s="75"/>
      <c r="HSU50" s="49"/>
      <c r="HSV50" s="49"/>
      <c r="HSX50" s="49"/>
      <c r="HTE50" s="75"/>
      <c r="HTK50" s="49"/>
      <c r="HTL50" s="49"/>
      <c r="HTN50" s="49"/>
      <c r="HTU50" s="75"/>
      <c r="HUA50" s="49"/>
      <c r="HUB50" s="49"/>
      <c r="HUD50" s="49"/>
      <c r="HUK50" s="75"/>
      <c r="HUQ50" s="49"/>
      <c r="HUR50" s="49"/>
      <c r="HUT50" s="49"/>
      <c r="HVA50" s="75"/>
      <c r="HVG50" s="49"/>
      <c r="HVH50" s="49"/>
      <c r="HVJ50" s="49"/>
      <c r="HVQ50" s="75"/>
      <c r="HVW50" s="49"/>
      <c r="HVX50" s="49"/>
      <c r="HVZ50" s="49"/>
      <c r="HWG50" s="75"/>
      <c r="HWM50" s="49"/>
      <c r="HWN50" s="49"/>
      <c r="HWP50" s="49"/>
      <c r="HWW50" s="75"/>
      <c r="HXC50" s="49"/>
      <c r="HXD50" s="49"/>
      <c r="HXF50" s="49"/>
      <c r="HXM50" s="75"/>
      <c r="HXS50" s="49"/>
      <c r="HXT50" s="49"/>
      <c r="HXV50" s="49"/>
      <c r="HYC50" s="75"/>
      <c r="HYI50" s="49"/>
      <c r="HYJ50" s="49"/>
      <c r="HYL50" s="49"/>
      <c r="HYS50" s="75"/>
      <c r="HYY50" s="49"/>
      <c r="HYZ50" s="49"/>
      <c r="HZB50" s="49"/>
      <c r="HZI50" s="75"/>
      <c r="HZO50" s="49"/>
      <c r="HZP50" s="49"/>
      <c r="HZR50" s="49"/>
      <c r="HZY50" s="75"/>
      <c r="IAE50" s="49"/>
      <c r="IAF50" s="49"/>
      <c r="IAH50" s="49"/>
      <c r="IAO50" s="75"/>
      <c r="IAU50" s="49"/>
      <c r="IAV50" s="49"/>
      <c r="IAX50" s="49"/>
      <c r="IBE50" s="75"/>
      <c r="IBK50" s="49"/>
      <c r="IBL50" s="49"/>
      <c r="IBN50" s="49"/>
      <c r="IBU50" s="75"/>
      <c r="ICA50" s="49"/>
      <c r="ICB50" s="49"/>
      <c r="ICD50" s="49"/>
      <c r="ICK50" s="75"/>
      <c r="ICQ50" s="49"/>
      <c r="ICR50" s="49"/>
      <c r="ICT50" s="49"/>
      <c r="IDA50" s="75"/>
      <c r="IDG50" s="49"/>
      <c r="IDH50" s="49"/>
      <c r="IDJ50" s="49"/>
      <c r="IDQ50" s="75"/>
      <c r="IDW50" s="49"/>
      <c r="IDX50" s="49"/>
      <c r="IDZ50" s="49"/>
      <c r="IEG50" s="75"/>
      <c r="IEM50" s="49"/>
      <c r="IEN50" s="49"/>
      <c r="IEP50" s="49"/>
      <c r="IEW50" s="75"/>
      <c r="IFC50" s="49"/>
      <c r="IFD50" s="49"/>
      <c r="IFF50" s="49"/>
      <c r="IFM50" s="75"/>
      <c r="IFS50" s="49"/>
      <c r="IFT50" s="49"/>
      <c r="IFV50" s="49"/>
      <c r="IGC50" s="75"/>
      <c r="IGI50" s="49"/>
      <c r="IGJ50" s="49"/>
      <c r="IGL50" s="49"/>
      <c r="IGS50" s="75"/>
      <c r="IGY50" s="49"/>
      <c r="IGZ50" s="49"/>
      <c r="IHB50" s="49"/>
      <c r="IHI50" s="75"/>
      <c r="IHO50" s="49"/>
      <c r="IHP50" s="49"/>
      <c r="IHR50" s="49"/>
      <c r="IHY50" s="75"/>
      <c r="IIE50" s="49"/>
      <c r="IIF50" s="49"/>
      <c r="IIH50" s="49"/>
      <c r="IIO50" s="75"/>
      <c r="IIU50" s="49"/>
      <c r="IIV50" s="49"/>
      <c r="IIX50" s="49"/>
      <c r="IJE50" s="75"/>
      <c r="IJK50" s="49"/>
      <c r="IJL50" s="49"/>
      <c r="IJN50" s="49"/>
      <c r="IJU50" s="75"/>
      <c r="IKA50" s="49"/>
      <c r="IKB50" s="49"/>
      <c r="IKD50" s="49"/>
      <c r="IKK50" s="75"/>
      <c r="IKQ50" s="49"/>
      <c r="IKR50" s="49"/>
      <c r="IKT50" s="49"/>
      <c r="ILA50" s="75"/>
      <c r="ILG50" s="49"/>
      <c r="ILH50" s="49"/>
      <c r="ILJ50" s="49"/>
      <c r="ILQ50" s="75"/>
      <c r="ILW50" s="49"/>
      <c r="ILX50" s="49"/>
      <c r="ILZ50" s="49"/>
      <c r="IMG50" s="75"/>
      <c r="IMM50" s="49"/>
      <c r="IMN50" s="49"/>
      <c r="IMP50" s="49"/>
      <c r="IMW50" s="75"/>
      <c r="INC50" s="49"/>
      <c r="IND50" s="49"/>
      <c r="INF50" s="49"/>
      <c r="INM50" s="75"/>
      <c r="INS50" s="49"/>
      <c r="INT50" s="49"/>
      <c r="INV50" s="49"/>
      <c r="IOC50" s="75"/>
      <c r="IOI50" s="49"/>
      <c r="IOJ50" s="49"/>
      <c r="IOL50" s="49"/>
      <c r="IOS50" s="75"/>
      <c r="IOY50" s="49"/>
      <c r="IOZ50" s="49"/>
      <c r="IPB50" s="49"/>
      <c r="IPI50" s="75"/>
      <c r="IPO50" s="49"/>
      <c r="IPP50" s="49"/>
      <c r="IPR50" s="49"/>
      <c r="IPY50" s="75"/>
      <c r="IQE50" s="49"/>
      <c r="IQF50" s="49"/>
      <c r="IQH50" s="49"/>
      <c r="IQO50" s="75"/>
      <c r="IQU50" s="49"/>
      <c r="IQV50" s="49"/>
      <c r="IQX50" s="49"/>
      <c r="IRE50" s="75"/>
      <c r="IRK50" s="49"/>
      <c r="IRL50" s="49"/>
      <c r="IRN50" s="49"/>
      <c r="IRU50" s="75"/>
      <c r="ISA50" s="49"/>
      <c r="ISB50" s="49"/>
      <c r="ISD50" s="49"/>
      <c r="ISK50" s="75"/>
      <c r="ISQ50" s="49"/>
      <c r="ISR50" s="49"/>
      <c r="IST50" s="49"/>
      <c r="ITA50" s="75"/>
      <c r="ITG50" s="49"/>
      <c r="ITH50" s="49"/>
      <c r="ITJ50" s="49"/>
      <c r="ITQ50" s="75"/>
      <c r="ITW50" s="49"/>
      <c r="ITX50" s="49"/>
      <c r="ITZ50" s="49"/>
      <c r="IUG50" s="75"/>
      <c r="IUM50" s="49"/>
      <c r="IUN50" s="49"/>
      <c r="IUP50" s="49"/>
      <c r="IUW50" s="75"/>
      <c r="IVC50" s="49"/>
      <c r="IVD50" s="49"/>
      <c r="IVF50" s="49"/>
      <c r="IVM50" s="75"/>
      <c r="IVS50" s="49"/>
      <c r="IVT50" s="49"/>
      <c r="IVV50" s="49"/>
      <c r="IWC50" s="75"/>
      <c r="IWI50" s="49"/>
      <c r="IWJ50" s="49"/>
      <c r="IWL50" s="49"/>
      <c r="IWS50" s="75"/>
      <c r="IWY50" s="49"/>
      <c r="IWZ50" s="49"/>
      <c r="IXB50" s="49"/>
      <c r="IXI50" s="75"/>
      <c r="IXO50" s="49"/>
      <c r="IXP50" s="49"/>
      <c r="IXR50" s="49"/>
      <c r="IXY50" s="75"/>
      <c r="IYE50" s="49"/>
      <c r="IYF50" s="49"/>
      <c r="IYH50" s="49"/>
      <c r="IYO50" s="75"/>
      <c r="IYU50" s="49"/>
      <c r="IYV50" s="49"/>
      <c r="IYX50" s="49"/>
      <c r="IZE50" s="75"/>
      <c r="IZK50" s="49"/>
      <c r="IZL50" s="49"/>
      <c r="IZN50" s="49"/>
      <c r="IZU50" s="75"/>
      <c r="JAA50" s="49"/>
      <c r="JAB50" s="49"/>
      <c r="JAD50" s="49"/>
      <c r="JAK50" s="75"/>
      <c r="JAQ50" s="49"/>
      <c r="JAR50" s="49"/>
      <c r="JAT50" s="49"/>
      <c r="JBA50" s="75"/>
      <c r="JBG50" s="49"/>
      <c r="JBH50" s="49"/>
      <c r="JBJ50" s="49"/>
      <c r="JBQ50" s="75"/>
      <c r="JBW50" s="49"/>
      <c r="JBX50" s="49"/>
      <c r="JBZ50" s="49"/>
      <c r="JCG50" s="75"/>
      <c r="JCM50" s="49"/>
      <c r="JCN50" s="49"/>
      <c r="JCP50" s="49"/>
      <c r="JCW50" s="75"/>
      <c r="JDC50" s="49"/>
      <c r="JDD50" s="49"/>
      <c r="JDF50" s="49"/>
      <c r="JDM50" s="75"/>
      <c r="JDS50" s="49"/>
      <c r="JDT50" s="49"/>
      <c r="JDV50" s="49"/>
      <c r="JEC50" s="75"/>
      <c r="JEI50" s="49"/>
      <c r="JEJ50" s="49"/>
      <c r="JEL50" s="49"/>
      <c r="JES50" s="75"/>
      <c r="JEY50" s="49"/>
      <c r="JEZ50" s="49"/>
      <c r="JFB50" s="49"/>
      <c r="JFI50" s="75"/>
      <c r="JFO50" s="49"/>
      <c r="JFP50" s="49"/>
      <c r="JFR50" s="49"/>
      <c r="JFY50" s="75"/>
      <c r="JGE50" s="49"/>
      <c r="JGF50" s="49"/>
      <c r="JGH50" s="49"/>
      <c r="JGO50" s="75"/>
      <c r="JGU50" s="49"/>
      <c r="JGV50" s="49"/>
      <c r="JGX50" s="49"/>
      <c r="JHE50" s="75"/>
      <c r="JHK50" s="49"/>
      <c r="JHL50" s="49"/>
      <c r="JHN50" s="49"/>
      <c r="JHU50" s="75"/>
      <c r="JIA50" s="49"/>
      <c r="JIB50" s="49"/>
      <c r="JID50" s="49"/>
      <c r="JIK50" s="75"/>
      <c r="JIQ50" s="49"/>
      <c r="JIR50" s="49"/>
      <c r="JIT50" s="49"/>
      <c r="JJA50" s="75"/>
      <c r="JJG50" s="49"/>
      <c r="JJH50" s="49"/>
      <c r="JJJ50" s="49"/>
      <c r="JJQ50" s="75"/>
      <c r="JJW50" s="49"/>
      <c r="JJX50" s="49"/>
      <c r="JJZ50" s="49"/>
      <c r="JKG50" s="75"/>
      <c r="JKM50" s="49"/>
      <c r="JKN50" s="49"/>
      <c r="JKP50" s="49"/>
      <c r="JKW50" s="75"/>
      <c r="JLC50" s="49"/>
      <c r="JLD50" s="49"/>
      <c r="JLF50" s="49"/>
      <c r="JLM50" s="75"/>
      <c r="JLS50" s="49"/>
      <c r="JLT50" s="49"/>
      <c r="JLV50" s="49"/>
      <c r="JMC50" s="75"/>
      <c r="JMI50" s="49"/>
      <c r="JMJ50" s="49"/>
      <c r="JML50" s="49"/>
      <c r="JMS50" s="75"/>
      <c r="JMY50" s="49"/>
      <c r="JMZ50" s="49"/>
      <c r="JNB50" s="49"/>
      <c r="JNI50" s="75"/>
      <c r="JNO50" s="49"/>
      <c r="JNP50" s="49"/>
      <c r="JNR50" s="49"/>
      <c r="JNY50" s="75"/>
      <c r="JOE50" s="49"/>
      <c r="JOF50" s="49"/>
      <c r="JOH50" s="49"/>
      <c r="JOO50" s="75"/>
      <c r="JOU50" s="49"/>
      <c r="JOV50" s="49"/>
      <c r="JOX50" s="49"/>
      <c r="JPE50" s="75"/>
      <c r="JPK50" s="49"/>
      <c r="JPL50" s="49"/>
      <c r="JPN50" s="49"/>
      <c r="JPU50" s="75"/>
      <c r="JQA50" s="49"/>
      <c r="JQB50" s="49"/>
      <c r="JQD50" s="49"/>
      <c r="JQK50" s="75"/>
      <c r="JQQ50" s="49"/>
      <c r="JQR50" s="49"/>
      <c r="JQT50" s="49"/>
      <c r="JRA50" s="75"/>
      <c r="JRG50" s="49"/>
      <c r="JRH50" s="49"/>
      <c r="JRJ50" s="49"/>
      <c r="JRQ50" s="75"/>
      <c r="JRW50" s="49"/>
      <c r="JRX50" s="49"/>
      <c r="JRZ50" s="49"/>
      <c r="JSG50" s="75"/>
      <c r="JSM50" s="49"/>
      <c r="JSN50" s="49"/>
      <c r="JSP50" s="49"/>
      <c r="JSW50" s="75"/>
      <c r="JTC50" s="49"/>
      <c r="JTD50" s="49"/>
      <c r="JTF50" s="49"/>
      <c r="JTM50" s="75"/>
      <c r="JTS50" s="49"/>
      <c r="JTT50" s="49"/>
      <c r="JTV50" s="49"/>
      <c r="JUC50" s="75"/>
      <c r="JUI50" s="49"/>
      <c r="JUJ50" s="49"/>
      <c r="JUL50" s="49"/>
      <c r="JUS50" s="75"/>
      <c r="JUY50" s="49"/>
      <c r="JUZ50" s="49"/>
      <c r="JVB50" s="49"/>
      <c r="JVI50" s="75"/>
      <c r="JVO50" s="49"/>
      <c r="JVP50" s="49"/>
      <c r="JVR50" s="49"/>
      <c r="JVY50" s="75"/>
      <c r="JWE50" s="49"/>
      <c r="JWF50" s="49"/>
      <c r="JWH50" s="49"/>
      <c r="JWO50" s="75"/>
      <c r="JWU50" s="49"/>
      <c r="JWV50" s="49"/>
      <c r="JWX50" s="49"/>
      <c r="JXE50" s="75"/>
      <c r="JXK50" s="49"/>
      <c r="JXL50" s="49"/>
      <c r="JXN50" s="49"/>
      <c r="JXU50" s="75"/>
      <c r="JYA50" s="49"/>
      <c r="JYB50" s="49"/>
      <c r="JYD50" s="49"/>
      <c r="JYK50" s="75"/>
      <c r="JYQ50" s="49"/>
      <c r="JYR50" s="49"/>
      <c r="JYT50" s="49"/>
      <c r="JZA50" s="75"/>
      <c r="JZG50" s="49"/>
      <c r="JZH50" s="49"/>
      <c r="JZJ50" s="49"/>
      <c r="JZQ50" s="75"/>
      <c r="JZW50" s="49"/>
      <c r="JZX50" s="49"/>
      <c r="JZZ50" s="49"/>
      <c r="KAG50" s="75"/>
      <c r="KAM50" s="49"/>
      <c r="KAN50" s="49"/>
      <c r="KAP50" s="49"/>
      <c r="KAW50" s="75"/>
      <c r="KBC50" s="49"/>
      <c r="KBD50" s="49"/>
      <c r="KBF50" s="49"/>
      <c r="KBM50" s="75"/>
      <c r="KBS50" s="49"/>
      <c r="KBT50" s="49"/>
      <c r="KBV50" s="49"/>
      <c r="KCC50" s="75"/>
      <c r="KCI50" s="49"/>
      <c r="KCJ50" s="49"/>
      <c r="KCL50" s="49"/>
      <c r="KCS50" s="75"/>
      <c r="KCY50" s="49"/>
      <c r="KCZ50" s="49"/>
      <c r="KDB50" s="49"/>
      <c r="KDI50" s="75"/>
      <c r="KDO50" s="49"/>
      <c r="KDP50" s="49"/>
      <c r="KDR50" s="49"/>
      <c r="KDY50" s="75"/>
      <c r="KEE50" s="49"/>
      <c r="KEF50" s="49"/>
      <c r="KEH50" s="49"/>
      <c r="KEO50" s="75"/>
      <c r="KEU50" s="49"/>
      <c r="KEV50" s="49"/>
      <c r="KEX50" s="49"/>
      <c r="KFE50" s="75"/>
      <c r="KFK50" s="49"/>
      <c r="KFL50" s="49"/>
      <c r="KFN50" s="49"/>
      <c r="KFU50" s="75"/>
      <c r="KGA50" s="49"/>
      <c r="KGB50" s="49"/>
      <c r="KGD50" s="49"/>
      <c r="KGK50" s="75"/>
      <c r="KGQ50" s="49"/>
      <c r="KGR50" s="49"/>
      <c r="KGT50" s="49"/>
      <c r="KHA50" s="75"/>
      <c r="KHG50" s="49"/>
      <c r="KHH50" s="49"/>
      <c r="KHJ50" s="49"/>
      <c r="KHQ50" s="75"/>
      <c r="KHW50" s="49"/>
      <c r="KHX50" s="49"/>
      <c r="KHZ50" s="49"/>
      <c r="KIG50" s="75"/>
      <c r="KIM50" s="49"/>
      <c r="KIN50" s="49"/>
      <c r="KIP50" s="49"/>
      <c r="KIW50" s="75"/>
      <c r="KJC50" s="49"/>
      <c r="KJD50" s="49"/>
      <c r="KJF50" s="49"/>
      <c r="KJM50" s="75"/>
      <c r="KJS50" s="49"/>
      <c r="KJT50" s="49"/>
      <c r="KJV50" s="49"/>
      <c r="KKC50" s="75"/>
      <c r="KKI50" s="49"/>
      <c r="KKJ50" s="49"/>
      <c r="KKL50" s="49"/>
      <c r="KKS50" s="75"/>
      <c r="KKY50" s="49"/>
      <c r="KKZ50" s="49"/>
      <c r="KLB50" s="49"/>
      <c r="KLI50" s="75"/>
      <c r="KLO50" s="49"/>
      <c r="KLP50" s="49"/>
      <c r="KLR50" s="49"/>
      <c r="KLY50" s="75"/>
      <c r="KME50" s="49"/>
      <c r="KMF50" s="49"/>
      <c r="KMH50" s="49"/>
      <c r="KMO50" s="75"/>
      <c r="KMU50" s="49"/>
      <c r="KMV50" s="49"/>
      <c r="KMX50" s="49"/>
      <c r="KNE50" s="75"/>
      <c r="KNK50" s="49"/>
      <c r="KNL50" s="49"/>
      <c r="KNN50" s="49"/>
      <c r="KNU50" s="75"/>
      <c r="KOA50" s="49"/>
      <c r="KOB50" s="49"/>
      <c r="KOD50" s="49"/>
      <c r="KOK50" s="75"/>
      <c r="KOQ50" s="49"/>
      <c r="KOR50" s="49"/>
      <c r="KOT50" s="49"/>
      <c r="KPA50" s="75"/>
      <c r="KPG50" s="49"/>
      <c r="KPH50" s="49"/>
      <c r="KPJ50" s="49"/>
      <c r="KPQ50" s="75"/>
      <c r="KPW50" s="49"/>
      <c r="KPX50" s="49"/>
      <c r="KPZ50" s="49"/>
      <c r="KQG50" s="75"/>
      <c r="KQM50" s="49"/>
      <c r="KQN50" s="49"/>
      <c r="KQP50" s="49"/>
      <c r="KQW50" s="75"/>
      <c r="KRC50" s="49"/>
      <c r="KRD50" s="49"/>
      <c r="KRF50" s="49"/>
      <c r="KRM50" s="75"/>
      <c r="KRS50" s="49"/>
      <c r="KRT50" s="49"/>
      <c r="KRV50" s="49"/>
      <c r="KSC50" s="75"/>
      <c r="KSI50" s="49"/>
      <c r="KSJ50" s="49"/>
      <c r="KSL50" s="49"/>
      <c r="KSS50" s="75"/>
      <c r="KSY50" s="49"/>
      <c r="KSZ50" s="49"/>
      <c r="KTB50" s="49"/>
      <c r="KTI50" s="75"/>
      <c r="KTO50" s="49"/>
      <c r="KTP50" s="49"/>
      <c r="KTR50" s="49"/>
      <c r="KTY50" s="75"/>
      <c r="KUE50" s="49"/>
      <c r="KUF50" s="49"/>
      <c r="KUH50" s="49"/>
      <c r="KUO50" s="75"/>
      <c r="KUU50" s="49"/>
      <c r="KUV50" s="49"/>
      <c r="KUX50" s="49"/>
      <c r="KVE50" s="75"/>
      <c r="KVK50" s="49"/>
      <c r="KVL50" s="49"/>
      <c r="KVN50" s="49"/>
      <c r="KVU50" s="75"/>
      <c r="KWA50" s="49"/>
      <c r="KWB50" s="49"/>
      <c r="KWD50" s="49"/>
      <c r="KWK50" s="75"/>
      <c r="KWQ50" s="49"/>
      <c r="KWR50" s="49"/>
      <c r="KWT50" s="49"/>
      <c r="KXA50" s="75"/>
      <c r="KXG50" s="49"/>
      <c r="KXH50" s="49"/>
      <c r="KXJ50" s="49"/>
      <c r="KXQ50" s="75"/>
      <c r="KXW50" s="49"/>
      <c r="KXX50" s="49"/>
      <c r="KXZ50" s="49"/>
      <c r="KYG50" s="75"/>
      <c r="KYM50" s="49"/>
      <c r="KYN50" s="49"/>
      <c r="KYP50" s="49"/>
      <c r="KYW50" s="75"/>
      <c r="KZC50" s="49"/>
      <c r="KZD50" s="49"/>
      <c r="KZF50" s="49"/>
      <c r="KZM50" s="75"/>
      <c r="KZS50" s="49"/>
      <c r="KZT50" s="49"/>
      <c r="KZV50" s="49"/>
      <c r="LAC50" s="75"/>
      <c r="LAI50" s="49"/>
      <c r="LAJ50" s="49"/>
      <c r="LAL50" s="49"/>
      <c r="LAS50" s="75"/>
      <c r="LAY50" s="49"/>
      <c r="LAZ50" s="49"/>
      <c r="LBB50" s="49"/>
      <c r="LBI50" s="75"/>
      <c r="LBO50" s="49"/>
      <c r="LBP50" s="49"/>
      <c r="LBR50" s="49"/>
      <c r="LBY50" s="75"/>
      <c r="LCE50" s="49"/>
      <c r="LCF50" s="49"/>
      <c r="LCH50" s="49"/>
      <c r="LCO50" s="75"/>
      <c r="LCU50" s="49"/>
      <c r="LCV50" s="49"/>
      <c r="LCX50" s="49"/>
      <c r="LDE50" s="75"/>
      <c r="LDK50" s="49"/>
      <c r="LDL50" s="49"/>
      <c r="LDN50" s="49"/>
      <c r="LDU50" s="75"/>
      <c r="LEA50" s="49"/>
      <c r="LEB50" s="49"/>
      <c r="LED50" s="49"/>
      <c r="LEK50" s="75"/>
      <c r="LEQ50" s="49"/>
      <c r="LER50" s="49"/>
      <c r="LET50" s="49"/>
      <c r="LFA50" s="75"/>
      <c r="LFG50" s="49"/>
      <c r="LFH50" s="49"/>
      <c r="LFJ50" s="49"/>
      <c r="LFQ50" s="75"/>
      <c r="LFW50" s="49"/>
      <c r="LFX50" s="49"/>
      <c r="LFZ50" s="49"/>
      <c r="LGG50" s="75"/>
      <c r="LGM50" s="49"/>
      <c r="LGN50" s="49"/>
      <c r="LGP50" s="49"/>
      <c r="LGW50" s="75"/>
      <c r="LHC50" s="49"/>
      <c r="LHD50" s="49"/>
      <c r="LHF50" s="49"/>
      <c r="LHM50" s="75"/>
      <c r="LHS50" s="49"/>
      <c r="LHT50" s="49"/>
      <c r="LHV50" s="49"/>
      <c r="LIC50" s="75"/>
      <c r="LII50" s="49"/>
      <c r="LIJ50" s="49"/>
      <c r="LIL50" s="49"/>
      <c r="LIS50" s="75"/>
      <c r="LIY50" s="49"/>
      <c r="LIZ50" s="49"/>
      <c r="LJB50" s="49"/>
      <c r="LJI50" s="75"/>
      <c r="LJO50" s="49"/>
      <c r="LJP50" s="49"/>
      <c r="LJR50" s="49"/>
      <c r="LJY50" s="75"/>
      <c r="LKE50" s="49"/>
      <c r="LKF50" s="49"/>
      <c r="LKH50" s="49"/>
      <c r="LKO50" s="75"/>
      <c r="LKU50" s="49"/>
      <c r="LKV50" s="49"/>
      <c r="LKX50" s="49"/>
      <c r="LLE50" s="75"/>
      <c r="LLK50" s="49"/>
      <c r="LLL50" s="49"/>
      <c r="LLN50" s="49"/>
      <c r="LLU50" s="75"/>
      <c r="LMA50" s="49"/>
      <c r="LMB50" s="49"/>
      <c r="LMD50" s="49"/>
      <c r="LMK50" s="75"/>
      <c r="LMQ50" s="49"/>
      <c r="LMR50" s="49"/>
      <c r="LMT50" s="49"/>
      <c r="LNA50" s="75"/>
      <c r="LNG50" s="49"/>
      <c r="LNH50" s="49"/>
      <c r="LNJ50" s="49"/>
      <c r="LNQ50" s="75"/>
      <c r="LNW50" s="49"/>
      <c r="LNX50" s="49"/>
      <c r="LNZ50" s="49"/>
      <c r="LOG50" s="75"/>
      <c r="LOM50" s="49"/>
      <c r="LON50" s="49"/>
      <c r="LOP50" s="49"/>
      <c r="LOW50" s="75"/>
      <c r="LPC50" s="49"/>
      <c r="LPD50" s="49"/>
      <c r="LPF50" s="49"/>
      <c r="LPM50" s="75"/>
      <c r="LPS50" s="49"/>
      <c r="LPT50" s="49"/>
      <c r="LPV50" s="49"/>
      <c r="LQC50" s="75"/>
      <c r="LQI50" s="49"/>
      <c r="LQJ50" s="49"/>
      <c r="LQL50" s="49"/>
      <c r="LQS50" s="75"/>
      <c r="LQY50" s="49"/>
      <c r="LQZ50" s="49"/>
      <c r="LRB50" s="49"/>
      <c r="LRI50" s="75"/>
      <c r="LRO50" s="49"/>
      <c r="LRP50" s="49"/>
      <c r="LRR50" s="49"/>
      <c r="LRY50" s="75"/>
      <c r="LSE50" s="49"/>
      <c r="LSF50" s="49"/>
      <c r="LSH50" s="49"/>
      <c r="LSO50" s="75"/>
      <c r="LSU50" s="49"/>
      <c r="LSV50" s="49"/>
      <c r="LSX50" s="49"/>
      <c r="LTE50" s="75"/>
      <c r="LTK50" s="49"/>
      <c r="LTL50" s="49"/>
      <c r="LTN50" s="49"/>
      <c r="LTU50" s="75"/>
      <c r="LUA50" s="49"/>
      <c r="LUB50" s="49"/>
      <c r="LUD50" s="49"/>
      <c r="LUK50" s="75"/>
      <c r="LUQ50" s="49"/>
      <c r="LUR50" s="49"/>
      <c r="LUT50" s="49"/>
      <c r="LVA50" s="75"/>
      <c r="LVG50" s="49"/>
      <c r="LVH50" s="49"/>
      <c r="LVJ50" s="49"/>
      <c r="LVQ50" s="75"/>
      <c r="LVW50" s="49"/>
      <c r="LVX50" s="49"/>
      <c r="LVZ50" s="49"/>
      <c r="LWG50" s="75"/>
      <c r="LWM50" s="49"/>
      <c r="LWN50" s="49"/>
      <c r="LWP50" s="49"/>
      <c r="LWW50" s="75"/>
      <c r="LXC50" s="49"/>
      <c r="LXD50" s="49"/>
      <c r="LXF50" s="49"/>
      <c r="LXM50" s="75"/>
      <c r="LXS50" s="49"/>
      <c r="LXT50" s="49"/>
      <c r="LXV50" s="49"/>
      <c r="LYC50" s="75"/>
      <c r="LYI50" s="49"/>
      <c r="LYJ50" s="49"/>
      <c r="LYL50" s="49"/>
      <c r="LYS50" s="75"/>
      <c r="LYY50" s="49"/>
      <c r="LYZ50" s="49"/>
      <c r="LZB50" s="49"/>
      <c r="LZI50" s="75"/>
      <c r="LZO50" s="49"/>
      <c r="LZP50" s="49"/>
      <c r="LZR50" s="49"/>
      <c r="LZY50" s="75"/>
      <c r="MAE50" s="49"/>
      <c r="MAF50" s="49"/>
      <c r="MAH50" s="49"/>
      <c r="MAO50" s="75"/>
      <c r="MAU50" s="49"/>
      <c r="MAV50" s="49"/>
      <c r="MAX50" s="49"/>
      <c r="MBE50" s="75"/>
      <c r="MBK50" s="49"/>
      <c r="MBL50" s="49"/>
      <c r="MBN50" s="49"/>
      <c r="MBU50" s="75"/>
      <c r="MCA50" s="49"/>
      <c r="MCB50" s="49"/>
      <c r="MCD50" s="49"/>
      <c r="MCK50" s="75"/>
      <c r="MCQ50" s="49"/>
      <c r="MCR50" s="49"/>
      <c r="MCT50" s="49"/>
      <c r="MDA50" s="75"/>
      <c r="MDG50" s="49"/>
      <c r="MDH50" s="49"/>
      <c r="MDJ50" s="49"/>
      <c r="MDQ50" s="75"/>
      <c r="MDW50" s="49"/>
      <c r="MDX50" s="49"/>
      <c r="MDZ50" s="49"/>
      <c r="MEG50" s="75"/>
      <c r="MEM50" s="49"/>
      <c r="MEN50" s="49"/>
      <c r="MEP50" s="49"/>
      <c r="MEW50" s="75"/>
      <c r="MFC50" s="49"/>
      <c r="MFD50" s="49"/>
      <c r="MFF50" s="49"/>
      <c r="MFM50" s="75"/>
      <c r="MFS50" s="49"/>
      <c r="MFT50" s="49"/>
      <c r="MFV50" s="49"/>
      <c r="MGC50" s="75"/>
      <c r="MGI50" s="49"/>
      <c r="MGJ50" s="49"/>
      <c r="MGL50" s="49"/>
      <c r="MGS50" s="75"/>
      <c r="MGY50" s="49"/>
      <c r="MGZ50" s="49"/>
      <c r="MHB50" s="49"/>
      <c r="MHI50" s="75"/>
      <c r="MHO50" s="49"/>
      <c r="MHP50" s="49"/>
      <c r="MHR50" s="49"/>
      <c r="MHY50" s="75"/>
      <c r="MIE50" s="49"/>
      <c r="MIF50" s="49"/>
      <c r="MIH50" s="49"/>
      <c r="MIO50" s="75"/>
      <c r="MIU50" s="49"/>
      <c r="MIV50" s="49"/>
      <c r="MIX50" s="49"/>
      <c r="MJE50" s="75"/>
      <c r="MJK50" s="49"/>
      <c r="MJL50" s="49"/>
      <c r="MJN50" s="49"/>
      <c r="MJU50" s="75"/>
      <c r="MKA50" s="49"/>
      <c r="MKB50" s="49"/>
      <c r="MKD50" s="49"/>
      <c r="MKK50" s="75"/>
      <c r="MKQ50" s="49"/>
      <c r="MKR50" s="49"/>
      <c r="MKT50" s="49"/>
      <c r="MLA50" s="75"/>
      <c r="MLG50" s="49"/>
      <c r="MLH50" s="49"/>
      <c r="MLJ50" s="49"/>
      <c r="MLQ50" s="75"/>
      <c r="MLW50" s="49"/>
      <c r="MLX50" s="49"/>
      <c r="MLZ50" s="49"/>
      <c r="MMG50" s="75"/>
      <c r="MMM50" s="49"/>
      <c r="MMN50" s="49"/>
      <c r="MMP50" s="49"/>
      <c r="MMW50" s="75"/>
      <c r="MNC50" s="49"/>
      <c r="MND50" s="49"/>
      <c r="MNF50" s="49"/>
      <c r="MNM50" s="75"/>
      <c r="MNS50" s="49"/>
      <c r="MNT50" s="49"/>
      <c r="MNV50" s="49"/>
      <c r="MOC50" s="75"/>
      <c r="MOI50" s="49"/>
      <c r="MOJ50" s="49"/>
      <c r="MOL50" s="49"/>
      <c r="MOS50" s="75"/>
      <c r="MOY50" s="49"/>
      <c r="MOZ50" s="49"/>
      <c r="MPB50" s="49"/>
      <c r="MPI50" s="75"/>
      <c r="MPO50" s="49"/>
      <c r="MPP50" s="49"/>
      <c r="MPR50" s="49"/>
      <c r="MPY50" s="75"/>
      <c r="MQE50" s="49"/>
      <c r="MQF50" s="49"/>
      <c r="MQH50" s="49"/>
      <c r="MQO50" s="75"/>
      <c r="MQU50" s="49"/>
      <c r="MQV50" s="49"/>
      <c r="MQX50" s="49"/>
      <c r="MRE50" s="75"/>
      <c r="MRK50" s="49"/>
      <c r="MRL50" s="49"/>
      <c r="MRN50" s="49"/>
      <c r="MRU50" s="75"/>
      <c r="MSA50" s="49"/>
      <c r="MSB50" s="49"/>
      <c r="MSD50" s="49"/>
      <c r="MSK50" s="75"/>
      <c r="MSQ50" s="49"/>
      <c r="MSR50" s="49"/>
      <c r="MST50" s="49"/>
      <c r="MTA50" s="75"/>
      <c r="MTG50" s="49"/>
      <c r="MTH50" s="49"/>
      <c r="MTJ50" s="49"/>
      <c r="MTQ50" s="75"/>
      <c r="MTW50" s="49"/>
      <c r="MTX50" s="49"/>
      <c r="MTZ50" s="49"/>
      <c r="MUG50" s="75"/>
      <c r="MUM50" s="49"/>
      <c r="MUN50" s="49"/>
      <c r="MUP50" s="49"/>
      <c r="MUW50" s="75"/>
      <c r="MVC50" s="49"/>
      <c r="MVD50" s="49"/>
      <c r="MVF50" s="49"/>
      <c r="MVM50" s="75"/>
      <c r="MVS50" s="49"/>
      <c r="MVT50" s="49"/>
      <c r="MVV50" s="49"/>
      <c r="MWC50" s="75"/>
      <c r="MWI50" s="49"/>
      <c r="MWJ50" s="49"/>
      <c r="MWL50" s="49"/>
      <c r="MWS50" s="75"/>
      <c r="MWY50" s="49"/>
      <c r="MWZ50" s="49"/>
      <c r="MXB50" s="49"/>
      <c r="MXI50" s="75"/>
      <c r="MXO50" s="49"/>
      <c r="MXP50" s="49"/>
      <c r="MXR50" s="49"/>
      <c r="MXY50" s="75"/>
      <c r="MYE50" s="49"/>
      <c r="MYF50" s="49"/>
      <c r="MYH50" s="49"/>
      <c r="MYO50" s="75"/>
      <c r="MYU50" s="49"/>
      <c r="MYV50" s="49"/>
      <c r="MYX50" s="49"/>
      <c r="MZE50" s="75"/>
      <c r="MZK50" s="49"/>
      <c r="MZL50" s="49"/>
      <c r="MZN50" s="49"/>
      <c r="MZU50" s="75"/>
      <c r="NAA50" s="49"/>
      <c r="NAB50" s="49"/>
      <c r="NAD50" s="49"/>
      <c r="NAK50" s="75"/>
      <c r="NAQ50" s="49"/>
      <c r="NAR50" s="49"/>
      <c r="NAT50" s="49"/>
      <c r="NBA50" s="75"/>
      <c r="NBG50" s="49"/>
      <c r="NBH50" s="49"/>
      <c r="NBJ50" s="49"/>
      <c r="NBQ50" s="75"/>
      <c r="NBW50" s="49"/>
      <c r="NBX50" s="49"/>
      <c r="NBZ50" s="49"/>
      <c r="NCG50" s="75"/>
      <c r="NCM50" s="49"/>
      <c r="NCN50" s="49"/>
      <c r="NCP50" s="49"/>
      <c r="NCW50" s="75"/>
      <c r="NDC50" s="49"/>
      <c r="NDD50" s="49"/>
      <c r="NDF50" s="49"/>
      <c r="NDM50" s="75"/>
      <c r="NDS50" s="49"/>
      <c r="NDT50" s="49"/>
      <c r="NDV50" s="49"/>
      <c r="NEC50" s="75"/>
      <c r="NEI50" s="49"/>
      <c r="NEJ50" s="49"/>
      <c r="NEL50" s="49"/>
      <c r="NES50" s="75"/>
      <c r="NEY50" s="49"/>
      <c r="NEZ50" s="49"/>
      <c r="NFB50" s="49"/>
      <c r="NFI50" s="75"/>
      <c r="NFO50" s="49"/>
      <c r="NFP50" s="49"/>
      <c r="NFR50" s="49"/>
      <c r="NFY50" s="75"/>
      <c r="NGE50" s="49"/>
      <c r="NGF50" s="49"/>
      <c r="NGH50" s="49"/>
      <c r="NGO50" s="75"/>
      <c r="NGU50" s="49"/>
      <c r="NGV50" s="49"/>
      <c r="NGX50" s="49"/>
      <c r="NHE50" s="75"/>
      <c r="NHK50" s="49"/>
      <c r="NHL50" s="49"/>
      <c r="NHN50" s="49"/>
      <c r="NHU50" s="75"/>
      <c r="NIA50" s="49"/>
      <c r="NIB50" s="49"/>
      <c r="NID50" s="49"/>
      <c r="NIK50" s="75"/>
      <c r="NIQ50" s="49"/>
      <c r="NIR50" s="49"/>
      <c r="NIT50" s="49"/>
      <c r="NJA50" s="75"/>
      <c r="NJG50" s="49"/>
      <c r="NJH50" s="49"/>
      <c r="NJJ50" s="49"/>
      <c r="NJQ50" s="75"/>
      <c r="NJW50" s="49"/>
      <c r="NJX50" s="49"/>
      <c r="NJZ50" s="49"/>
      <c r="NKG50" s="75"/>
      <c r="NKM50" s="49"/>
      <c r="NKN50" s="49"/>
      <c r="NKP50" s="49"/>
      <c r="NKW50" s="75"/>
      <c r="NLC50" s="49"/>
      <c r="NLD50" s="49"/>
      <c r="NLF50" s="49"/>
      <c r="NLM50" s="75"/>
      <c r="NLS50" s="49"/>
      <c r="NLT50" s="49"/>
      <c r="NLV50" s="49"/>
      <c r="NMC50" s="75"/>
      <c r="NMI50" s="49"/>
      <c r="NMJ50" s="49"/>
      <c r="NML50" s="49"/>
      <c r="NMS50" s="75"/>
      <c r="NMY50" s="49"/>
      <c r="NMZ50" s="49"/>
      <c r="NNB50" s="49"/>
      <c r="NNI50" s="75"/>
      <c r="NNO50" s="49"/>
      <c r="NNP50" s="49"/>
      <c r="NNR50" s="49"/>
      <c r="NNY50" s="75"/>
      <c r="NOE50" s="49"/>
      <c r="NOF50" s="49"/>
      <c r="NOH50" s="49"/>
      <c r="NOO50" s="75"/>
      <c r="NOU50" s="49"/>
      <c r="NOV50" s="49"/>
      <c r="NOX50" s="49"/>
      <c r="NPE50" s="75"/>
      <c r="NPK50" s="49"/>
      <c r="NPL50" s="49"/>
      <c r="NPN50" s="49"/>
      <c r="NPU50" s="75"/>
      <c r="NQA50" s="49"/>
      <c r="NQB50" s="49"/>
      <c r="NQD50" s="49"/>
      <c r="NQK50" s="75"/>
      <c r="NQQ50" s="49"/>
      <c r="NQR50" s="49"/>
      <c r="NQT50" s="49"/>
      <c r="NRA50" s="75"/>
      <c r="NRG50" s="49"/>
      <c r="NRH50" s="49"/>
      <c r="NRJ50" s="49"/>
      <c r="NRQ50" s="75"/>
      <c r="NRW50" s="49"/>
      <c r="NRX50" s="49"/>
      <c r="NRZ50" s="49"/>
      <c r="NSG50" s="75"/>
      <c r="NSM50" s="49"/>
      <c r="NSN50" s="49"/>
      <c r="NSP50" s="49"/>
      <c r="NSW50" s="75"/>
      <c r="NTC50" s="49"/>
      <c r="NTD50" s="49"/>
      <c r="NTF50" s="49"/>
      <c r="NTM50" s="75"/>
      <c r="NTS50" s="49"/>
      <c r="NTT50" s="49"/>
      <c r="NTV50" s="49"/>
      <c r="NUC50" s="75"/>
      <c r="NUI50" s="49"/>
      <c r="NUJ50" s="49"/>
      <c r="NUL50" s="49"/>
      <c r="NUS50" s="75"/>
      <c r="NUY50" s="49"/>
      <c r="NUZ50" s="49"/>
      <c r="NVB50" s="49"/>
      <c r="NVI50" s="75"/>
      <c r="NVO50" s="49"/>
      <c r="NVP50" s="49"/>
      <c r="NVR50" s="49"/>
      <c r="NVY50" s="75"/>
      <c r="NWE50" s="49"/>
      <c r="NWF50" s="49"/>
      <c r="NWH50" s="49"/>
      <c r="NWO50" s="75"/>
      <c r="NWU50" s="49"/>
      <c r="NWV50" s="49"/>
      <c r="NWX50" s="49"/>
      <c r="NXE50" s="75"/>
      <c r="NXK50" s="49"/>
      <c r="NXL50" s="49"/>
      <c r="NXN50" s="49"/>
      <c r="NXU50" s="75"/>
      <c r="NYA50" s="49"/>
      <c r="NYB50" s="49"/>
      <c r="NYD50" s="49"/>
      <c r="NYK50" s="75"/>
      <c r="NYQ50" s="49"/>
      <c r="NYR50" s="49"/>
      <c r="NYT50" s="49"/>
      <c r="NZA50" s="75"/>
      <c r="NZG50" s="49"/>
      <c r="NZH50" s="49"/>
      <c r="NZJ50" s="49"/>
      <c r="NZQ50" s="75"/>
      <c r="NZW50" s="49"/>
      <c r="NZX50" s="49"/>
      <c r="NZZ50" s="49"/>
      <c r="OAG50" s="75"/>
      <c r="OAM50" s="49"/>
      <c r="OAN50" s="49"/>
      <c r="OAP50" s="49"/>
      <c r="OAW50" s="75"/>
      <c r="OBC50" s="49"/>
      <c r="OBD50" s="49"/>
      <c r="OBF50" s="49"/>
      <c r="OBM50" s="75"/>
      <c r="OBS50" s="49"/>
      <c r="OBT50" s="49"/>
      <c r="OBV50" s="49"/>
      <c r="OCC50" s="75"/>
      <c r="OCI50" s="49"/>
      <c r="OCJ50" s="49"/>
      <c r="OCL50" s="49"/>
      <c r="OCS50" s="75"/>
      <c r="OCY50" s="49"/>
      <c r="OCZ50" s="49"/>
      <c r="ODB50" s="49"/>
      <c r="ODI50" s="75"/>
      <c r="ODO50" s="49"/>
      <c r="ODP50" s="49"/>
      <c r="ODR50" s="49"/>
      <c r="ODY50" s="75"/>
      <c r="OEE50" s="49"/>
      <c r="OEF50" s="49"/>
      <c r="OEH50" s="49"/>
      <c r="OEO50" s="75"/>
      <c r="OEU50" s="49"/>
      <c r="OEV50" s="49"/>
      <c r="OEX50" s="49"/>
      <c r="OFE50" s="75"/>
      <c r="OFK50" s="49"/>
      <c r="OFL50" s="49"/>
      <c r="OFN50" s="49"/>
      <c r="OFU50" s="75"/>
      <c r="OGA50" s="49"/>
      <c r="OGB50" s="49"/>
      <c r="OGD50" s="49"/>
      <c r="OGK50" s="75"/>
      <c r="OGQ50" s="49"/>
      <c r="OGR50" s="49"/>
      <c r="OGT50" s="49"/>
      <c r="OHA50" s="75"/>
      <c r="OHG50" s="49"/>
      <c r="OHH50" s="49"/>
      <c r="OHJ50" s="49"/>
      <c r="OHQ50" s="75"/>
      <c r="OHW50" s="49"/>
      <c r="OHX50" s="49"/>
      <c r="OHZ50" s="49"/>
      <c r="OIG50" s="75"/>
      <c r="OIM50" s="49"/>
      <c r="OIN50" s="49"/>
      <c r="OIP50" s="49"/>
      <c r="OIW50" s="75"/>
      <c r="OJC50" s="49"/>
      <c r="OJD50" s="49"/>
      <c r="OJF50" s="49"/>
      <c r="OJM50" s="75"/>
      <c r="OJS50" s="49"/>
      <c r="OJT50" s="49"/>
      <c r="OJV50" s="49"/>
      <c r="OKC50" s="75"/>
      <c r="OKI50" s="49"/>
      <c r="OKJ50" s="49"/>
      <c r="OKL50" s="49"/>
      <c r="OKS50" s="75"/>
      <c r="OKY50" s="49"/>
      <c r="OKZ50" s="49"/>
      <c r="OLB50" s="49"/>
      <c r="OLI50" s="75"/>
      <c r="OLO50" s="49"/>
      <c r="OLP50" s="49"/>
      <c r="OLR50" s="49"/>
      <c r="OLY50" s="75"/>
      <c r="OME50" s="49"/>
      <c r="OMF50" s="49"/>
      <c r="OMH50" s="49"/>
      <c r="OMO50" s="75"/>
      <c r="OMU50" s="49"/>
      <c r="OMV50" s="49"/>
      <c r="OMX50" s="49"/>
      <c r="ONE50" s="75"/>
      <c r="ONK50" s="49"/>
      <c r="ONL50" s="49"/>
      <c r="ONN50" s="49"/>
      <c r="ONU50" s="75"/>
      <c r="OOA50" s="49"/>
      <c r="OOB50" s="49"/>
      <c r="OOD50" s="49"/>
      <c r="OOK50" s="75"/>
      <c r="OOQ50" s="49"/>
      <c r="OOR50" s="49"/>
      <c r="OOT50" s="49"/>
      <c r="OPA50" s="75"/>
      <c r="OPG50" s="49"/>
      <c r="OPH50" s="49"/>
      <c r="OPJ50" s="49"/>
      <c r="OPQ50" s="75"/>
      <c r="OPW50" s="49"/>
      <c r="OPX50" s="49"/>
      <c r="OPZ50" s="49"/>
      <c r="OQG50" s="75"/>
      <c r="OQM50" s="49"/>
      <c r="OQN50" s="49"/>
      <c r="OQP50" s="49"/>
      <c r="OQW50" s="75"/>
      <c r="ORC50" s="49"/>
      <c r="ORD50" s="49"/>
      <c r="ORF50" s="49"/>
      <c r="ORM50" s="75"/>
      <c r="ORS50" s="49"/>
      <c r="ORT50" s="49"/>
      <c r="ORV50" s="49"/>
      <c r="OSC50" s="75"/>
      <c r="OSI50" s="49"/>
      <c r="OSJ50" s="49"/>
      <c r="OSL50" s="49"/>
      <c r="OSS50" s="75"/>
      <c r="OSY50" s="49"/>
      <c r="OSZ50" s="49"/>
      <c r="OTB50" s="49"/>
      <c r="OTI50" s="75"/>
      <c r="OTO50" s="49"/>
      <c r="OTP50" s="49"/>
      <c r="OTR50" s="49"/>
      <c r="OTY50" s="75"/>
      <c r="OUE50" s="49"/>
      <c r="OUF50" s="49"/>
      <c r="OUH50" s="49"/>
      <c r="OUO50" s="75"/>
      <c r="OUU50" s="49"/>
      <c r="OUV50" s="49"/>
      <c r="OUX50" s="49"/>
      <c r="OVE50" s="75"/>
      <c r="OVK50" s="49"/>
      <c r="OVL50" s="49"/>
      <c r="OVN50" s="49"/>
      <c r="OVU50" s="75"/>
      <c r="OWA50" s="49"/>
      <c r="OWB50" s="49"/>
      <c r="OWD50" s="49"/>
      <c r="OWK50" s="75"/>
      <c r="OWQ50" s="49"/>
      <c r="OWR50" s="49"/>
      <c r="OWT50" s="49"/>
      <c r="OXA50" s="75"/>
      <c r="OXG50" s="49"/>
      <c r="OXH50" s="49"/>
      <c r="OXJ50" s="49"/>
      <c r="OXQ50" s="75"/>
      <c r="OXW50" s="49"/>
      <c r="OXX50" s="49"/>
      <c r="OXZ50" s="49"/>
      <c r="OYG50" s="75"/>
      <c r="OYM50" s="49"/>
      <c r="OYN50" s="49"/>
      <c r="OYP50" s="49"/>
      <c r="OYW50" s="75"/>
      <c r="OZC50" s="49"/>
      <c r="OZD50" s="49"/>
      <c r="OZF50" s="49"/>
      <c r="OZM50" s="75"/>
      <c r="OZS50" s="49"/>
      <c r="OZT50" s="49"/>
      <c r="OZV50" s="49"/>
      <c r="PAC50" s="75"/>
      <c r="PAI50" s="49"/>
      <c r="PAJ50" s="49"/>
      <c r="PAL50" s="49"/>
      <c r="PAS50" s="75"/>
      <c r="PAY50" s="49"/>
      <c r="PAZ50" s="49"/>
      <c r="PBB50" s="49"/>
      <c r="PBI50" s="75"/>
      <c r="PBO50" s="49"/>
      <c r="PBP50" s="49"/>
      <c r="PBR50" s="49"/>
      <c r="PBY50" s="75"/>
      <c r="PCE50" s="49"/>
      <c r="PCF50" s="49"/>
      <c r="PCH50" s="49"/>
      <c r="PCO50" s="75"/>
      <c r="PCU50" s="49"/>
      <c r="PCV50" s="49"/>
      <c r="PCX50" s="49"/>
      <c r="PDE50" s="75"/>
      <c r="PDK50" s="49"/>
      <c r="PDL50" s="49"/>
      <c r="PDN50" s="49"/>
      <c r="PDU50" s="75"/>
      <c r="PEA50" s="49"/>
      <c r="PEB50" s="49"/>
      <c r="PED50" s="49"/>
      <c r="PEK50" s="75"/>
      <c r="PEQ50" s="49"/>
      <c r="PER50" s="49"/>
      <c r="PET50" s="49"/>
      <c r="PFA50" s="75"/>
      <c r="PFG50" s="49"/>
      <c r="PFH50" s="49"/>
      <c r="PFJ50" s="49"/>
      <c r="PFQ50" s="75"/>
      <c r="PFW50" s="49"/>
      <c r="PFX50" s="49"/>
      <c r="PFZ50" s="49"/>
      <c r="PGG50" s="75"/>
      <c r="PGM50" s="49"/>
      <c r="PGN50" s="49"/>
      <c r="PGP50" s="49"/>
      <c r="PGW50" s="75"/>
      <c r="PHC50" s="49"/>
      <c r="PHD50" s="49"/>
      <c r="PHF50" s="49"/>
      <c r="PHM50" s="75"/>
      <c r="PHS50" s="49"/>
      <c r="PHT50" s="49"/>
      <c r="PHV50" s="49"/>
      <c r="PIC50" s="75"/>
      <c r="PII50" s="49"/>
      <c r="PIJ50" s="49"/>
      <c r="PIL50" s="49"/>
      <c r="PIS50" s="75"/>
      <c r="PIY50" s="49"/>
      <c r="PIZ50" s="49"/>
      <c r="PJB50" s="49"/>
      <c r="PJI50" s="75"/>
      <c r="PJO50" s="49"/>
      <c r="PJP50" s="49"/>
      <c r="PJR50" s="49"/>
      <c r="PJY50" s="75"/>
      <c r="PKE50" s="49"/>
      <c r="PKF50" s="49"/>
      <c r="PKH50" s="49"/>
      <c r="PKO50" s="75"/>
      <c r="PKU50" s="49"/>
      <c r="PKV50" s="49"/>
      <c r="PKX50" s="49"/>
      <c r="PLE50" s="75"/>
      <c r="PLK50" s="49"/>
      <c r="PLL50" s="49"/>
      <c r="PLN50" s="49"/>
      <c r="PLU50" s="75"/>
      <c r="PMA50" s="49"/>
      <c r="PMB50" s="49"/>
      <c r="PMD50" s="49"/>
      <c r="PMK50" s="75"/>
      <c r="PMQ50" s="49"/>
      <c r="PMR50" s="49"/>
      <c r="PMT50" s="49"/>
      <c r="PNA50" s="75"/>
      <c r="PNG50" s="49"/>
      <c r="PNH50" s="49"/>
      <c r="PNJ50" s="49"/>
      <c r="PNQ50" s="75"/>
      <c r="PNW50" s="49"/>
      <c r="PNX50" s="49"/>
      <c r="PNZ50" s="49"/>
      <c r="POG50" s="75"/>
      <c r="POM50" s="49"/>
      <c r="PON50" s="49"/>
      <c r="POP50" s="49"/>
      <c r="POW50" s="75"/>
      <c r="PPC50" s="49"/>
      <c r="PPD50" s="49"/>
      <c r="PPF50" s="49"/>
      <c r="PPM50" s="75"/>
      <c r="PPS50" s="49"/>
      <c r="PPT50" s="49"/>
      <c r="PPV50" s="49"/>
      <c r="PQC50" s="75"/>
      <c r="PQI50" s="49"/>
      <c r="PQJ50" s="49"/>
      <c r="PQL50" s="49"/>
      <c r="PQS50" s="75"/>
      <c r="PQY50" s="49"/>
      <c r="PQZ50" s="49"/>
      <c r="PRB50" s="49"/>
      <c r="PRI50" s="75"/>
      <c r="PRO50" s="49"/>
      <c r="PRP50" s="49"/>
      <c r="PRR50" s="49"/>
      <c r="PRY50" s="75"/>
      <c r="PSE50" s="49"/>
      <c r="PSF50" s="49"/>
      <c r="PSH50" s="49"/>
      <c r="PSO50" s="75"/>
      <c r="PSU50" s="49"/>
      <c r="PSV50" s="49"/>
      <c r="PSX50" s="49"/>
      <c r="PTE50" s="75"/>
      <c r="PTK50" s="49"/>
      <c r="PTL50" s="49"/>
      <c r="PTN50" s="49"/>
      <c r="PTU50" s="75"/>
      <c r="PUA50" s="49"/>
      <c r="PUB50" s="49"/>
      <c r="PUD50" s="49"/>
      <c r="PUK50" s="75"/>
      <c r="PUQ50" s="49"/>
      <c r="PUR50" s="49"/>
      <c r="PUT50" s="49"/>
      <c r="PVA50" s="75"/>
      <c r="PVG50" s="49"/>
      <c r="PVH50" s="49"/>
      <c r="PVJ50" s="49"/>
      <c r="PVQ50" s="75"/>
      <c r="PVW50" s="49"/>
      <c r="PVX50" s="49"/>
      <c r="PVZ50" s="49"/>
      <c r="PWG50" s="75"/>
      <c r="PWM50" s="49"/>
      <c r="PWN50" s="49"/>
      <c r="PWP50" s="49"/>
      <c r="PWW50" s="75"/>
      <c r="PXC50" s="49"/>
      <c r="PXD50" s="49"/>
      <c r="PXF50" s="49"/>
      <c r="PXM50" s="75"/>
      <c r="PXS50" s="49"/>
      <c r="PXT50" s="49"/>
      <c r="PXV50" s="49"/>
      <c r="PYC50" s="75"/>
      <c r="PYI50" s="49"/>
      <c r="PYJ50" s="49"/>
      <c r="PYL50" s="49"/>
      <c r="PYS50" s="75"/>
      <c r="PYY50" s="49"/>
      <c r="PYZ50" s="49"/>
      <c r="PZB50" s="49"/>
      <c r="PZI50" s="75"/>
      <c r="PZO50" s="49"/>
      <c r="PZP50" s="49"/>
      <c r="PZR50" s="49"/>
      <c r="PZY50" s="75"/>
      <c r="QAE50" s="49"/>
      <c r="QAF50" s="49"/>
      <c r="QAH50" s="49"/>
      <c r="QAO50" s="75"/>
      <c r="QAU50" s="49"/>
      <c r="QAV50" s="49"/>
      <c r="QAX50" s="49"/>
      <c r="QBE50" s="75"/>
      <c r="QBK50" s="49"/>
      <c r="QBL50" s="49"/>
      <c r="QBN50" s="49"/>
      <c r="QBU50" s="75"/>
      <c r="QCA50" s="49"/>
      <c r="QCB50" s="49"/>
      <c r="QCD50" s="49"/>
      <c r="QCK50" s="75"/>
      <c r="QCQ50" s="49"/>
      <c r="QCR50" s="49"/>
      <c r="QCT50" s="49"/>
      <c r="QDA50" s="75"/>
      <c r="QDG50" s="49"/>
      <c r="QDH50" s="49"/>
      <c r="QDJ50" s="49"/>
      <c r="QDQ50" s="75"/>
      <c r="QDW50" s="49"/>
      <c r="QDX50" s="49"/>
      <c r="QDZ50" s="49"/>
      <c r="QEG50" s="75"/>
      <c r="QEM50" s="49"/>
      <c r="QEN50" s="49"/>
      <c r="QEP50" s="49"/>
      <c r="QEW50" s="75"/>
      <c r="QFC50" s="49"/>
      <c r="QFD50" s="49"/>
      <c r="QFF50" s="49"/>
      <c r="QFM50" s="75"/>
      <c r="QFS50" s="49"/>
      <c r="QFT50" s="49"/>
      <c r="QFV50" s="49"/>
      <c r="QGC50" s="75"/>
      <c r="QGI50" s="49"/>
      <c r="QGJ50" s="49"/>
      <c r="QGL50" s="49"/>
      <c r="QGS50" s="75"/>
      <c r="QGY50" s="49"/>
      <c r="QGZ50" s="49"/>
      <c r="QHB50" s="49"/>
      <c r="QHI50" s="75"/>
      <c r="QHO50" s="49"/>
      <c r="QHP50" s="49"/>
      <c r="QHR50" s="49"/>
      <c r="QHY50" s="75"/>
      <c r="QIE50" s="49"/>
      <c r="QIF50" s="49"/>
      <c r="QIH50" s="49"/>
      <c r="QIO50" s="75"/>
      <c r="QIU50" s="49"/>
      <c r="QIV50" s="49"/>
      <c r="QIX50" s="49"/>
      <c r="QJE50" s="75"/>
      <c r="QJK50" s="49"/>
      <c r="QJL50" s="49"/>
      <c r="QJN50" s="49"/>
      <c r="QJU50" s="75"/>
      <c r="QKA50" s="49"/>
      <c r="QKB50" s="49"/>
      <c r="QKD50" s="49"/>
      <c r="QKK50" s="75"/>
      <c r="QKQ50" s="49"/>
      <c r="QKR50" s="49"/>
      <c r="QKT50" s="49"/>
      <c r="QLA50" s="75"/>
      <c r="QLG50" s="49"/>
      <c r="QLH50" s="49"/>
      <c r="QLJ50" s="49"/>
      <c r="QLQ50" s="75"/>
      <c r="QLW50" s="49"/>
      <c r="QLX50" s="49"/>
      <c r="QLZ50" s="49"/>
      <c r="QMG50" s="75"/>
      <c r="QMM50" s="49"/>
      <c r="QMN50" s="49"/>
      <c r="QMP50" s="49"/>
      <c r="QMW50" s="75"/>
      <c r="QNC50" s="49"/>
      <c r="QND50" s="49"/>
      <c r="QNF50" s="49"/>
      <c r="QNM50" s="75"/>
      <c r="QNS50" s="49"/>
      <c r="QNT50" s="49"/>
      <c r="QNV50" s="49"/>
      <c r="QOC50" s="75"/>
      <c r="QOI50" s="49"/>
      <c r="QOJ50" s="49"/>
      <c r="QOL50" s="49"/>
      <c r="QOS50" s="75"/>
      <c r="QOY50" s="49"/>
      <c r="QOZ50" s="49"/>
      <c r="QPB50" s="49"/>
      <c r="QPI50" s="75"/>
      <c r="QPO50" s="49"/>
      <c r="QPP50" s="49"/>
      <c r="QPR50" s="49"/>
      <c r="QPY50" s="75"/>
      <c r="QQE50" s="49"/>
      <c r="QQF50" s="49"/>
      <c r="QQH50" s="49"/>
      <c r="QQO50" s="75"/>
      <c r="QQU50" s="49"/>
      <c r="QQV50" s="49"/>
      <c r="QQX50" s="49"/>
      <c r="QRE50" s="75"/>
      <c r="QRK50" s="49"/>
      <c r="QRL50" s="49"/>
      <c r="QRN50" s="49"/>
      <c r="QRU50" s="75"/>
      <c r="QSA50" s="49"/>
      <c r="QSB50" s="49"/>
      <c r="QSD50" s="49"/>
      <c r="QSK50" s="75"/>
      <c r="QSQ50" s="49"/>
      <c r="QSR50" s="49"/>
      <c r="QST50" s="49"/>
      <c r="QTA50" s="75"/>
      <c r="QTG50" s="49"/>
      <c r="QTH50" s="49"/>
      <c r="QTJ50" s="49"/>
      <c r="QTQ50" s="75"/>
      <c r="QTW50" s="49"/>
      <c r="QTX50" s="49"/>
      <c r="QTZ50" s="49"/>
      <c r="QUG50" s="75"/>
      <c r="QUM50" s="49"/>
      <c r="QUN50" s="49"/>
      <c r="QUP50" s="49"/>
      <c r="QUW50" s="75"/>
      <c r="QVC50" s="49"/>
      <c r="QVD50" s="49"/>
      <c r="QVF50" s="49"/>
      <c r="QVM50" s="75"/>
      <c r="QVS50" s="49"/>
      <c r="QVT50" s="49"/>
      <c r="QVV50" s="49"/>
      <c r="QWC50" s="75"/>
      <c r="QWI50" s="49"/>
      <c r="QWJ50" s="49"/>
      <c r="QWL50" s="49"/>
      <c r="QWS50" s="75"/>
      <c r="QWY50" s="49"/>
      <c r="QWZ50" s="49"/>
      <c r="QXB50" s="49"/>
      <c r="QXI50" s="75"/>
      <c r="QXO50" s="49"/>
      <c r="QXP50" s="49"/>
      <c r="QXR50" s="49"/>
      <c r="QXY50" s="75"/>
      <c r="QYE50" s="49"/>
      <c r="QYF50" s="49"/>
      <c r="QYH50" s="49"/>
      <c r="QYO50" s="75"/>
      <c r="QYU50" s="49"/>
      <c r="QYV50" s="49"/>
      <c r="QYX50" s="49"/>
      <c r="QZE50" s="75"/>
      <c r="QZK50" s="49"/>
      <c r="QZL50" s="49"/>
      <c r="QZN50" s="49"/>
      <c r="QZU50" s="75"/>
      <c r="RAA50" s="49"/>
      <c r="RAB50" s="49"/>
      <c r="RAD50" s="49"/>
      <c r="RAK50" s="75"/>
      <c r="RAQ50" s="49"/>
      <c r="RAR50" s="49"/>
      <c r="RAT50" s="49"/>
      <c r="RBA50" s="75"/>
      <c r="RBG50" s="49"/>
      <c r="RBH50" s="49"/>
      <c r="RBJ50" s="49"/>
      <c r="RBQ50" s="75"/>
      <c r="RBW50" s="49"/>
      <c r="RBX50" s="49"/>
      <c r="RBZ50" s="49"/>
      <c r="RCG50" s="75"/>
      <c r="RCM50" s="49"/>
      <c r="RCN50" s="49"/>
      <c r="RCP50" s="49"/>
      <c r="RCW50" s="75"/>
      <c r="RDC50" s="49"/>
      <c r="RDD50" s="49"/>
      <c r="RDF50" s="49"/>
      <c r="RDM50" s="75"/>
      <c r="RDS50" s="49"/>
      <c r="RDT50" s="49"/>
      <c r="RDV50" s="49"/>
      <c r="REC50" s="75"/>
      <c r="REI50" s="49"/>
      <c r="REJ50" s="49"/>
      <c r="REL50" s="49"/>
      <c r="RES50" s="75"/>
      <c r="REY50" s="49"/>
      <c r="REZ50" s="49"/>
      <c r="RFB50" s="49"/>
      <c r="RFI50" s="75"/>
      <c r="RFO50" s="49"/>
      <c r="RFP50" s="49"/>
      <c r="RFR50" s="49"/>
      <c r="RFY50" s="75"/>
      <c r="RGE50" s="49"/>
      <c r="RGF50" s="49"/>
      <c r="RGH50" s="49"/>
      <c r="RGO50" s="75"/>
      <c r="RGU50" s="49"/>
      <c r="RGV50" s="49"/>
      <c r="RGX50" s="49"/>
      <c r="RHE50" s="75"/>
      <c r="RHK50" s="49"/>
      <c r="RHL50" s="49"/>
      <c r="RHN50" s="49"/>
      <c r="RHU50" s="75"/>
      <c r="RIA50" s="49"/>
      <c r="RIB50" s="49"/>
      <c r="RID50" s="49"/>
      <c r="RIK50" s="75"/>
      <c r="RIQ50" s="49"/>
      <c r="RIR50" s="49"/>
      <c r="RIT50" s="49"/>
      <c r="RJA50" s="75"/>
      <c r="RJG50" s="49"/>
      <c r="RJH50" s="49"/>
      <c r="RJJ50" s="49"/>
      <c r="RJQ50" s="75"/>
      <c r="RJW50" s="49"/>
      <c r="RJX50" s="49"/>
      <c r="RJZ50" s="49"/>
      <c r="RKG50" s="75"/>
      <c r="RKM50" s="49"/>
      <c r="RKN50" s="49"/>
      <c r="RKP50" s="49"/>
      <c r="RKW50" s="75"/>
      <c r="RLC50" s="49"/>
      <c r="RLD50" s="49"/>
      <c r="RLF50" s="49"/>
      <c r="RLM50" s="75"/>
      <c r="RLS50" s="49"/>
      <c r="RLT50" s="49"/>
      <c r="RLV50" s="49"/>
      <c r="RMC50" s="75"/>
      <c r="RMI50" s="49"/>
      <c r="RMJ50" s="49"/>
      <c r="RML50" s="49"/>
      <c r="RMS50" s="75"/>
      <c r="RMY50" s="49"/>
      <c r="RMZ50" s="49"/>
      <c r="RNB50" s="49"/>
      <c r="RNI50" s="75"/>
      <c r="RNO50" s="49"/>
      <c r="RNP50" s="49"/>
      <c r="RNR50" s="49"/>
      <c r="RNY50" s="75"/>
      <c r="ROE50" s="49"/>
      <c r="ROF50" s="49"/>
      <c r="ROH50" s="49"/>
      <c r="ROO50" s="75"/>
      <c r="ROU50" s="49"/>
      <c r="ROV50" s="49"/>
      <c r="ROX50" s="49"/>
      <c r="RPE50" s="75"/>
      <c r="RPK50" s="49"/>
      <c r="RPL50" s="49"/>
      <c r="RPN50" s="49"/>
      <c r="RPU50" s="75"/>
      <c r="RQA50" s="49"/>
      <c r="RQB50" s="49"/>
      <c r="RQD50" s="49"/>
      <c r="RQK50" s="75"/>
      <c r="RQQ50" s="49"/>
      <c r="RQR50" s="49"/>
      <c r="RQT50" s="49"/>
      <c r="RRA50" s="75"/>
      <c r="RRG50" s="49"/>
      <c r="RRH50" s="49"/>
      <c r="RRJ50" s="49"/>
      <c r="RRQ50" s="75"/>
      <c r="RRW50" s="49"/>
      <c r="RRX50" s="49"/>
      <c r="RRZ50" s="49"/>
      <c r="RSG50" s="75"/>
      <c r="RSM50" s="49"/>
      <c r="RSN50" s="49"/>
      <c r="RSP50" s="49"/>
      <c r="RSW50" s="75"/>
      <c r="RTC50" s="49"/>
      <c r="RTD50" s="49"/>
      <c r="RTF50" s="49"/>
      <c r="RTM50" s="75"/>
      <c r="RTS50" s="49"/>
      <c r="RTT50" s="49"/>
      <c r="RTV50" s="49"/>
      <c r="RUC50" s="75"/>
      <c r="RUI50" s="49"/>
      <c r="RUJ50" s="49"/>
      <c r="RUL50" s="49"/>
      <c r="RUS50" s="75"/>
      <c r="RUY50" s="49"/>
      <c r="RUZ50" s="49"/>
      <c r="RVB50" s="49"/>
      <c r="RVI50" s="75"/>
      <c r="RVO50" s="49"/>
      <c r="RVP50" s="49"/>
      <c r="RVR50" s="49"/>
      <c r="RVY50" s="75"/>
      <c r="RWE50" s="49"/>
      <c r="RWF50" s="49"/>
      <c r="RWH50" s="49"/>
      <c r="RWO50" s="75"/>
      <c r="RWU50" s="49"/>
      <c r="RWV50" s="49"/>
      <c r="RWX50" s="49"/>
      <c r="RXE50" s="75"/>
      <c r="RXK50" s="49"/>
      <c r="RXL50" s="49"/>
      <c r="RXN50" s="49"/>
      <c r="RXU50" s="75"/>
      <c r="RYA50" s="49"/>
      <c r="RYB50" s="49"/>
      <c r="RYD50" s="49"/>
      <c r="RYK50" s="75"/>
      <c r="RYQ50" s="49"/>
      <c r="RYR50" s="49"/>
      <c r="RYT50" s="49"/>
      <c r="RZA50" s="75"/>
      <c r="RZG50" s="49"/>
      <c r="RZH50" s="49"/>
      <c r="RZJ50" s="49"/>
      <c r="RZQ50" s="75"/>
      <c r="RZW50" s="49"/>
      <c r="RZX50" s="49"/>
      <c r="RZZ50" s="49"/>
      <c r="SAG50" s="75"/>
      <c r="SAM50" s="49"/>
      <c r="SAN50" s="49"/>
      <c r="SAP50" s="49"/>
      <c r="SAW50" s="75"/>
      <c r="SBC50" s="49"/>
      <c r="SBD50" s="49"/>
      <c r="SBF50" s="49"/>
      <c r="SBM50" s="75"/>
      <c r="SBS50" s="49"/>
      <c r="SBT50" s="49"/>
      <c r="SBV50" s="49"/>
      <c r="SCC50" s="75"/>
      <c r="SCI50" s="49"/>
      <c r="SCJ50" s="49"/>
      <c r="SCL50" s="49"/>
      <c r="SCS50" s="75"/>
      <c r="SCY50" s="49"/>
      <c r="SCZ50" s="49"/>
      <c r="SDB50" s="49"/>
      <c r="SDI50" s="75"/>
      <c r="SDO50" s="49"/>
      <c r="SDP50" s="49"/>
      <c r="SDR50" s="49"/>
      <c r="SDY50" s="75"/>
      <c r="SEE50" s="49"/>
      <c r="SEF50" s="49"/>
      <c r="SEH50" s="49"/>
      <c r="SEO50" s="75"/>
      <c r="SEU50" s="49"/>
      <c r="SEV50" s="49"/>
      <c r="SEX50" s="49"/>
      <c r="SFE50" s="75"/>
      <c r="SFK50" s="49"/>
      <c r="SFL50" s="49"/>
      <c r="SFN50" s="49"/>
      <c r="SFU50" s="75"/>
      <c r="SGA50" s="49"/>
      <c r="SGB50" s="49"/>
      <c r="SGD50" s="49"/>
      <c r="SGK50" s="75"/>
      <c r="SGQ50" s="49"/>
      <c r="SGR50" s="49"/>
      <c r="SGT50" s="49"/>
      <c r="SHA50" s="75"/>
      <c r="SHG50" s="49"/>
      <c r="SHH50" s="49"/>
      <c r="SHJ50" s="49"/>
      <c r="SHQ50" s="75"/>
      <c r="SHW50" s="49"/>
      <c r="SHX50" s="49"/>
      <c r="SHZ50" s="49"/>
      <c r="SIG50" s="75"/>
      <c r="SIM50" s="49"/>
      <c r="SIN50" s="49"/>
      <c r="SIP50" s="49"/>
      <c r="SIW50" s="75"/>
      <c r="SJC50" s="49"/>
      <c r="SJD50" s="49"/>
      <c r="SJF50" s="49"/>
      <c r="SJM50" s="75"/>
      <c r="SJS50" s="49"/>
      <c r="SJT50" s="49"/>
      <c r="SJV50" s="49"/>
      <c r="SKC50" s="75"/>
      <c r="SKI50" s="49"/>
      <c r="SKJ50" s="49"/>
      <c r="SKL50" s="49"/>
      <c r="SKS50" s="75"/>
      <c r="SKY50" s="49"/>
      <c r="SKZ50" s="49"/>
      <c r="SLB50" s="49"/>
      <c r="SLI50" s="75"/>
      <c r="SLO50" s="49"/>
      <c r="SLP50" s="49"/>
      <c r="SLR50" s="49"/>
      <c r="SLY50" s="75"/>
      <c r="SME50" s="49"/>
      <c r="SMF50" s="49"/>
      <c r="SMH50" s="49"/>
      <c r="SMO50" s="75"/>
      <c r="SMU50" s="49"/>
      <c r="SMV50" s="49"/>
      <c r="SMX50" s="49"/>
      <c r="SNE50" s="75"/>
      <c r="SNK50" s="49"/>
      <c r="SNL50" s="49"/>
      <c r="SNN50" s="49"/>
      <c r="SNU50" s="75"/>
      <c r="SOA50" s="49"/>
      <c r="SOB50" s="49"/>
      <c r="SOD50" s="49"/>
      <c r="SOK50" s="75"/>
      <c r="SOQ50" s="49"/>
      <c r="SOR50" s="49"/>
      <c r="SOT50" s="49"/>
      <c r="SPA50" s="75"/>
      <c r="SPG50" s="49"/>
      <c r="SPH50" s="49"/>
      <c r="SPJ50" s="49"/>
      <c r="SPQ50" s="75"/>
      <c r="SPW50" s="49"/>
      <c r="SPX50" s="49"/>
      <c r="SPZ50" s="49"/>
      <c r="SQG50" s="75"/>
      <c r="SQM50" s="49"/>
      <c r="SQN50" s="49"/>
      <c r="SQP50" s="49"/>
      <c r="SQW50" s="75"/>
      <c r="SRC50" s="49"/>
      <c r="SRD50" s="49"/>
      <c r="SRF50" s="49"/>
      <c r="SRM50" s="75"/>
      <c r="SRS50" s="49"/>
      <c r="SRT50" s="49"/>
      <c r="SRV50" s="49"/>
      <c r="SSC50" s="75"/>
      <c r="SSI50" s="49"/>
      <c r="SSJ50" s="49"/>
      <c r="SSL50" s="49"/>
      <c r="SSS50" s="75"/>
      <c r="SSY50" s="49"/>
      <c r="SSZ50" s="49"/>
      <c r="STB50" s="49"/>
      <c r="STI50" s="75"/>
      <c r="STO50" s="49"/>
      <c r="STP50" s="49"/>
      <c r="STR50" s="49"/>
      <c r="STY50" s="75"/>
      <c r="SUE50" s="49"/>
      <c r="SUF50" s="49"/>
      <c r="SUH50" s="49"/>
      <c r="SUO50" s="75"/>
      <c r="SUU50" s="49"/>
      <c r="SUV50" s="49"/>
      <c r="SUX50" s="49"/>
      <c r="SVE50" s="75"/>
      <c r="SVK50" s="49"/>
      <c r="SVL50" s="49"/>
      <c r="SVN50" s="49"/>
      <c r="SVU50" s="75"/>
      <c r="SWA50" s="49"/>
      <c r="SWB50" s="49"/>
      <c r="SWD50" s="49"/>
      <c r="SWK50" s="75"/>
      <c r="SWQ50" s="49"/>
      <c r="SWR50" s="49"/>
      <c r="SWT50" s="49"/>
      <c r="SXA50" s="75"/>
      <c r="SXG50" s="49"/>
      <c r="SXH50" s="49"/>
      <c r="SXJ50" s="49"/>
      <c r="SXQ50" s="75"/>
      <c r="SXW50" s="49"/>
      <c r="SXX50" s="49"/>
      <c r="SXZ50" s="49"/>
      <c r="SYG50" s="75"/>
      <c r="SYM50" s="49"/>
      <c r="SYN50" s="49"/>
      <c r="SYP50" s="49"/>
      <c r="SYW50" s="75"/>
      <c r="SZC50" s="49"/>
      <c r="SZD50" s="49"/>
      <c r="SZF50" s="49"/>
      <c r="SZM50" s="75"/>
      <c r="SZS50" s="49"/>
      <c r="SZT50" s="49"/>
      <c r="SZV50" s="49"/>
      <c r="TAC50" s="75"/>
      <c r="TAI50" s="49"/>
      <c r="TAJ50" s="49"/>
      <c r="TAL50" s="49"/>
      <c r="TAS50" s="75"/>
      <c r="TAY50" s="49"/>
      <c r="TAZ50" s="49"/>
      <c r="TBB50" s="49"/>
      <c r="TBI50" s="75"/>
      <c r="TBO50" s="49"/>
      <c r="TBP50" s="49"/>
      <c r="TBR50" s="49"/>
      <c r="TBY50" s="75"/>
      <c r="TCE50" s="49"/>
      <c r="TCF50" s="49"/>
      <c r="TCH50" s="49"/>
      <c r="TCO50" s="75"/>
      <c r="TCU50" s="49"/>
      <c r="TCV50" s="49"/>
      <c r="TCX50" s="49"/>
      <c r="TDE50" s="75"/>
      <c r="TDK50" s="49"/>
      <c r="TDL50" s="49"/>
      <c r="TDN50" s="49"/>
      <c r="TDU50" s="75"/>
      <c r="TEA50" s="49"/>
      <c r="TEB50" s="49"/>
      <c r="TED50" s="49"/>
      <c r="TEK50" s="75"/>
      <c r="TEQ50" s="49"/>
      <c r="TER50" s="49"/>
      <c r="TET50" s="49"/>
      <c r="TFA50" s="75"/>
      <c r="TFG50" s="49"/>
      <c r="TFH50" s="49"/>
      <c r="TFJ50" s="49"/>
      <c r="TFQ50" s="75"/>
      <c r="TFW50" s="49"/>
      <c r="TFX50" s="49"/>
      <c r="TFZ50" s="49"/>
      <c r="TGG50" s="75"/>
      <c r="TGM50" s="49"/>
      <c r="TGN50" s="49"/>
      <c r="TGP50" s="49"/>
      <c r="TGW50" s="75"/>
      <c r="THC50" s="49"/>
      <c r="THD50" s="49"/>
      <c r="THF50" s="49"/>
      <c r="THM50" s="75"/>
      <c r="THS50" s="49"/>
      <c r="THT50" s="49"/>
      <c r="THV50" s="49"/>
      <c r="TIC50" s="75"/>
      <c r="TII50" s="49"/>
      <c r="TIJ50" s="49"/>
      <c r="TIL50" s="49"/>
      <c r="TIS50" s="75"/>
      <c r="TIY50" s="49"/>
      <c r="TIZ50" s="49"/>
      <c r="TJB50" s="49"/>
      <c r="TJI50" s="75"/>
      <c r="TJO50" s="49"/>
      <c r="TJP50" s="49"/>
      <c r="TJR50" s="49"/>
      <c r="TJY50" s="75"/>
      <c r="TKE50" s="49"/>
      <c r="TKF50" s="49"/>
      <c r="TKH50" s="49"/>
      <c r="TKO50" s="75"/>
      <c r="TKU50" s="49"/>
      <c r="TKV50" s="49"/>
      <c r="TKX50" s="49"/>
      <c r="TLE50" s="75"/>
      <c r="TLK50" s="49"/>
      <c r="TLL50" s="49"/>
      <c r="TLN50" s="49"/>
      <c r="TLU50" s="75"/>
      <c r="TMA50" s="49"/>
      <c r="TMB50" s="49"/>
      <c r="TMD50" s="49"/>
      <c r="TMK50" s="75"/>
      <c r="TMQ50" s="49"/>
      <c r="TMR50" s="49"/>
      <c r="TMT50" s="49"/>
      <c r="TNA50" s="75"/>
      <c r="TNG50" s="49"/>
      <c r="TNH50" s="49"/>
      <c r="TNJ50" s="49"/>
      <c r="TNQ50" s="75"/>
      <c r="TNW50" s="49"/>
      <c r="TNX50" s="49"/>
      <c r="TNZ50" s="49"/>
      <c r="TOG50" s="75"/>
      <c r="TOM50" s="49"/>
      <c r="TON50" s="49"/>
      <c r="TOP50" s="49"/>
      <c r="TOW50" s="75"/>
      <c r="TPC50" s="49"/>
      <c r="TPD50" s="49"/>
      <c r="TPF50" s="49"/>
      <c r="TPM50" s="75"/>
      <c r="TPS50" s="49"/>
      <c r="TPT50" s="49"/>
      <c r="TPV50" s="49"/>
      <c r="TQC50" s="75"/>
      <c r="TQI50" s="49"/>
      <c r="TQJ50" s="49"/>
      <c r="TQL50" s="49"/>
      <c r="TQS50" s="75"/>
      <c r="TQY50" s="49"/>
      <c r="TQZ50" s="49"/>
      <c r="TRB50" s="49"/>
      <c r="TRI50" s="75"/>
      <c r="TRO50" s="49"/>
      <c r="TRP50" s="49"/>
      <c r="TRR50" s="49"/>
      <c r="TRY50" s="75"/>
      <c r="TSE50" s="49"/>
      <c r="TSF50" s="49"/>
      <c r="TSH50" s="49"/>
      <c r="TSO50" s="75"/>
      <c r="TSU50" s="49"/>
      <c r="TSV50" s="49"/>
      <c r="TSX50" s="49"/>
      <c r="TTE50" s="75"/>
      <c r="TTK50" s="49"/>
      <c r="TTL50" s="49"/>
      <c r="TTN50" s="49"/>
      <c r="TTU50" s="75"/>
      <c r="TUA50" s="49"/>
      <c r="TUB50" s="49"/>
      <c r="TUD50" s="49"/>
      <c r="TUK50" s="75"/>
      <c r="TUQ50" s="49"/>
      <c r="TUR50" s="49"/>
      <c r="TUT50" s="49"/>
      <c r="TVA50" s="75"/>
      <c r="TVG50" s="49"/>
      <c r="TVH50" s="49"/>
      <c r="TVJ50" s="49"/>
      <c r="TVQ50" s="75"/>
      <c r="TVW50" s="49"/>
      <c r="TVX50" s="49"/>
      <c r="TVZ50" s="49"/>
      <c r="TWG50" s="75"/>
      <c r="TWM50" s="49"/>
      <c r="TWN50" s="49"/>
      <c r="TWP50" s="49"/>
      <c r="TWW50" s="75"/>
      <c r="TXC50" s="49"/>
      <c r="TXD50" s="49"/>
      <c r="TXF50" s="49"/>
      <c r="TXM50" s="75"/>
      <c r="TXS50" s="49"/>
      <c r="TXT50" s="49"/>
      <c r="TXV50" s="49"/>
      <c r="TYC50" s="75"/>
      <c r="TYI50" s="49"/>
      <c r="TYJ50" s="49"/>
      <c r="TYL50" s="49"/>
      <c r="TYS50" s="75"/>
      <c r="TYY50" s="49"/>
      <c r="TYZ50" s="49"/>
      <c r="TZB50" s="49"/>
      <c r="TZI50" s="75"/>
      <c r="TZO50" s="49"/>
      <c r="TZP50" s="49"/>
      <c r="TZR50" s="49"/>
      <c r="TZY50" s="75"/>
      <c r="UAE50" s="49"/>
      <c r="UAF50" s="49"/>
      <c r="UAH50" s="49"/>
      <c r="UAO50" s="75"/>
      <c r="UAU50" s="49"/>
      <c r="UAV50" s="49"/>
      <c r="UAX50" s="49"/>
      <c r="UBE50" s="75"/>
      <c r="UBK50" s="49"/>
      <c r="UBL50" s="49"/>
      <c r="UBN50" s="49"/>
      <c r="UBU50" s="75"/>
      <c r="UCA50" s="49"/>
      <c r="UCB50" s="49"/>
      <c r="UCD50" s="49"/>
      <c r="UCK50" s="75"/>
      <c r="UCQ50" s="49"/>
      <c r="UCR50" s="49"/>
      <c r="UCT50" s="49"/>
      <c r="UDA50" s="75"/>
      <c r="UDG50" s="49"/>
      <c r="UDH50" s="49"/>
      <c r="UDJ50" s="49"/>
      <c r="UDQ50" s="75"/>
      <c r="UDW50" s="49"/>
      <c r="UDX50" s="49"/>
      <c r="UDZ50" s="49"/>
      <c r="UEG50" s="75"/>
      <c r="UEM50" s="49"/>
      <c r="UEN50" s="49"/>
      <c r="UEP50" s="49"/>
      <c r="UEW50" s="75"/>
      <c r="UFC50" s="49"/>
      <c r="UFD50" s="49"/>
      <c r="UFF50" s="49"/>
      <c r="UFM50" s="75"/>
      <c r="UFS50" s="49"/>
      <c r="UFT50" s="49"/>
      <c r="UFV50" s="49"/>
      <c r="UGC50" s="75"/>
      <c r="UGI50" s="49"/>
      <c r="UGJ50" s="49"/>
      <c r="UGL50" s="49"/>
      <c r="UGS50" s="75"/>
      <c r="UGY50" s="49"/>
      <c r="UGZ50" s="49"/>
      <c r="UHB50" s="49"/>
      <c r="UHI50" s="75"/>
      <c r="UHO50" s="49"/>
      <c r="UHP50" s="49"/>
      <c r="UHR50" s="49"/>
      <c r="UHY50" s="75"/>
      <c r="UIE50" s="49"/>
      <c r="UIF50" s="49"/>
      <c r="UIH50" s="49"/>
      <c r="UIO50" s="75"/>
      <c r="UIU50" s="49"/>
      <c r="UIV50" s="49"/>
      <c r="UIX50" s="49"/>
      <c r="UJE50" s="75"/>
      <c r="UJK50" s="49"/>
      <c r="UJL50" s="49"/>
      <c r="UJN50" s="49"/>
      <c r="UJU50" s="75"/>
      <c r="UKA50" s="49"/>
      <c r="UKB50" s="49"/>
      <c r="UKD50" s="49"/>
      <c r="UKK50" s="75"/>
      <c r="UKQ50" s="49"/>
      <c r="UKR50" s="49"/>
      <c r="UKT50" s="49"/>
      <c r="ULA50" s="75"/>
      <c r="ULG50" s="49"/>
      <c r="ULH50" s="49"/>
      <c r="ULJ50" s="49"/>
      <c r="ULQ50" s="75"/>
      <c r="ULW50" s="49"/>
      <c r="ULX50" s="49"/>
      <c r="ULZ50" s="49"/>
      <c r="UMG50" s="75"/>
      <c r="UMM50" s="49"/>
      <c r="UMN50" s="49"/>
      <c r="UMP50" s="49"/>
      <c r="UMW50" s="75"/>
      <c r="UNC50" s="49"/>
      <c r="UND50" s="49"/>
      <c r="UNF50" s="49"/>
      <c r="UNM50" s="75"/>
      <c r="UNS50" s="49"/>
      <c r="UNT50" s="49"/>
      <c r="UNV50" s="49"/>
      <c r="UOC50" s="75"/>
      <c r="UOI50" s="49"/>
      <c r="UOJ50" s="49"/>
      <c r="UOL50" s="49"/>
      <c r="UOS50" s="75"/>
      <c r="UOY50" s="49"/>
      <c r="UOZ50" s="49"/>
      <c r="UPB50" s="49"/>
      <c r="UPI50" s="75"/>
      <c r="UPO50" s="49"/>
      <c r="UPP50" s="49"/>
      <c r="UPR50" s="49"/>
      <c r="UPY50" s="75"/>
      <c r="UQE50" s="49"/>
      <c r="UQF50" s="49"/>
      <c r="UQH50" s="49"/>
      <c r="UQO50" s="75"/>
      <c r="UQU50" s="49"/>
      <c r="UQV50" s="49"/>
      <c r="UQX50" s="49"/>
      <c r="URE50" s="75"/>
      <c r="URK50" s="49"/>
      <c r="URL50" s="49"/>
      <c r="URN50" s="49"/>
      <c r="URU50" s="75"/>
      <c r="USA50" s="49"/>
      <c r="USB50" s="49"/>
      <c r="USD50" s="49"/>
      <c r="USK50" s="75"/>
      <c r="USQ50" s="49"/>
      <c r="USR50" s="49"/>
      <c r="UST50" s="49"/>
      <c r="UTA50" s="75"/>
      <c r="UTG50" s="49"/>
      <c r="UTH50" s="49"/>
      <c r="UTJ50" s="49"/>
      <c r="UTQ50" s="75"/>
      <c r="UTW50" s="49"/>
      <c r="UTX50" s="49"/>
      <c r="UTZ50" s="49"/>
      <c r="UUG50" s="75"/>
      <c r="UUM50" s="49"/>
      <c r="UUN50" s="49"/>
      <c r="UUP50" s="49"/>
      <c r="UUW50" s="75"/>
      <c r="UVC50" s="49"/>
      <c r="UVD50" s="49"/>
      <c r="UVF50" s="49"/>
      <c r="UVM50" s="75"/>
      <c r="UVS50" s="49"/>
      <c r="UVT50" s="49"/>
      <c r="UVV50" s="49"/>
      <c r="UWC50" s="75"/>
      <c r="UWI50" s="49"/>
      <c r="UWJ50" s="49"/>
      <c r="UWL50" s="49"/>
      <c r="UWS50" s="75"/>
      <c r="UWY50" s="49"/>
      <c r="UWZ50" s="49"/>
      <c r="UXB50" s="49"/>
      <c r="UXI50" s="75"/>
      <c r="UXO50" s="49"/>
      <c r="UXP50" s="49"/>
      <c r="UXR50" s="49"/>
      <c r="UXY50" s="75"/>
      <c r="UYE50" s="49"/>
      <c r="UYF50" s="49"/>
      <c r="UYH50" s="49"/>
      <c r="UYO50" s="75"/>
      <c r="UYU50" s="49"/>
      <c r="UYV50" s="49"/>
      <c r="UYX50" s="49"/>
      <c r="UZE50" s="75"/>
      <c r="UZK50" s="49"/>
      <c r="UZL50" s="49"/>
      <c r="UZN50" s="49"/>
      <c r="UZU50" s="75"/>
      <c r="VAA50" s="49"/>
      <c r="VAB50" s="49"/>
      <c r="VAD50" s="49"/>
      <c r="VAK50" s="75"/>
      <c r="VAQ50" s="49"/>
      <c r="VAR50" s="49"/>
      <c r="VAT50" s="49"/>
      <c r="VBA50" s="75"/>
      <c r="VBG50" s="49"/>
      <c r="VBH50" s="49"/>
      <c r="VBJ50" s="49"/>
      <c r="VBQ50" s="75"/>
      <c r="VBW50" s="49"/>
      <c r="VBX50" s="49"/>
      <c r="VBZ50" s="49"/>
      <c r="VCG50" s="75"/>
      <c r="VCM50" s="49"/>
      <c r="VCN50" s="49"/>
      <c r="VCP50" s="49"/>
      <c r="VCW50" s="75"/>
      <c r="VDC50" s="49"/>
      <c r="VDD50" s="49"/>
      <c r="VDF50" s="49"/>
      <c r="VDM50" s="75"/>
      <c r="VDS50" s="49"/>
      <c r="VDT50" s="49"/>
      <c r="VDV50" s="49"/>
      <c r="VEC50" s="75"/>
      <c r="VEI50" s="49"/>
      <c r="VEJ50" s="49"/>
      <c r="VEL50" s="49"/>
      <c r="VES50" s="75"/>
      <c r="VEY50" s="49"/>
      <c r="VEZ50" s="49"/>
      <c r="VFB50" s="49"/>
      <c r="VFI50" s="75"/>
      <c r="VFO50" s="49"/>
      <c r="VFP50" s="49"/>
      <c r="VFR50" s="49"/>
      <c r="VFY50" s="75"/>
      <c r="VGE50" s="49"/>
      <c r="VGF50" s="49"/>
      <c r="VGH50" s="49"/>
      <c r="VGO50" s="75"/>
      <c r="VGU50" s="49"/>
      <c r="VGV50" s="49"/>
      <c r="VGX50" s="49"/>
      <c r="VHE50" s="75"/>
      <c r="VHK50" s="49"/>
      <c r="VHL50" s="49"/>
      <c r="VHN50" s="49"/>
      <c r="VHU50" s="75"/>
      <c r="VIA50" s="49"/>
      <c r="VIB50" s="49"/>
      <c r="VID50" s="49"/>
      <c r="VIK50" s="75"/>
      <c r="VIQ50" s="49"/>
      <c r="VIR50" s="49"/>
      <c r="VIT50" s="49"/>
      <c r="VJA50" s="75"/>
      <c r="VJG50" s="49"/>
      <c r="VJH50" s="49"/>
      <c r="VJJ50" s="49"/>
      <c r="VJQ50" s="75"/>
      <c r="VJW50" s="49"/>
      <c r="VJX50" s="49"/>
      <c r="VJZ50" s="49"/>
      <c r="VKG50" s="75"/>
      <c r="VKM50" s="49"/>
      <c r="VKN50" s="49"/>
      <c r="VKP50" s="49"/>
      <c r="VKW50" s="75"/>
      <c r="VLC50" s="49"/>
      <c r="VLD50" s="49"/>
      <c r="VLF50" s="49"/>
      <c r="VLM50" s="75"/>
      <c r="VLS50" s="49"/>
      <c r="VLT50" s="49"/>
      <c r="VLV50" s="49"/>
      <c r="VMC50" s="75"/>
      <c r="VMI50" s="49"/>
      <c r="VMJ50" s="49"/>
      <c r="VML50" s="49"/>
      <c r="VMS50" s="75"/>
      <c r="VMY50" s="49"/>
      <c r="VMZ50" s="49"/>
      <c r="VNB50" s="49"/>
      <c r="VNI50" s="75"/>
      <c r="VNO50" s="49"/>
      <c r="VNP50" s="49"/>
      <c r="VNR50" s="49"/>
      <c r="VNY50" s="75"/>
      <c r="VOE50" s="49"/>
      <c r="VOF50" s="49"/>
      <c r="VOH50" s="49"/>
      <c r="VOO50" s="75"/>
      <c r="VOU50" s="49"/>
      <c r="VOV50" s="49"/>
      <c r="VOX50" s="49"/>
      <c r="VPE50" s="75"/>
      <c r="VPK50" s="49"/>
      <c r="VPL50" s="49"/>
      <c r="VPN50" s="49"/>
      <c r="VPU50" s="75"/>
      <c r="VQA50" s="49"/>
      <c r="VQB50" s="49"/>
      <c r="VQD50" s="49"/>
      <c r="VQK50" s="75"/>
      <c r="VQQ50" s="49"/>
      <c r="VQR50" s="49"/>
      <c r="VQT50" s="49"/>
      <c r="VRA50" s="75"/>
      <c r="VRG50" s="49"/>
      <c r="VRH50" s="49"/>
      <c r="VRJ50" s="49"/>
      <c r="VRQ50" s="75"/>
      <c r="VRW50" s="49"/>
      <c r="VRX50" s="49"/>
      <c r="VRZ50" s="49"/>
      <c r="VSG50" s="75"/>
      <c r="VSM50" s="49"/>
      <c r="VSN50" s="49"/>
      <c r="VSP50" s="49"/>
      <c r="VSW50" s="75"/>
      <c r="VTC50" s="49"/>
      <c r="VTD50" s="49"/>
      <c r="VTF50" s="49"/>
      <c r="VTM50" s="75"/>
      <c r="VTS50" s="49"/>
      <c r="VTT50" s="49"/>
      <c r="VTV50" s="49"/>
      <c r="VUC50" s="75"/>
      <c r="VUI50" s="49"/>
      <c r="VUJ50" s="49"/>
      <c r="VUL50" s="49"/>
      <c r="VUS50" s="75"/>
      <c r="VUY50" s="49"/>
      <c r="VUZ50" s="49"/>
      <c r="VVB50" s="49"/>
      <c r="VVI50" s="75"/>
      <c r="VVO50" s="49"/>
      <c r="VVP50" s="49"/>
      <c r="VVR50" s="49"/>
      <c r="VVY50" s="75"/>
      <c r="VWE50" s="49"/>
      <c r="VWF50" s="49"/>
      <c r="VWH50" s="49"/>
      <c r="VWO50" s="75"/>
      <c r="VWU50" s="49"/>
      <c r="VWV50" s="49"/>
      <c r="VWX50" s="49"/>
      <c r="VXE50" s="75"/>
      <c r="VXK50" s="49"/>
      <c r="VXL50" s="49"/>
      <c r="VXN50" s="49"/>
      <c r="VXU50" s="75"/>
      <c r="VYA50" s="49"/>
      <c r="VYB50" s="49"/>
      <c r="VYD50" s="49"/>
      <c r="VYK50" s="75"/>
      <c r="VYQ50" s="49"/>
      <c r="VYR50" s="49"/>
      <c r="VYT50" s="49"/>
      <c r="VZA50" s="75"/>
      <c r="VZG50" s="49"/>
      <c r="VZH50" s="49"/>
      <c r="VZJ50" s="49"/>
      <c r="VZQ50" s="75"/>
      <c r="VZW50" s="49"/>
      <c r="VZX50" s="49"/>
      <c r="VZZ50" s="49"/>
      <c r="WAG50" s="75"/>
      <c r="WAM50" s="49"/>
      <c r="WAN50" s="49"/>
      <c r="WAP50" s="49"/>
      <c r="WAW50" s="75"/>
      <c r="WBC50" s="49"/>
      <c r="WBD50" s="49"/>
      <c r="WBF50" s="49"/>
      <c r="WBM50" s="75"/>
      <c r="WBS50" s="49"/>
      <c r="WBT50" s="49"/>
      <c r="WBV50" s="49"/>
      <c r="WCC50" s="75"/>
      <c r="WCI50" s="49"/>
      <c r="WCJ50" s="49"/>
      <c r="WCL50" s="49"/>
      <c r="WCS50" s="75"/>
      <c r="WCY50" s="49"/>
      <c r="WCZ50" s="49"/>
      <c r="WDB50" s="49"/>
      <c r="WDI50" s="75"/>
      <c r="WDO50" s="49"/>
      <c r="WDP50" s="49"/>
      <c r="WDR50" s="49"/>
      <c r="WDY50" s="75"/>
      <c r="WEE50" s="49"/>
      <c r="WEF50" s="49"/>
      <c r="WEH50" s="49"/>
      <c r="WEO50" s="75"/>
      <c r="WEU50" s="49"/>
      <c r="WEV50" s="49"/>
      <c r="WEX50" s="49"/>
      <c r="WFE50" s="75"/>
      <c r="WFK50" s="49"/>
      <c r="WFL50" s="49"/>
      <c r="WFN50" s="49"/>
      <c r="WFU50" s="75"/>
      <c r="WGA50" s="49"/>
      <c r="WGB50" s="49"/>
      <c r="WGD50" s="49"/>
      <c r="WGK50" s="75"/>
      <c r="WGQ50" s="49"/>
      <c r="WGR50" s="49"/>
      <c r="WGT50" s="49"/>
      <c r="WHA50" s="75"/>
      <c r="WHG50" s="49"/>
      <c r="WHH50" s="49"/>
      <c r="WHJ50" s="49"/>
      <c r="WHQ50" s="75"/>
      <c r="WHW50" s="49"/>
      <c r="WHX50" s="49"/>
      <c r="WHZ50" s="49"/>
      <c r="WIG50" s="75"/>
      <c r="WIM50" s="49"/>
      <c r="WIN50" s="49"/>
      <c r="WIP50" s="49"/>
      <c r="WIW50" s="75"/>
      <c r="WJC50" s="49"/>
      <c r="WJD50" s="49"/>
      <c r="WJF50" s="49"/>
      <c r="WJM50" s="75"/>
      <c r="WJS50" s="49"/>
      <c r="WJT50" s="49"/>
      <c r="WJV50" s="49"/>
      <c r="WKC50" s="75"/>
      <c r="WKI50" s="49"/>
      <c r="WKJ50" s="49"/>
      <c r="WKL50" s="49"/>
      <c r="WKS50" s="75"/>
      <c r="WKY50" s="49"/>
      <c r="WKZ50" s="49"/>
      <c r="WLB50" s="49"/>
      <c r="WLI50" s="75"/>
      <c r="WLO50" s="49"/>
      <c r="WLP50" s="49"/>
      <c r="WLR50" s="49"/>
      <c r="WLY50" s="75"/>
      <c r="WME50" s="49"/>
      <c r="WMF50" s="49"/>
      <c r="WMH50" s="49"/>
      <c r="WMO50" s="75"/>
      <c r="WMU50" s="49"/>
      <c r="WMV50" s="49"/>
      <c r="WMX50" s="49"/>
      <c r="WNE50" s="75"/>
      <c r="WNK50" s="49"/>
      <c r="WNL50" s="49"/>
      <c r="WNN50" s="49"/>
      <c r="WNU50" s="75"/>
      <c r="WOA50" s="49"/>
      <c r="WOB50" s="49"/>
      <c r="WOD50" s="49"/>
      <c r="WOK50" s="75"/>
      <c r="WOQ50" s="49"/>
      <c r="WOR50" s="49"/>
      <c r="WOT50" s="49"/>
      <c r="WPA50" s="75"/>
      <c r="WPG50" s="49"/>
      <c r="WPH50" s="49"/>
      <c r="WPJ50" s="49"/>
      <c r="WPQ50" s="75"/>
      <c r="WPW50" s="49"/>
      <c r="WPX50" s="49"/>
      <c r="WPZ50" s="49"/>
      <c r="WQG50" s="75"/>
      <c r="WQM50" s="49"/>
      <c r="WQN50" s="49"/>
      <c r="WQP50" s="49"/>
      <c r="WQW50" s="75"/>
      <c r="WRC50" s="49"/>
      <c r="WRD50" s="49"/>
      <c r="WRF50" s="49"/>
      <c r="WRM50" s="75"/>
      <c r="WRS50" s="49"/>
      <c r="WRT50" s="49"/>
      <c r="WRV50" s="49"/>
      <c r="WSC50" s="75"/>
      <c r="WSI50" s="49"/>
      <c r="WSJ50" s="49"/>
      <c r="WSL50" s="49"/>
      <c r="WSS50" s="75"/>
      <c r="WSY50" s="49"/>
      <c r="WSZ50" s="49"/>
      <c r="WTB50" s="49"/>
      <c r="WTI50" s="75"/>
      <c r="WTO50" s="49"/>
      <c r="WTP50" s="49"/>
      <c r="WTR50" s="49"/>
      <c r="WTY50" s="75"/>
      <c r="WUE50" s="49"/>
      <c r="WUF50" s="49"/>
      <c r="WUH50" s="49"/>
      <c r="WUO50" s="75"/>
      <c r="WUU50" s="49"/>
      <c r="WUV50" s="49"/>
      <c r="WUX50" s="49"/>
      <c r="WVE50" s="75"/>
      <c r="WVK50" s="49"/>
      <c r="WVL50" s="49"/>
      <c r="WVN50" s="49"/>
      <c r="WVU50" s="75"/>
      <c r="WWA50" s="49"/>
      <c r="WWB50" s="49"/>
      <c r="WWD50" s="49"/>
      <c r="WWK50" s="75"/>
      <c r="WWQ50" s="49"/>
      <c r="WWR50" s="49"/>
      <c r="WWT50" s="49"/>
      <c r="WXA50" s="75"/>
      <c r="WXG50" s="49"/>
      <c r="WXH50" s="49"/>
      <c r="WXJ50" s="49"/>
      <c r="WXQ50" s="75"/>
      <c r="WXW50" s="49"/>
      <c r="WXX50" s="49"/>
      <c r="WXZ50" s="49"/>
      <c r="WYG50" s="75"/>
      <c r="WYM50" s="49"/>
      <c r="WYN50" s="49"/>
      <c r="WYP50" s="49"/>
      <c r="WYW50" s="75"/>
      <c r="WZC50" s="49"/>
      <c r="WZD50" s="49"/>
      <c r="WZF50" s="49"/>
      <c r="WZM50" s="75"/>
      <c r="WZS50" s="49"/>
      <c r="WZT50" s="49"/>
      <c r="WZV50" s="49"/>
      <c r="XAC50" s="75"/>
      <c r="XAI50" s="49"/>
      <c r="XAJ50" s="49"/>
      <c r="XAL50" s="49"/>
      <c r="XAS50" s="75"/>
      <c r="XAY50" s="49"/>
      <c r="XAZ50" s="49"/>
      <c r="XBB50" s="49"/>
      <c r="XBI50" s="75"/>
      <c r="XBO50" s="49"/>
      <c r="XBP50" s="49"/>
      <c r="XBR50" s="49"/>
      <c r="XBY50" s="75"/>
      <c r="XCE50" s="49"/>
      <c r="XCF50" s="49"/>
      <c r="XCH50" s="49"/>
      <c r="XCO50" s="75"/>
      <c r="XCU50" s="49"/>
      <c r="XCV50" s="49"/>
      <c r="XCX50" s="49"/>
      <c r="XDE50" s="75"/>
      <c r="XDK50" s="49"/>
      <c r="XDL50" s="49"/>
      <c r="XDN50" s="49"/>
      <c r="XDU50" s="75"/>
      <c r="XEA50" s="49"/>
      <c r="XEB50" s="49"/>
      <c r="XED50" s="49"/>
      <c r="XEK50" s="75"/>
      <c r="XEQ50" s="49"/>
      <c r="XER50" s="49"/>
      <c r="XET50" s="49"/>
      <c r="XFA50" s="75"/>
    </row>
    <row r="51" spans="1:1021 1027:2045 2051:3069 3075:4093 4099:5117 5123:6141 6147:7165 7171:8189 8195:9213 9219:10237 10243:11261 11267:12285 12291:13309 13315:14333 14339:15357 15363:16381" s="48" customFormat="1" x14ac:dyDescent="0.25">
      <c r="A51" s="48" t="s">
        <v>93</v>
      </c>
      <c r="B51" s="48" t="s">
        <v>94</v>
      </c>
      <c r="C51" s="49"/>
      <c r="D51" s="49">
        <v>324.7</v>
      </c>
      <c r="E51" s="48" t="s">
        <v>93</v>
      </c>
      <c r="F51" s="49">
        <v>324.7</v>
      </c>
      <c r="G51" s="48" t="s">
        <v>302</v>
      </c>
      <c r="H51" s="48" t="s">
        <v>303</v>
      </c>
      <c r="I51" s="48" t="s">
        <v>330</v>
      </c>
      <c r="J51" s="48" t="s">
        <v>280</v>
      </c>
      <c r="K51" s="48" t="s">
        <v>281</v>
      </c>
      <c r="L51" s="48" t="s">
        <v>282</v>
      </c>
      <c r="M51" s="75">
        <v>44715</v>
      </c>
      <c r="N51" s="48" t="s">
        <v>331</v>
      </c>
      <c r="O51" s="48" t="s">
        <v>282</v>
      </c>
      <c r="P51" s="48" t="s">
        <v>89</v>
      </c>
      <c r="Q51" s="76"/>
      <c r="R51" s="50" t="s">
        <v>91</v>
      </c>
      <c r="S51" s="49"/>
      <c r="T51" s="49"/>
      <c r="V51" s="49"/>
      <c r="AC51" s="75"/>
      <c r="AI51" s="49"/>
      <c r="AJ51" s="49"/>
      <c r="AL51" s="49"/>
      <c r="AS51" s="75"/>
      <c r="AY51" s="49"/>
      <c r="AZ51" s="49"/>
      <c r="BB51" s="49"/>
      <c r="BI51" s="75"/>
      <c r="BO51" s="49"/>
      <c r="BP51" s="49"/>
      <c r="BR51" s="49"/>
      <c r="BY51" s="75"/>
      <c r="CE51" s="49"/>
      <c r="CF51" s="49"/>
      <c r="CH51" s="49"/>
      <c r="CO51" s="75"/>
      <c r="CU51" s="49"/>
      <c r="CV51" s="49"/>
      <c r="CX51" s="49"/>
      <c r="DE51" s="75"/>
      <c r="DK51" s="49"/>
      <c r="DL51" s="49"/>
      <c r="DN51" s="49"/>
      <c r="DU51" s="75"/>
      <c r="EA51" s="49"/>
      <c r="EB51" s="49"/>
      <c r="ED51" s="49"/>
      <c r="EK51" s="75"/>
      <c r="EQ51" s="49"/>
      <c r="ER51" s="49"/>
      <c r="ET51" s="49"/>
      <c r="FA51" s="75"/>
      <c r="FG51" s="49"/>
      <c r="FH51" s="49"/>
      <c r="FJ51" s="49"/>
      <c r="FQ51" s="75"/>
      <c r="FW51" s="49"/>
      <c r="FX51" s="49"/>
      <c r="FZ51" s="49"/>
      <c r="GG51" s="75"/>
      <c r="GM51" s="49"/>
      <c r="GN51" s="49"/>
      <c r="GP51" s="49"/>
      <c r="GW51" s="75"/>
      <c r="HC51" s="49"/>
      <c r="HD51" s="49"/>
      <c r="HF51" s="49"/>
      <c r="HM51" s="75"/>
      <c r="HS51" s="49"/>
      <c r="HT51" s="49"/>
      <c r="HV51" s="49"/>
      <c r="IC51" s="75"/>
      <c r="II51" s="49"/>
      <c r="IJ51" s="49"/>
      <c r="IL51" s="49"/>
      <c r="IS51" s="75"/>
      <c r="IY51" s="49"/>
      <c r="IZ51" s="49"/>
      <c r="JB51" s="49"/>
      <c r="JI51" s="75"/>
      <c r="JO51" s="49"/>
      <c r="JP51" s="49"/>
      <c r="JR51" s="49"/>
      <c r="JY51" s="75"/>
      <c r="KE51" s="49"/>
      <c r="KF51" s="49"/>
      <c r="KH51" s="49"/>
      <c r="KO51" s="75"/>
      <c r="KU51" s="49"/>
      <c r="KV51" s="49"/>
      <c r="KX51" s="49"/>
      <c r="LE51" s="75"/>
      <c r="LK51" s="49"/>
      <c r="LL51" s="49"/>
      <c r="LN51" s="49"/>
      <c r="LU51" s="75"/>
      <c r="MA51" s="49"/>
      <c r="MB51" s="49"/>
      <c r="MD51" s="49"/>
      <c r="MK51" s="75"/>
      <c r="MQ51" s="49"/>
      <c r="MR51" s="49"/>
      <c r="MT51" s="49"/>
      <c r="NA51" s="75"/>
      <c r="NG51" s="49"/>
      <c r="NH51" s="49"/>
      <c r="NJ51" s="49"/>
      <c r="NQ51" s="75"/>
      <c r="NW51" s="49"/>
      <c r="NX51" s="49"/>
      <c r="NZ51" s="49"/>
      <c r="OG51" s="75"/>
      <c r="OM51" s="49"/>
      <c r="ON51" s="49"/>
      <c r="OP51" s="49"/>
      <c r="OW51" s="75"/>
      <c r="PC51" s="49"/>
      <c r="PD51" s="49"/>
      <c r="PF51" s="49"/>
      <c r="PM51" s="75"/>
      <c r="PS51" s="49"/>
      <c r="PT51" s="49"/>
      <c r="PV51" s="49"/>
      <c r="QC51" s="75"/>
      <c r="QI51" s="49"/>
      <c r="QJ51" s="49"/>
      <c r="QL51" s="49"/>
      <c r="QS51" s="75"/>
      <c r="QY51" s="49"/>
      <c r="QZ51" s="49"/>
      <c r="RB51" s="49"/>
      <c r="RI51" s="75"/>
      <c r="RO51" s="49"/>
      <c r="RP51" s="49"/>
      <c r="RR51" s="49"/>
      <c r="RY51" s="75"/>
      <c r="SE51" s="49"/>
      <c r="SF51" s="49"/>
      <c r="SH51" s="49"/>
      <c r="SO51" s="75"/>
      <c r="SU51" s="49"/>
      <c r="SV51" s="49"/>
      <c r="SX51" s="49"/>
      <c r="TE51" s="75"/>
      <c r="TK51" s="49"/>
      <c r="TL51" s="49"/>
      <c r="TN51" s="49"/>
      <c r="TU51" s="75"/>
      <c r="UA51" s="49"/>
      <c r="UB51" s="49"/>
      <c r="UD51" s="49"/>
      <c r="UK51" s="75"/>
      <c r="UQ51" s="49"/>
      <c r="UR51" s="49"/>
      <c r="UT51" s="49"/>
      <c r="VA51" s="75"/>
      <c r="VG51" s="49"/>
      <c r="VH51" s="49"/>
      <c r="VJ51" s="49"/>
      <c r="VQ51" s="75"/>
      <c r="VW51" s="49"/>
      <c r="VX51" s="49"/>
      <c r="VZ51" s="49"/>
      <c r="WG51" s="75"/>
      <c r="WM51" s="49"/>
      <c r="WN51" s="49"/>
      <c r="WP51" s="49"/>
      <c r="WW51" s="75"/>
      <c r="XC51" s="49"/>
      <c r="XD51" s="49"/>
      <c r="XF51" s="49"/>
      <c r="XM51" s="75"/>
      <c r="XS51" s="49"/>
      <c r="XT51" s="49"/>
      <c r="XV51" s="49"/>
      <c r="YC51" s="75"/>
      <c r="YI51" s="49"/>
      <c r="YJ51" s="49"/>
      <c r="YL51" s="49"/>
      <c r="YS51" s="75"/>
      <c r="YY51" s="49"/>
      <c r="YZ51" s="49"/>
      <c r="ZB51" s="49"/>
      <c r="ZI51" s="75"/>
      <c r="ZO51" s="49"/>
      <c r="ZP51" s="49"/>
      <c r="ZR51" s="49"/>
      <c r="ZY51" s="75"/>
      <c r="AAE51" s="49"/>
      <c r="AAF51" s="49"/>
      <c r="AAH51" s="49"/>
      <c r="AAO51" s="75"/>
      <c r="AAU51" s="49"/>
      <c r="AAV51" s="49"/>
      <c r="AAX51" s="49"/>
      <c r="ABE51" s="75"/>
      <c r="ABK51" s="49"/>
      <c r="ABL51" s="49"/>
      <c r="ABN51" s="49"/>
      <c r="ABU51" s="75"/>
      <c r="ACA51" s="49"/>
      <c r="ACB51" s="49"/>
      <c r="ACD51" s="49"/>
      <c r="ACK51" s="75"/>
      <c r="ACQ51" s="49"/>
      <c r="ACR51" s="49"/>
      <c r="ACT51" s="49"/>
      <c r="ADA51" s="75"/>
      <c r="ADG51" s="49"/>
      <c r="ADH51" s="49"/>
      <c r="ADJ51" s="49"/>
      <c r="ADQ51" s="75"/>
      <c r="ADW51" s="49"/>
      <c r="ADX51" s="49"/>
      <c r="ADZ51" s="49"/>
      <c r="AEG51" s="75"/>
      <c r="AEM51" s="49"/>
      <c r="AEN51" s="49"/>
      <c r="AEP51" s="49"/>
      <c r="AEW51" s="75"/>
      <c r="AFC51" s="49"/>
      <c r="AFD51" s="49"/>
      <c r="AFF51" s="49"/>
      <c r="AFM51" s="75"/>
      <c r="AFS51" s="49"/>
      <c r="AFT51" s="49"/>
      <c r="AFV51" s="49"/>
      <c r="AGC51" s="75"/>
      <c r="AGI51" s="49"/>
      <c r="AGJ51" s="49"/>
      <c r="AGL51" s="49"/>
      <c r="AGS51" s="75"/>
      <c r="AGY51" s="49"/>
      <c r="AGZ51" s="49"/>
      <c r="AHB51" s="49"/>
      <c r="AHI51" s="75"/>
      <c r="AHO51" s="49"/>
      <c r="AHP51" s="49"/>
      <c r="AHR51" s="49"/>
      <c r="AHY51" s="75"/>
      <c r="AIE51" s="49"/>
      <c r="AIF51" s="49"/>
      <c r="AIH51" s="49"/>
      <c r="AIO51" s="75"/>
      <c r="AIU51" s="49"/>
      <c r="AIV51" s="49"/>
      <c r="AIX51" s="49"/>
      <c r="AJE51" s="75"/>
      <c r="AJK51" s="49"/>
      <c r="AJL51" s="49"/>
      <c r="AJN51" s="49"/>
      <c r="AJU51" s="75"/>
      <c r="AKA51" s="49"/>
      <c r="AKB51" s="49"/>
      <c r="AKD51" s="49"/>
      <c r="AKK51" s="75"/>
      <c r="AKQ51" s="49"/>
      <c r="AKR51" s="49"/>
      <c r="AKT51" s="49"/>
      <c r="ALA51" s="75"/>
      <c r="ALG51" s="49"/>
      <c r="ALH51" s="49"/>
      <c r="ALJ51" s="49"/>
      <c r="ALQ51" s="75"/>
      <c r="ALW51" s="49"/>
      <c r="ALX51" s="49"/>
      <c r="ALZ51" s="49"/>
      <c r="AMG51" s="75"/>
      <c r="AMM51" s="49"/>
      <c r="AMN51" s="49"/>
      <c r="AMP51" s="49"/>
      <c r="AMW51" s="75"/>
      <c r="ANC51" s="49"/>
      <c r="AND51" s="49"/>
      <c r="ANF51" s="49"/>
      <c r="ANM51" s="75"/>
      <c r="ANS51" s="49"/>
      <c r="ANT51" s="49"/>
      <c r="ANV51" s="49"/>
      <c r="AOC51" s="75"/>
      <c r="AOI51" s="49"/>
      <c r="AOJ51" s="49"/>
      <c r="AOL51" s="49"/>
      <c r="AOS51" s="75"/>
      <c r="AOY51" s="49"/>
      <c r="AOZ51" s="49"/>
      <c r="APB51" s="49"/>
      <c r="API51" s="75"/>
      <c r="APO51" s="49"/>
      <c r="APP51" s="49"/>
      <c r="APR51" s="49"/>
      <c r="APY51" s="75"/>
      <c r="AQE51" s="49"/>
      <c r="AQF51" s="49"/>
      <c r="AQH51" s="49"/>
      <c r="AQO51" s="75"/>
      <c r="AQU51" s="49"/>
      <c r="AQV51" s="49"/>
      <c r="AQX51" s="49"/>
      <c r="ARE51" s="75"/>
      <c r="ARK51" s="49"/>
      <c r="ARL51" s="49"/>
      <c r="ARN51" s="49"/>
      <c r="ARU51" s="75"/>
      <c r="ASA51" s="49"/>
      <c r="ASB51" s="49"/>
      <c r="ASD51" s="49"/>
      <c r="ASK51" s="75"/>
      <c r="ASQ51" s="49"/>
      <c r="ASR51" s="49"/>
      <c r="AST51" s="49"/>
      <c r="ATA51" s="75"/>
      <c r="ATG51" s="49"/>
      <c r="ATH51" s="49"/>
      <c r="ATJ51" s="49"/>
      <c r="ATQ51" s="75"/>
      <c r="ATW51" s="49"/>
      <c r="ATX51" s="49"/>
      <c r="ATZ51" s="49"/>
      <c r="AUG51" s="75"/>
      <c r="AUM51" s="49"/>
      <c r="AUN51" s="49"/>
      <c r="AUP51" s="49"/>
      <c r="AUW51" s="75"/>
      <c r="AVC51" s="49"/>
      <c r="AVD51" s="49"/>
      <c r="AVF51" s="49"/>
      <c r="AVM51" s="75"/>
      <c r="AVS51" s="49"/>
      <c r="AVT51" s="49"/>
      <c r="AVV51" s="49"/>
      <c r="AWC51" s="75"/>
      <c r="AWI51" s="49"/>
      <c r="AWJ51" s="49"/>
      <c r="AWL51" s="49"/>
      <c r="AWS51" s="75"/>
      <c r="AWY51" s="49"/>
      <c r="AWZ51" s="49"/>
      <c r="AXB51" s="49"/>
      <c r="AXI51" s="75"/>
      <c r="AXO51" s="49"/>
      <c r="AXP51" s="49"/>
      <c r="AXR51" s="49"/>
      <c r="AXY51" s="75"/>
      <c r="AYE51" s="49"/>
      <c r="AYF51" s="49"/>
      <c r="AYH51" s="49"/>
      <c r="AYO51" s="75"/>
      <c r="AYU51" s="49"/>
      <c r="AYV51" s="49"/>
      <c r="AYX51" s="49"/>
      <c r="AZE51" s="75"/>
      <c r="AZK51" s="49"/>
      <c r="AZL51" s="49"/>
      <c r="AZN51" s="49"/>
      <c r="AZU51" s="75"/>
      <c r="BAA51" s="49"/>
      <c r="BAB51" s="49"/>
      <c r="BAD51" s="49"/>
      <c r="BAK51" s="75"/>
      <c r="BAQ51" s="49"/>
      <c r="BAR51" s="49"/>
      <c r="BAT51" s="49"/>
      <c r="BBA51" s="75"/>
      <c r="BBG51" s="49"/>
      <c r="BBH51" s="49"/>
      <c r="BBJ51" s="49"/>
      <c r="BBQ51" s="75"/>
      <c r="BBW51" s="49"/>
      <c r="BBX51" s="49"/>
      <c r="BBZ51" s="49"/>
      <c r="BCG51" s="75"/>
      <c r="BCM51" s="49"/>
      <c r="BCN51" s="49"/>
      <c r="BCP51" s="49"/>
      <c r="BCW51" s="75"/>
      <c r="BDC51" s="49"/>
      <c r="BDD51" s="49"/>
      <c r="BDF51" s="49"/>
      <c r="BDM51" s="75"/>
      <c r="BDS51" s="49"/>
      <c r="BDT51" s="49"/>
      <c r="BDV51" s="49"/>
      <c r="BEC51" s="75"/>
      <c r="BEI51" s="49"/>
      <c r="BEJ51" s="49"/>
      <c r="BEL51" s="49"/>
      <c r="BES51" s="75"/>
      <c r="BEY51" s="49"/>
      <c r="BEZ51" s="49"/>
      <c r="BFB51" s="49"/>
      <c r="BFI51" s="75"/>
      <c r="BFO51" s="49"/>
      <c r="BFP51" s="49"/>
      <c r="BFR51" s="49"/>
      <c r="BFY51" s="75"/>
      <c r="BGE51" s="49"/>
      <c r="BGF51" s="49"/>
      <c r="BGH51" s="49"/>
      <c r="BGO51" s="75"/>
      <c r="BGU51" s="49"/>
      <c r="BGV51" s="49"/>
      <c r="BGX51" s="49"/>
      <c r="BHE51" s="75"/>
      <c r="BHK51" s="49"/>
      <c r="BHL51" s="49"/>
      <c r="BHN51" s="49"/>
      <c r="BHU51" s="75"/>
      <c r="BIA51" s="49"/>
      <c r="BIB51" s="49"/>
      <c r="BID51" s="49"/>
      <c r="BIK51" s="75"/>
      <c r="BIQ51" s="49"/>
      <c r="BIR51" s="49"/>
      <c r="BIT51" s="49"/>
      <c r="BJA51" s="75"/>
      <c r="BJG51" s="49"/>
      <c r="BJH51" s="49"/>
      <c r="BJJ51" s="49"/>
      <c r="BJQ51" s="75"/>
      <c r="BJW51" s="49"/>
      <c r="BJX51" s="49"/>
      <c r="BJZ51" s="49"/>
      <c r="BKG51" s="75"/>
      <c r="BKM51" s="49"/>
      <c r="BKN51" s="49"/>
      <c r="BKP51" s="49"/>
      <c r="BKW51" s="75"/>
      <c r="BLC51" s="49"/>
      <c r="BLD51" s="49"/>
      <c r="BLF51" s="49"/>
      <c r="BLM51" s="75"/>
      <c r="BLS51" s="49"/>
      <c r="BLT51" s="49"/>
      <c r="BLV51" s="49"/>
      <c r="BMC51" s="75"/>
      <c r="BMI51" s="49"/>
      <c r="BMJ51" s="49"/>
      <c r="BML51" s="49"/>
      <c r="BMS51" s="75"/>
      <c r="BMY51" s="49"/>
      <c r="BMZ51" s="49"/>
      <c r="BNB51" s="49"/>
      <c r="BNI51" s="75"/>
      <c r="BNO51" s="49"/>
      <c r="BNP51" s="49"/>
      <c r="BNR51" s="49"/>
      <c r="BNY51" s="75"/>
      <c r="BOE51" s="49"/>
      <c r="BOF51" s="49"/>
      <c r="BOH51" s="49"/>
      <c r="BOO51" s="75"/>
      <c r="BOU51" s="49"/>
      <c r="BOV51" s="49"/>
      <c r="BOX51" s="49"/>
      <c r="BPE51" s="75"/>
      <c r="BPK51" s="49"/>
      <c r="BPL51" s="49"/>
      <c r="BPN51" s="49"/>
      <c r="BPU51" s="75"/>
      <c r="BQA51" s="49"/>
      <c r="BQB51" s="49"/>
      <c r="BQD51" s="49"/>
      <c r="BQK51" s="75"/>
      <c r="BQQ51" s="49"/>
      <c r="BQR51" s="49"/>
      <c r="BQT51" s="49"/>
      <c r="BRA51" s="75"/>
      <c r="BRG51" s="49"/>
      <c r="BRH51" s="49"/>
      <c r="BRJ51" s="49"/>
      <c r="BRQ51" s="75"/>
      <c r="BRW51" s="49"/>
      <c r="BRX51" s="49"/>
      <c r="BRZ51" s="49"/>
      <c r="BSG51" s="75"/>
      <c r="BSM51" s="49"/>
      <c r="BSN51" s="49"/>
      <c r="BSP51" s="49"/>
      <c r="BSW51" s="75"/>
      <c r="BTC51" s="49"/>
      <c r="BTD51" s="49"/>
      <c r="BTF51" s="49"/>
      <c r="BTM51" s="75"/>
      <c r="BTS51" s="49"/>
      <c r="BTT51" s="49"/>
      <c r="BTV51" s="49"/>
      <c r="BUC51" s="75"/>
      <c r="BUI51" s="49"/>
      <c r="BUJ51" s="49"/>
      <c r="BUL51" s="49"/>
      <c r="BUS51" s="75"/>
      <c r="BUY51" s="49"/>
      <c r="BUZ51" s="49"/>
      <c r="BVB51" s="49"/>
      <c r="BVI51" s="75"/>
      <c r="BVO51" s="49"/>
      <c r="BVP51" s="49"/>
      <c r="BVR51" s="49"/>
      <c r="BVY51" s="75"/>
      <c r="BWE51" s="49"/>
      <c r="BWF51" s="49"/>
      <c r="BWH51" s="49"/>
      <c r="BWO51" s="75"/>
      <c r="BWU51" s="49"/>
      <c r="BWV51" s="49"/>
      <c r="BWX51" s="49"/>
      <c r="BXE51" s="75"/>
      <c r="BXK51" s="49"/>
      <c r="BXL51" s="49"/>
      <c r="BXN51" s="49"/>
      <c r="BXU51" s="75"/>
      <c r="BYA51" s="49"/>
      <c r="BYB51" s="49"/>
      <c r="BYD51" s="49"/>
      <c r="BYK51" s="75"/>
      <c r="BYQ51" s="49"/>
      <c r="BYR51" s="49"/>
      <c r="BYT51" s="49"/>
      <c r="BZA51" s="75"/>
      <c r="BZG51" s="49"/>
      <c r="BZH51" s="49"/>
      <c r="BZJ51" s="49"/>
      <c r="BZQ51" s="75"/>
      <c r="BZW51" s="49"/>
      <c r="BZX51" s="49"/>
      <c r="BZZ51" s="49"/>
      <c r="CAG51" s="75"/>
      <c r="CAM51" s="49"/>
      <c r="CAN51" s="49"/>
      <c r="CAP51" s="49"/>
      <c r="CAW51" s="75"/>
      <c r="CBC51" s="49"/>
      <c r="CBD51" s="49"/>
      <c r="CBF51" s="49"/>
      <c r="CBM51" s="75"/>
      <c r="CBS51" s="49"/>
      <c r="CBT51" s="49"/>
      <c r="CBV51" s="49"/>
      <c r="CCC51" s="75"/>
      <c r="CCI51" s="49"/>
      <c r="CCJ51" s="49"/>
      <c r="CCL51" s="49"/>
      <c r="CCS51" s="75"/>
      <c r="CCY51" s="49"/>
      <c r="CCZ51" s="49"/>
      <c r="CDB51" s="49"/>
      <c r="CDI51" s="75"/>
      <c r="CDO51" s="49"/>
      <c r="CDP51" s="49"/>
      <c r="CDR51" s="49"/>
      <c r="CDY51" s="75"/>
      <c r="CEE51" s="49"/>
      <c r="CEF51" s="49"/>
      <c r="CEH51" s="49"/>
      <c r="CEO51" s="75"/>
      <c r="CEU51" s="49"/>
      <c r="CEV51" s="49"/>
      <c r="CEX51" s="49"/>
      <c r="CFE51" s="75"/>
      <c r="CFK51" s="49"/>
      <c r="CFL51" s="49"/>
      <c r="CFN51" s="49"/>
      <c r="CFU51" s="75"/>
      <c r="CGA51" s="49"/>
      <c r="CGB51" s="49"/>
      <c r="CGD51" s="49"/>
      <c r="CGK51" s="75"/>
      <c r="CGQ51" s="49"/>
      <c r="CGR51" s="49"/>
      <c r="CGT51" s="49"/>
      <c r="CHA51" s="75"/>
      <c r="CHG51" s="49"/>
      <c r="CHH51" s="49"/>
      <c r="CHJ51" s="49"/>
      <c r="CHQ51" s="75"/>
      <c r="CHW51" s="49"/>
      <c r="CHX51" s="49"/>
      <c r="CHZ51" s="49"/>
      <c r="CIG51" s="75"/>
      <c r="CIM51" s="49"/>
      <c r="CIN51" s="49"/>
      <c r="CIP51" s="49"/>
      <c r="CIW51" s="75"/>
      <c r="CJC51" s="49"/>
      <c r="CJD51" s="49"/>
      <c r="CJF51" s="49"/>
      <c r="CJM51" s="75"/>
      <c r="CJS51" s="49"/>
      <c r="CJT51" s="49"/>
      <c r="CJV51" s="49"/>
      <c r="CKC51" s="75"/>
      <c r="CKI51" s="49"/>
      <c r="CKJ51" s="49"/>
      <c r="CKL51" s="49"/>
      <c r="CKS51" s="75"/>
      <c r="CKY51" s="49"/>
      <c r="CKZ51" s="49"/>
      <c r="CLB51" s="49"/>
      <c r="CLI51" s="75"/>
      <c r="CLO51" s="49"/>
      <c r="CLP51" s="49"/>
      <c r="CLR51" s="49"/>
      <c r="CLY51" s="75"/>
      <c r="CME51" s="49"/>
      <c r="CMF51" s="49"/>
      <c r="CMH51" s="49"/>
      <c r="CMO51" s="75"/>
      <c r="CMU51" s="49"/>
      <c r="CMV51" s="49"/>
      <c r="CMX51" s="49"/>
      <c r="CNE51" s="75"/>
      <c r="CNK51" s="49"/>
      <c r="CNL51" s="49"/>
      <c r="CNN51" s="49"/>
      <c r="CNU51" s="75"/>
      <c r="COA51" s="49"/>
      <c r="COB51" s="49"/>
      <c r="COD51" s="49"/>
      <c r="COK51" s="75"/>
      <c r="COQ51" s="49"/>
      <c r="COR51" s="49"/>
      <c r="COT51" s="49"/>
      <c r="CPA51" s="75"/>
      <c r="CPG51" s="49"/>
      <c r="CPH51" s="49"/>
      <c r="CPJ51" s="49"/>
      <c r="CPQ51" s="75"/>
      <c r="CPW51" s="49"/>
      <c r="CPX51" s="49"/>
      <c r="CPZ51" s="49"/>
      <c r="CQG51" s="75"/>
      <c r="CQM51" s="49"/>
      <c r="CQN51" s="49"/>
      <c r="CQP51" s="49"/>
      <c r="CQW51" s="75"/>
      <c r="CRC51" s="49"/>
      <c r="CRD51" s="49"/>
      <c r="CRF51" s="49"/>
      <c r="CRM51" s="75"/>
      <c r="CRS51" s="49"/>
      <c r="CRT51" s="49"/>
      <c r="CRV51" s="49"/>
      <c r="CSC51" s="75"/>
      <c r="CSI51" s="49"/>
      <c r="CSJ51" s="49"/>
      <c r="CSL51" s="49"/>
      <c r="CSS51" s="75"/>
      <c r="CSY51" s="49"/>
      <c r="CSZ51" s="49"/>
      <c r="CTB51" s="49"/>
      <c r="CTI51" s="75"/>
      <c r="CTO51" s="49"/>
      <c r="CTP51" s="49"/>
      <c r="CTR51" s="49"/>
      <c r="CTY51" s="75"/>
      <c r="CUE51" s="49"/>
      <c r="CUF51" s="49"/>
      <c r="CUH51" s="49"/>
      <c r="CUO51" s="75"/>
      <c r="CUU51" s="49"/>
      <c r="CUV51" s="49"/>
      <c r="CUX51" s="49"/>
      <c r="CVE51" s="75"/>
      <c r="CVK51" s="49"/>
      <c r="CVL51" s="49"/>
      <c r="CVN51" s="49"/>
      <c r="CVU51" s="75"/>
      <c r="CWA51" s="49"/>
      <c r="CWB51" s="49"/>
      <c r="CWD51" s="49"/>
      <c r="CWK51" s="75"/>
      <c r="CWQ51" s="49"/>
      <c r="CWR51" s="49"/>
      <c r="CWT51" s="49"/>
      <c r="CXA51" s="75"/>
      <c r="CXG51" s="49"/>
      <c r="CXH51" s="49"/>
      <c r="CXJ51" s="49"/>
      <c r="CXQ51" s="75"/>
      <c r="CXW51" s="49"/>
      <c r="CXX51" s="49"/>
      <c r="CXZ51" s="49"/>
      <c r="CYG51" s="75"/>
      <c r="CYM51" s="49"/>
      <c r="CYN51" s="49"/>
      <c r="CYP51" s="49"/>
      <c r="CYW51" s="75"/>
      <c r="CZC51" s="49"/>
      <c r="CZD51" s="49"/>
      <c r="CZF51" s="49"/>
      <c r="CZM51" s="75"/>
      <c r="CZS51" s="49"/>
      <c r="CZT51" s="49"/>
      <c r="CZV51" s="49"/>
      <c r="DAC51" s="75"/>
      <c r="DAI51" s="49"/>
      <c r="DAJ51" s="49"/>
      <c r="DAL51" s="49"/>
      <c r="DAS51" s="75"/>
      <c r="DAY51" s="49"/>
      <c r="DAZ51" s="49"/>
      <c r="DBB51" s="49"/>
      <c r="DBI51" s="75"/>
      <c r="DBO51" s="49"/>
      <c r="DBP51" s="49"/>
      <c r="DBR51" s="49"/>
      <c r="DBY51" s="75"/>
      <c r="DCE51" s="49"/>
      <c r="DCF51" s="49"/>
      <c r="DCH51" s="49"/>
      <c r="DCO51" s="75"/>
      <c r="DCU51" s="49"/>
      <c r="DCV51" s="49"/>
      <c r="DCX51" s="49"/>
      <c r="DDE51" s="75"/>
      <c r="DDK51" s="49"/>
      <c r="DDL51" s="49"/>
      <c r="DDN51" s="49"/>
      <c r="DDU51" s="75"/>
      <c r="DEA51" s="49"/>
      <c r="DEB51" s="49"/>
      <c r="DED51" s="49"/>
      <c r="DEK51" s="75"/>
      <c r="DEQ51" s="49"/>
      <c r="DER51" s="49"/>
      <c r="DET51" s="49"/>
      <c r="DFA51" s="75"/>
      <c r="DFG51" s="49"/>
      <c r="DFH51" s="49"/>
      <c r="DFJ51" s="49"/>
      <c r="DFQ51" s="75"/>
      <c r="DFW51" s="49"/>
      <c r="DFX51" s="49"/>
      <c r="DFZ51" s="49"/>
      <c r="DGG51" s="75"/>
      <c r="DGM51" s="49"/>
      <c r="DGN51" s="49"/>
      <c r="DGP51" s="49"/>
      <c r="DGW51" s="75"/>
      <c r="DHC51" s="49"/>
      <c r="DHD51" s="49"/>
      <c r="DHF51" s="49"/>
      <c r="DHM51" s="75"/>
      <c r="DHS51" s="49"/>
      <c r="DHT51" s="49"/>
      <c r="DHV51" s="49"/>
      <c r="DIC51" s="75"/>
      <c r="DII51" s="49"/>
      <c r="DIJ51" s="49"/>
      <c r="DIL51" s="49"/>
      <c r="DIS51" s="75"/>
      <c r="DIY51" s="49"/>
      <c r="DIZ51" s="49"/>
      <c r="DJB51" s="49"/>
      <c r="DJI51" s="75"/>
      <c r="DJO51" s="49"/>
      <c r="DJP51" s="49"/>
      <c r="DJR51" s="49"/>
      <c r="DJY51" s="75"/>
      <c r="DKE51" s="49"/>
      <c r="DKF51" s="49"/>
      <c r="DKH51" s="49"/>
      <c r="DKO51" s="75"/>
      <c r="DKU51" s="49"/>
      <c r="DKV51" s="49"/>
      <c r="DKX51" s="49"/>
      <c r="DLE51" s="75"/>
      <c r="DLK51" s="49"/>
      <c r="DLL51" s="49"/>
      <c r="DLN51" s="49"/>
      <c r="DLU51" s="75"/>
      <c r="DMA51" s="49"/>
      <c r="DMB51" s="49"/>
      <c r="DMD51" s="49"/>
      <c r="DMK51" s="75"/>
      <c r="DMQ51" s="49"/>
      <c r="DMR51" s="49"/>
      <c r="DMT51" s="49"/>
      <c r="DNA51" s="75"/>
      <c r="DNG51" s="49"/>
      <c r="DNH51" s="49"/>
      <c r="DNJ51" s="49"/>
      <c r="DNQ51" s="75"/>
      <c r="DNW51" s="49"/>
      <c r="DNX51" s="49"/>
      <c r="DNZ51" s="49"/>
      <c r="DOG51" s="75"/>
      <c r="DOM51" s="49"/>
      <c r="DON51" s="49"/>
      <c r="DOP51" s="49"/>
      <c r="DOW51" s="75"/>
      <c r="DPC51" s="49"/>
      <c r="DPD51" s="49"/>
      <c r="DPF51" s="49"/>
      <c r="DPM51" s="75"/>
      <c r="DPS51" s="49"/>
      <c r="DPT51" s="49"/>
      <c r="DPV51" s="49"/>
      <c r="DQC51" s="75"/>
      <c r="DQI51" s="49"/>
      <c r="DQJ51" s="49"/>
      <c r="DQL51" s="49"/>
      <c r="DQS51" s="75"/>
      <c r="DQY51" s="49"/>
      <c r="DQZ51" s="49"/>
      <c r="DRB51" s="49"/>
      <c r="DRI51" s="75"/>
      <c r="DRO51" s="49"/>
      <c r="DRP51" s="49"/>
      <c r="DRR51" s="49"/>
      <c r="DRY51" s="75"/>
      <c r="DSE51" s="49"/>
      <c r="DSF51" s="49"/>
      <c r="DSH51" s="49"/>
      <c r="DSO51" s="75"/>
      <c r="DSU51" s="49"/>
      <c r="DSV51" s="49"/>
      <c r="DSX51" s="49"/>
      <c r="DTE51" s="75"/>
      <c r="DTK51" s="49"/>
      <c r="DTL51" s="49"/>
      <c r="DTN51" s="49"/>
      <c r="DTU51" s="75"/>
      <c r="DUA51" s="49"/>
      <c r="DUB51" s="49"/>
      <c r="DUD51" s="49"/>
      <c r="DUK51" s="75"/>
      <c r="DUQ51" s="49"/>
      <c r="DUR51" s="49"/>
      <c r="DUT51" s="49"/>
      <c r="DVA51" s="75"/>
      <c r="DVG51" s="49"/>
      <c r="DVH51" s="49"/>
      <c r="DVJ51" s="49"/>
      <c r="DVQ51" s="75"/>
      <c r="DVW51" s="49"/>
      <c r="DVX51" s="49"/>
      <c r="DVZ51" s="49"/>
      <c r="DWG51" s="75"/>
      <c r="DWM51" s="49"/>
      <c r="DWN51" s="49"/>
      <c r="DWP51" s="49"/>
      <c r="DWW51" s="75"/>
      <c r="DXC51" s="49"/>
      <c r="DXD51" s="49"/>
      <c r="DXF51" s="49"/>
      <c r="DXM51" s="75"/>
      <c r="DXS51" s="49"/>
      <c r="DXT51" s="49"/>
      <c r="DXV51" s="49"/>
      <c r="DYC51" s="75"/>
      <c r="DYI51" s="49"/>
      <c r="DYJ51" s="49"/>
      <c r="DYL51" s="49"/>
      <c r="DYS51" s="75"/>
      <c r="DYY51" s="49"/>
      <c r="DYZ51" s="49"/>
      <c r="DZB51" s="49"/>
      <c r="DZI51" s="75"/>
      <c r="DZO51" s="49"/>
      <c r="DZP51" s="49"/>
      <c r="DZR51" s="49"/>
      <c r="DZY51" s="75"/>
      <c r="EAE51" s="49"/>
      <c r="EAF51" s="49"/>
      <c r="EAH51" s="49"/>
      <c r="EAO51" s="75"/>
      <c r="EAU51" s="49"/>
      <c r="EAV51" s="49"/>
      <c r="EAX51" s="49"/>
      <c r="EBE51" s="75"/>
      <c r="EBK51" s="49"/>
      <c r="EBL51" s="49"/>
      <c r="EBN51" s="49"/>
      <c r="EBU51" s="75"/>
      <c r="ECA51" s="49"/>
      <c r="ECB51" s="49"/>
      <c r="ECD51" s="49"/>
      <c r="ECK51" s="75"/>
      <c r="ECQ51" s="49"/>
      <c r="ECR51" s="49"/>
      <c r="ECT51" s="49"/>
      <c r="EDA51" s="75"/>
      <c r="EDG51" s="49"/>
      <c r="EDH51" s="49"/>
      <c r="EDJ51" s="49"/>
      <c r="EDQ51" s="75"/>
      <c r="EDW51" s="49"/>
      <c r="EDX51" s="49"/>
      <c r="EDZ51" s="49"/>
      <c r="EEG51" s="75"/>
      <c r="EEM51" s="49"/>
      <c r="EEN51" s="49"/>
      <c r="EEP51" s="49"/>
      <c r="EEW51" s="75"/>
      <c r="EFC51" s="49"/>
      <c r="EFD51" s="49"/>
      <c r="EFF51" s="49"/>
      <c r="EFM51" s="75"/>
      <c r="EFS51" s="49"/>
      <c r="EFT51" s="49"/>
      <c r="EFV51" s="49"/>
      <c r="EGC51" s="75"/>
      <c r="EGI51" s="49"/>
      <c r="EGJ51" s="49"/>
      <c r="EGL51" s="49"/>
      <c r="EGS51" s="75"/>
      <c r="EGY51" s="49"/>
      <c r="EGZ51" s="49"/>
      <c r="EHB51" s="49"/>
      <c r="EHI51" s="75"/>
      <c r="EHO51" s="49"/>
      <c r="EHP51" s="49"/>
      <c r="EHR51" s="49"/>
      <c r="EHY51" s="75"/>
      <c r="EIE51" s="49"/>
      <c r="EIF51" s="49"/>
      <c r="EIH51" s="49"/>
      <c r="EIO51" s="75"/>
      <c r="EIU51" s="49"/>
      <c r="EIV51" s="49"/>
      <c r="EIX51" s="49"/>
      <c r="EJE51" s="75"/>
      <c r="EJK51" s="49"/>
      <c r="EJL51" s="49"/>
      <c r="EJN51" s="49"/>
      <c r="EJU51" s="75"/>
      <c r="EKA51" s="49"/>
      <c r="EKB51" s="49"/>
      <c r="EKD51" s="49"/>
      <c r="EKK51" s="75"/>
      <c r="EKQ51" s="49"/>
      <c r="EKR51" s="49"/>
      <c r="EKT51" s="49"/>
      <c r="ELA51" s="75"/>
      <c r="ELG51" s="49"/>
      <c r="ELH51" s="49"/>
      <c r="ELJ51" s="49"/>
      <c r="ELQ51" s="75"/>
      <c r="ELW51" s="49"/>
      <c r="ELX51" s="49"/>
      <c r="ELZ51" s="49"/>
      <c r="EMG51" s="75"/>
      <c r="EMM51" s="49"/>
      <c r="EMN51" s="49"/>
      <c r="EMP51" s="49"/>
      <c r="EMW51" s="75"/>
      <c r="ENC51" s="49"/>
      <c r="END51" s="49"/>
      <c r="ENF51" s="49"/>
      <c r="ENM51" s="75"/>
      <c r="ENS51" s="49"/>
      <c r="ENT51" s="49"/>
      <c r="ENV51" s="49"/>
      <c r="EOC51" s="75"/>
      <c r="EOI51" s="49"/>
      <c r="EOJ51" s="49"/>
      <c r="EOL51" s="49"/>
      <c r="EOS51" s="75"/>
      <c r="EOY51" s="49"/>
      <c r="EOZ51" s="49"/>
      <c r="EPB51" s="49"/>
      <c r="EPI51" s="75"/>
      <c r="EPO51" s="49"/>
      <c r="EPP51" s="49"/>
      <c r="EPR51" s="49"/>
      <c r="EPY51" s="75"/>
      <c r="EQE51" s="49"/>
      <c r="EQF51" s="49"/>
      <c r="EQH51" s="49"/>
      <c r="EQO51" s="75"/>
      <c r="EQU51" s="49"/>
      <c r="EQV51" s="49"/>
      <c r="EQX51" s="49"/>
      <c r="ERE51" s="75"/>
      <c r="ERK51" s="49"/>
      <c r="ERL51" s="49"/>
      <c r="ERN51" s="49"/>
      <c r="ERU51" s="75"/>
      <c r="ESA51" s="49"/>
      <c r="ESB51" s="49"/>
      <c r="ESD51" s="49"/>
      <c r="ESK51" s="75"/>
      <c r="ESQ51" s="49"/>
      <c r="ESR51" s="49"/>
      <c r="EST51" s="49"/>
      <c r="ETA51" s="75"/>
      <c r="ETG51" s="49"/>
      <c r="ETH51" s="49"/>
      <c r="ETJ51" s="49"/>
      <c r="ETQ51" s="75"/>
      <c r="ETW51" s="49"/>
      <c r="ETX51" s="49"/>
      <c r="ETZ51" s="49"/>
      <c r="EUG51" s="75"/>
      <c r="EUM51" s="49"/>
      <c r="EUN51" s="49"/>
      <c r="EUP51" s="49"/>
      <c r="EUW51" s="75"/>
      <c r="EVC51" s="49"/>
      <c r="EVD51" s="49"/>
      <c r="EVF51" s="49"/>
      <c r="EVM51" s="75"/>
      <c r="EVS51" s="49"/>
      <c r="EVT51" s="49"/>
      <c r="EVV51" s="49"/>
      <c r="EWC51" s="75"/>
      <c r="EWI51" s="49"/>
      <c r="EWJ51" s="49"/>
      <c r="EWL51" s="49"/>
      <c r="EWS51" s="75"/>
      <c r="EWY51" s="49"/>
      <c r="EWZ51" s="49"/>
      <c r="EXB51" s="49"/>
      <c r="EXI51" s="75"/>
      <c r="EXO51" s="49"/>
      <c r="EXP51" s="49"/>
      <c r="EXR51" s="49"/>
      <c r="EXY51" s="75"/>
      <c r="EYE51" s="49"/>
      <c r="EYF51" s="49"/>
      <c r="EYH51" s="49"/>
      <c r="EYO51" s="75"/>
      <c r="EYU51" s="49"/>
      <c r="EYV51" s="49"/>
      <c r="EYX51" s="49"/>
      <c r="EZE51" s="75"/>
      <c r="EZK51" s="49"/>
      <c r="EZL51" s="49"/>
      <c r="EZN51" s="49"/>
      <c r="EZU51" s="75"/>
      <c r="FAA51" s="49"/>
      <c r="FAB51" s="49"/>
      <c r="FAD51" s="49"/>
      <c r="FAK51" s="75"/>
      <c r="FAQ51" s="49"/>
      <c r="FAR51" s="49"/>
      <c r="FAT51" s="49"/>
      <c r="FBA51" s="75"/>
      <c r="FBG51" s="49"/>
      <c r="FBH51" s="49"/>
      <c r="FBJ51" s="49"/>
      <c r="FBQ51" s="75"/>
      <c r="FBW51" s="49"/>
      <c r="FBX51" s="49"/>
      <c r="FBZ51" s="49"/>
      <c r="FCG51" s="75"/>
      <c r="FCM51" s="49"/>
      <c r="FCN51" s="49"/>
      <c r="FCP51" s="49"/>
      <c r="FCW51" s="75"/>
      <c r="FDC51" s="49"/>
      <c r="FDD51" s="49"/>
      <c r="FDF51" s="49"/>
      <c r="FDM51" s="75"/>
      <c r="FDS51" s="49"/>
      <c r="FDT51" s="49"/>
      <c r="FDV51" s="49"/>
      <c r="FEC51" s="75"/>
      <c r="FEI51" s="49"/>
      <c r="FEJ51" s="49"/>
      <c r="FEL51" s="49"/>
      <c r="FES51" s="75"/>
      <c r="FEY51" s="49"/>
      <c r="FEZ51" s="49"/>
      <c r="FFB51" s="49"/>
      <c r="FFI51" s="75"/>
      <c r="FFO51" s="49"/>
      <c r="FFP51" s="49"/>
      <c r="FFR51" s="49"/>
      <c r="FFY51" s="75"/>
      <c r="FGE51" s="49"/>
      <c r="FGF51" s="49"/>
      <c r="FGH51" s="49"/>
      <c r="FGO51" s="75"/>
      <c r="FGU51" s="49"/>
      <c r="FGV51" s="49"/>
      <c r="FGX51" s="49"/>
      <c r="FHE51" s="75"/>
      <c r="FHK51" s="49"/>
      <c r="FHL51" s="49"/>
      <c r="FHN51" s="49"/>
      <c r="FHU51" s="75"/>
      <c r="FIA51" s="49"/>
      <c r="FIB51" s="49"/>
      <c r="FID51" s="49"/>
      <c r="FIK51" s="75"/>
      <c r="FIQ51" s="49"/>
      <c r="FIR51" s="49"/>
      <c r="FIT51" s="49"/>
      <c r="FJA51" s="75"/>
      <c r="FJG51" s="49"/>
      <c r="FJH51" s="49"/>
      <c r="FJJ51" s="49"/>
      <c r="FJQ51" s="75"/>
      <c r="FJW51" s="49"/>
      <c r="FJX51" s="49"/>
      <c r="FJZ51" s="49"/>
      <c r="FKG51" s="75"/>
      <c r="FKM51" s="49"/>
      <c r="FKN51" s="49"/>
      <c r="FKP51" s="49"/>
      <c r="FKW51" s="75"/>
      <c r="FLC51" s="49"/>
      <c r="FLD51" s="49"/>
      <c r="FLF51" s="49"/>
      <c r="FLM51" s="75"/>
      <c r="FLS51" s="49"/>
      <c r="FLT51" s="49"/>
      <c r="FLV51" s="49"/>
      <c r="FMC51" s="75"/>
      <c r="FMI51" s="49"/>
      <c r="FMJ51" s="49"/>
      <c r="FML51" s="49"/>
      <c r="FMS51" s="75"/>
      <c r="FMY51" s="49"/>
      <c r="FMZ51" s="49"/>
      <c r="FNB51" s="49"/>
      <c r="FNI51" s="75"/>
      <c r="FNO51" s="49"/>
      <c r="FNP51" s="49"/>
      <c r="FNR51" s="49"/>
      <c r="FNY51" s="75"/>
      <c r="FOE51" s="49"/>
      <c r="FOF51" s="49"/>
      <c r="FOH51" s="49"/>
      <c r="FOO51" s="75"/>
      <c r="FOU51" s="49"/>
      <c r="FOV51" s="49"/>
      <c r="FOX51" s="49"/>
      <c r="FPE51" s="75"/>
      <c r="FPK51" s="49"/>
      <c r="FPL51" s="49"/>
      <c r="FPN51" s="49"/>
      <c r="FPU51" s="75"/>
      <c r="FQA51" s="49"/>
      <c r="FQB51" s="49"/>
      <c r="FQD51" s="49"/>
      <c r="FQK51" s="75"/>
      <c r="FQQ51" s="49"/>
      <c r="FQR51" s="49"/>
      <c r="FQT51" s="49"/>
      <c r="FRA51" s="75"/>
      <c r="FRG51" s="49"/>
      <c r="FRH51" s="49"/>
      <c r="FRJ51" s="49"/>
      <c r="FRQ51" s="75"/>
      <c r="FRW51" s="49"/>
      <c r="FRX51" s="49"/>
      <c r="FRZ51" s="49"/>
      <c r="FSG51" s="75"/>
      <c r="FSM51" s="49"/>
      <c r="FSN51" s="49"/>
      <c r="FSP51" s="49"/>
      <c r="FSW51" s="75"/>
      <c r="FTC51" s="49"/>
      <c r="FTD51" s="49"/>
      <c r="FTF51" s="49"/>
      <c r="FTM51" s="75"/>
      <c r="FTS51" s="49"/>
      <c r="FTT51" s="49"/>
      <c r="FTV51" s="49"/>
      <c r="FUC51" s="75"/>
      <c r="FUI51" s="49"/>
      <c r="FUJ51" s="49"/>
      <c r="FUL51" s="49"/>
      <c r="FUS51" s="75"/>
      <c r="FUY51" s="49"/>
      <c r="FUZ51" s="49"/>
      <c r="FVB51" s="49"/>
      <c r="FVI51" s="75"/>
      <c r="FVO51" s="49"/>
      <c r="FVP51" s="49"/>
      <c r="FVR51" s="49"/>
      <c r="FVY51" s="75"/>
      <c r="FWE51" s="49"/>
      <c r="FWF51" s="49"/>
      <c r="FWH51" s="49"/>
      <c r="FWO51" s="75"/>
      <c r="FWU51" s="49"/>
      <c r="FWV51" s="49"/>
      <c r="FWX51" s="49"/>
      <c r="FXE51" s="75"/>
      <c r="FXK51" s="49"/>
      <c r="FXL51" s="49"/>
      <c r="FXN51" s="49"/>
      <c r="FXU51" s="75"/>
      <c r="FYA51" s="49"/>
      <c r="FYB51" s="49"/>
      <c r="FYD51" s="49"/>
      <c r="FYK51" s="75"/>
      <c r="FYQ51" s="49"/>
      <c r="FYR51" s="49"/>
      <c r="FYT51" s="49"/>
      <c r="FZA51" s="75"/>
      <c r="FZG51" s="49"/>
      <c r="FZH51" s="49"/>
      <c r="FZJ51" s="49"/>
      <c r="FZQ51" s="75"/>
      <c r="FZW51" s="49"/>
      <c r="FZX51" s="49"/>
      <c r="FZZ51" s="49"/>
      <c r="GAG51" s="75"/>
      <c r="GAM51" s="49"/>
      <c r="GAN51" s="49"/>
      <c r="GAP51" s="49"/>
      <c r="GAW51" s="75"/>
      <c r="GBC51" s="49"/>
      <c r="GBD51" s="49"/>
      <c r="GBF51" s="49"/>
      <c r="GBM51" s="75"/>
      <c r="GBS51" s="49"/>
      <c r="GBT51" s="49"/>
      <c r="GBV51" s="49"/>
      <c r="GCC51" s="75"/>
      <c r="GCI51" s="49"/>
      <c r="GCJ51" s="49"/>
      <c r="GCL51" s="49"/>
      <c r="GCS51" s="75"/>
      <c r="GCY51" s="49"/>
      <c r="GCZ51" s="49"/>
      <c r="GDB51" s="49"/>
      <c r="GDI51" s="75"/>
      <c r="GDO51" s="49"/>
      <c r="GDP51" s="49"/>
      <c r="GDR51" s="49"/>
      <c r="GDY51" s="75"/>
      <c r="GEE51" s="49"/>
      <c r="GEF51" s="49"/>
      <c r="GEH51" s="49"/>
      <c r="GEO51" s="75"/>
      <c r="GEU51" s="49"/>
      <c r="GEV51" s="49"/>
      <c r="GEX51" s="49"/>
      <c r="GFE51" s="75"/>
      <c r="GFK51" s="49"/>
      <c r="GFL51" s="49"/>
      <c r="GFN51" s="49"/>
      <c r="GFU51" s="75"/>
      <c r="GGA51" s="49"/>
      <c r="GGB51" s="49"/>
      <c r="GGD51" s="49"/>
      <c r="GGK51" s="75"/>
      <c r="GGQ51" s="49"/>
      <c r="GGR51" s="49"/>
      <c r="GGT51" s="49"/>
      <c r="GHA51" s="75"/>
      <c r="GHG51" s="49"/>
      <c r="GHH51" s="49"/>
      <c r="GHJ51" s="49"/>
      <c r="GHQ51" s="75"/>
      <c r="GHW51" s="49"/>
      <c r="GHX51" s="49"/>
      <c r="GHZ51" s="49"/>
      <c r="GIG51" s="75"/>
      <c r="GIM51" s="49"/>
      <c r="GIN51" s="49"/>
      <c r="GIP51" s="49"/>
      <c r="GIW51" s="75"/>
      <c r="GJC51" s="49"/>
      <c r="GJD51" s="49"/>
      <c r="GJF51" s="49"/>
      <c r="GJM51" s="75"/>
      <c r="GJS51" s="49"/>
      <c r="GJT51" s="49"/>
      <c r="GJV51" s="49"/>
      <c r="GKC51" s="75"/>
      <c r="GKI51" s="49"/>
      <c r="GKJ51" s="49"/>
      <c r="GKL51" s="49"/>
      <c r="GKS51" s="75"/>
      <c r="GKY51" s="49"/>
      <c r="GKZ51" s="49"/>
      <c r="GLB51" s="49"/>
      <c r="GLI51" s="75"/>
      <c r="GLO51" s="49"/>
      <c r="GLP51" s="49"/>
      <c r="GLR51" s="49"/>
      <c r="GLY51" s="75"/>
      <c r="GME51" s="49"/>
      <c r="GMF51" s="49"/>
      <c r="GMH51" s="49"/>
      <c r="GMO51" s="75"/>
      <c r="GMU51" s="49"/>
      <c r="GMV51" s="49"/>
      <c r="GMX51" s="49"/>
      <c r="GNE51" s="75"/>
      <c r="GNK51" s="49"/>
      <c r="GNL51" s="49"/>
      <c r="GNN51" s="49"/>
      <c r="GNU51" s="75"/>
      <c r="GOA51" s="49"/>
      <c r="GOB51" s="49"/>
      <c r="GOD51" s="49"/>
      <c r="GOK51" s="75"/>
      <c r="GOQ51" s="49"/>
      <c r="GOR51" s="49"/>
      <c r="GOT51" s="49"/>
      <c r="GPA51" s="75"/>
      <c r="GPG51" s="49"/>
      <c r="GPH51" s="49"/>
      <c r="GPJ51" s="49"/>
      <c r="GPQ51" s="75"/>
      <c r="GPW51" s="49"/>
      <c r="GPX51" s="49"/>
      <c r="GPZ51" s="49"/>
      <c r="GQG51" s="75"/>
      <c r="GQM51" s="49"/>
      <c r="GQN51" s="49"/>
      <c r="GQP51" s="49"/>
      <c r="GQW51" s="75"/>
      <c r="GRC51" s="49"/>
      <c r="GRD51" s="49"/>
      <c r="GRF51" s="49"/>
      <c r="GRM51" s="75"/>
      <c r="GRS51" s="49"/>
      <c r="GRT51" s="49"/>
      <c r="GRV51" s="49"/>
      <c r="GSC51" s="75"/>
      <c r="GSI51" s="49"/>
      <c r="GSJ51" s="49"/>
      <c r="GSL51" s="49"/>
      <c r="GSS51" s="75"/>
      <c r="GSY51" s="49"/>
      <c r="GSZ51" s="49"/>
      <c r="GTB51" s="49"/>
      <c r="GTI51" s="75"/>
      <c r="GTO51" s="49"/>
      <c r="GTP51" s="49"/>
      <c r="GTR51" s="49"/>
      <c r="GTY51" s="75"/>
      <c r="GUE51" s="49"/>
      <c r="GUF51" s="49"/>
      <c r="GUH51" s="49"/>
      <c r="GUO51" s="75"/>
      <c r="GUU51" s="49"/>
      <c r="GUV51" s="49"/>
      <c r="GUX51" s="49"/>
      <c r="GVE51" s="75"/>
      <c r="GVK51" s="49"/>
      <c r="GVL51" s="49"/>
      <c r="GVN51" s="49"/>
      <c r="GVU51" s="75"/>
      <c r="GWA51" s="49"/>
      <c r="GWB51" s="49"/>
      <c r="GWD51" s="49"/>
      <c r="GWK51" s="75"/>
      <c r="GWQ51" s="49"/>
      <c r="GWR51" s="49"/>
      <c r="GWT51" s="49"/>
      <c r="GXA51" s="75"/>
      <c r="GXG51" s="49"/>
      <c r="GXH51" s="49"/>
      <c r="GXJ51" s="49"/>
      <c r="GXQ51" s="75"/>
      <c r="GXW51" s="49"/>
      <c r="GXX51" s="49"/>
      <c r="GXZ51" s="49"/>
      <c r="GYG51" s="75"/>
      <c r="GYM51" s="49"/>
      <c r="GYN51" s="49"/>
      <c r="GYP51" s="49"/>
      <c r="GYW51" s="75"/>
      <c r="GZC51" s="49"/>
      <c r="GZD51" s="49"/>
      <c r="GZF51" s="49"/>
      <c r="GZM51" s="75"/>
      <c r="GZS51" s="49"/>
      <c r="GZT51" s="49"/>
      <c r="GZV51" s="49"/>
      <c r="HAC51" s="75"/>
      <c r="HAI51" s="49"/>
      <c r="HAJ51" s="49"/>
      <c r="HAL51" s="49"/>
      <c r="HAS51" s="75"/>
      <c r="HAY51" s="49"/>
      <c r="HAZ51" s="49"/>
      <c r="HBB51" s="49"/>
      <c r="HBI51" s="75"/>
      <c r="HBO51" s="49"/>
      <c r="HBP51" s="49"/>
      <c r="HBR51" s="49"/>
      <c r="HBY51" s="75"/>
      <c r="HCE51" s="49"/>
      <c r="HCF51" s="49"/>
      <c r="HCH51" s="49"/>
      <c r="HCO51" s="75"/>
      <c r="HCU51" s="49"/>
      <c r="HCV51" s="49"/>
      <c r="HCX51" s="49"/>
      <c r="HDE51" s="75"/>
      <c r="HDK51" s="49"/>
      <c r="HDL51" s="49"/>
      <c r="HDN51" s="49"/>
      <c r="HDU51" s="75"/>
      <c r="HEA51" s="49"/>
      <c r="HEB51" s="49"/>
      <c r="HED51" s="49"/>
      <c r="HEK51" s="75"/>
      <c r="HEQ51" s="49"/>
      <c r="HER51" s="49"/>
      <c r="HET51" s="49"/>
      <c r="HFA51" s="75"/>
      <c r="HFG51" s="49"/>
      <c r="HFH51" s="49"/>
      <c r="HFJ51" s="49"/>
      <c r="HFQ51" s="75"/>
      <c r="HFW51" s="49"/>
      <c r="HFX51" s="49"/>
      <c r="HFZ51" s="49"/>
      <c r="HGG51" s="75"/>
      <c r="HGM51" s="49"/>
      <c r="HGN51" s="49"/>
      <c r="HGP51" s="49"/>
      <c r="HGW51" s="75"/>
      <c r="HHC51" s="49"/>
      <c r="HHD51" s="49"/>
      <c r="HHF51" s="49"/>
      <c r="HHM51" s="75"/>
      <c r="HHS51" s="49"/>
      <c r="HHT51" s="49"/>
      <c r="HHV51" s="49"/>
      <c r="HIC51" s="75"/>
      <c r="HII51" s="49"/>
      <c r="HIJ51" s="49"/>
      <c r="HIL51" s="49"/>
      <c r="HIS51" s="75"/>
      <c r="HIY51" s="49"/>
      <c r="HIZ51" s="49"/>
      <c r="HJB51" s="49"/>
      <c r="HJI51" s="75"/>
      <c r="HJO51" s="49"/>
      <c r="HJP51" s="49"/>
      <c r="HJR51" s="49"/>
      <c r="HJY51" s="75"/>
      <c r="HKE51" s="49"/>
      <c r="HKF51" s="49"/>
      <c r="HKH51" s="49"/>
      <c r="HKO51" s="75"/>
      <c r="HKU51" s="49"/>
      <c r="HKV51" s="49"/>
      <c r="HKX51" s="49"/>
      <c r="HLE51" s="75"/>
      <c r="HLK51" s="49"/>
      <c r="HLL51" s="49"/>
      <c r="HLN51" s="49"/>
      <c r="HLU51" s="75"/>
      <c r="HMA51" s="49"/>
      <c r="HMB51" s="49"/>
      <c r="HMD51" s="49"/>
      <c r="HMK51" s="75"/>
      <c r="HMQ51" s="49"/>
      <c r="HMR51" s="49"/>
      <c r="HMT51" s="49"/>
      <c r="HNA51" s="75"/>
      <c r="HNG51" s="49"/>
      <c r="HNH51" s="49"/>
      <c r="HNJ51" s="49"/>
      <c r="HNQ51" s="75"/>
      <c r="HNW51" s="49"/>
      <c r="HNX51" s="49"/>
      <c r="HNZ51" s="49"/>
      <c r="HOG51" s="75"/>
      <c r="HOM51" s="49"/>
      <c r="HON51" s="49"/>
      <c r="HOP51" s="49"/>
      <c r="HOW51" s="75"/>
      <c r="HPC51" s="49"/>
      <c r="HPD51" s="49"/>
      <c r="HPF51" s="49"/>
      <c r="HPM51" s="75"/>
      <c r="HPS51" s="49"/>
      <c r="HPT51" s="49"/>
      <c r="HPV51" s="49"/>
      <c r="HQC51" s="75"/>
      <c r="HQI51" s="49"/>
      <c r="HQJ51" s="49"/>
      <c r="HQL51" s="49"/>
      <c r="HQS51" s="75"/>
      <c r="HQY51" s="49"/>
      <c r="HQZ51" s="49"/>
      <c r="HRB51" s="49"/>
      <c r="HRI51" s="75"/>
      <c r="HRO51" s="49"/>
      <c r="HRP51" s="49"/>
      <c r="HRR51" s="49"/>
      <c r="HRY51" s="75"/>
      <c r="HSE51" s="49"/>
      <c r="HSF51" s="49"/>
      <c r="HSH51" s="49"/>
      <c r="HSO51" s="75"/>
      <c r="HSU51" s="49"/>
      <c r="HSV51" s="49"/>
      <c r="HSX51" s="49"/>
      <c r="HTE51" s="75"/>
      <c r="HTK51" s="49"/>
      <c r="HTL51" s="49"/>
      <c r="HTN51" s="49"/>
      <c r="HTU51" s="75"/>
      <c r="HUA51" s="49"/>
      <c r="HUB51" s="49"/>
      <c r="HUD51" s="49"/>
      <c r="HUK51" s="75"/>
      <c r="HUQ51" s="49"/>
      <c r="HUR51" s="49"/>
      <c r="HUT51" s="49"/>
      <c r="HVA51" s="75"/>
      <c r="HVG51" s="49"/>
      <c r="HVH51" s="49"/>
      <c r="HVJ51" s="49"/>
      <c r="HVQ51" s="75"/>
      <c r="HVW51" s="49"/>
      <c r="HVX51" s="49"/>
      <c r="HVZ51" s="49"/>
      <c r="HWG51" s="75"/>
      <c r="HWM51" s="49"/>
      <c r="HWN51" s="49"/>
      <c r="HWP51" s="49"/>
      <c r="HWW51" s="75"/>
      <c r="HXC51" s="49"/>
      <c r="HXD51" s="49"/>
      <c r="HXF51" s="49"/>
      <c r="HXM51" s="75"/>
      <c r="HXS51" s="49"/>
      <c r="HXT51" s="49"/>
      <c r="HXV51" s="49"/>
      <c r="HYC51" s="75"/>
      <c r="HYI51" s="49"/>
      <c r="HYJ51" s="49"/>
      <c r="HYL51" s="49"/>
      <c r="HYS51" s="75"/>
      <c r="HYY51" s="49"/>
      <c r="HYZ51" s="49"/>
      <c r="HZB51" s="49"/>
      <c r="HZI51" s="75"/>
      <c r="HZO51" s="49"/>
      <c r="HZP51" s="49"/>
      <c r="HZR51" s="49"/>
      <c r="HZY51" s="75"/>
      <c r="IAE51" s="49"/>
      <c r="IAF51" s="49"/>
      <c r="IAH51" s="49"/>
      <c r="IAO51" s="75"/>
      <c r="IAU51" s="49"/>
      <c r="IAV51" s="49"/>
      <c r="IAX51" s="49"/>
      <c r="IBE51" s="75"/>
      <c r="IBK51" s="49"/>
      <c r="IBL51" s="49"/>
      <c r="IBN51" s="49"/>
      <c r="IBU51" s="75"/>
      <c r="ICA51" s="49"/>
      <c r="ICB51" s="49"/>
      <c r="ICD51" s="49"/>
      <c r="ICK51" s="75"/>
      <c r="ICQ51" s="49"/>
      <c r="ICR51" s="49"/>
      <c r="ICT51" s="49"/>
      <c r="IDA51" s="75"/>
      <c r="IDG51" s="49"/>
      <c r="IDH51" s="49"/>
      <c r="IDJ51" s="49"/>
      <c r="IDQ51" s="75"/>
      <c r="IDW51" s="49"/>
      <c r="IDX51" s="49"/>
      <c r="IDZ51" s="49"/>
      <c r="IEG51" s="75"/>
      <c r="IEM51" s="49"/>
      <c r="IEN51" s="49"/>
      <c r="IEP51" s="49"/>
      <c r="IEW51" s="75"/>
      <c r="IFC51" s="49"/>
      <c r="IFD51" s="49"/>
      <c r="IFF51" s="49"/>
      <c r="IFM51" s="75"/>
      <c r="IFS51" s="49"/>
      <c r="IFT51" s="49"/>
      <c r="IFV51" s="49"/>
      <c r="IGC51" s="75"/>
      <c r="IGI51" s="49"/>
      <c r="IGJ51" s="49"/>
      <c r="IGL51" s="49"/>
      <c r="IGS51" s="75"/>
      <c r="IGY51" s="49"/>
      <c r="IGZ51" s="49"/>
      <c r="IHB51" s="49"/>
      <c r="IHI51" s="75"/>
      <c r="IHO51" s="49"/>
      <c r="IHP51" s="49"/>
      <c r="IHR51" s="49"/>
      <c r="IHY51" s="75"/>
      <c r="IIE51" s="49"/>
      <c r="IIF51" s="49"/>
      <c r="IIH51" s="49"/>
      <c r="IIO51" s="75"/>
      <c r="IIU51" s="49"/>
      <c r="IIV51" s="49"/>
      <c r="IIX51" s="49"/>
      <c r="IJE51" s="75"/>
      <c r="IJK51" s="49"/>
      <c r="IJL51" s="49"/>
      <c r="IJN51" s="49"/>
      <c r="IJU51" s="75"/>
      <c r="IKA51" s="49"/>
      <c r="IKB51" s="49"/>
      <c r="IKD51" s="49"/>
      <c r="IKK51" s="75"/>
      <c r="IKQ51" s="49"/>
      <c r="IKR51" s="49"/>
      <c r="IKT51" s="49"/>
      <c r="ILA51" s="75"/>
      <c r="ILG51" s="49"/>
      <c r="ILH51" s="49"/>
      <c r="ILJ51" s="49"/>
      <c r="ILQ51" s="75"/>
      <c r="ILW51" s="49"/>
      <c r="ILX51" s="49"/>
      <c r="ILZ51" s="49"/>
      <c r="IMG51" s="75"/>
      <c r="IMM51" s="49"/>
      <c r="IMN51" s="49"/>
      <c r="IMP51" s="49"/>
      <c r="IMW51" s="75"/>
      <c r="INC51" s="49"/>
      <c r="IND51" s="49"/>
      <c r="INF51" s="49"/>
      <c r="INM51" s="75"/>
      <c r="INS51" s="49"/>
      <c r="INT51" s="49"/>
      <c r="INV51" s="49"/>
      <c r="IOC51" s="75"/>
      <c r="IOI51" s="49"/>
      <c r="IOJ51" s="49"/>
      <c r="IOL51" s="49"/>
      <c r="IOS51" s="75"/>
      <c r="IOY51" s="49"/>
      <c r="IOZ51" s="49"/>
      <c r="IPB51" s="49"/>
      <c r="IPI51" s="75"/>
      <c r="IPO51" s="49"/>
      <c r="IPP51" s="49"/>
      <c r="IPR51" s="49"/>
      <c r="IPY51" s="75"/>
      <c r="IQE51" s="49"/>
      <c r="IQF51" s="49"/>
      <c r="IQH51" s="49"/>
      <c r="IQO51" s="75"/>
      <c r="IQU51" s="49"/>
      <c r="IQV51" s="49"/>
      <c r="IQX51" s="49"/>
      <c r="IRE51" s="75"/>
      <c r="IRK51" s="49"/>
      <c r="IRL51" s="49"/>
      <c r="IRN51" s="49"/>
      <c r="IRU51" s="75"/>
      <c r="ISA51" s="49"/>
      <c r="ISB51" s="49"/>
      <c r="ISD51" s="49"/>
      <c r="ISK51" s="75"/>
      <c r="ISQ51" s="49"/>
      <c r="ISR51" s="49"/>
      <c r="IST51" s="49"/>
      <c r="ITA51" s="75"/>
      <c r="ITG51" s="49"/>
      <c r="ITH51" s="49"/>
      <c r="ITJ51" s="49"/>
      <c r="ITQ51" s="75"/>
      <c r="ITW51" s="49"/>
      <c r="ITX51" s="49"/>
      <c r="ITZ51" s="49"/>
      <c r="IUG51" s="75"/>
      <c r="IUM51" s="49"/>
      <c r="IUN51" s="49"/>
      <c r="IUP51" s="49"/>
      <c r="IUW51" s="75"/>
      <c r="IVC51" s="49"/>
      <c r="IVD51" s="49"/>
      <c r="IVF51" s="49"/>
      <c r="IVM51" s="75"/>
      <c r="IVS51" s="49"/>
      <c r="IVT51" s="49"/>
      <c r="IVV51" s="49"/>
      <c r="IWC51" s="75"/>
      <c r="IWI51" s="49"/>
      <c r="IWJ51" s="49"/>
      <c r="IWL51" s="49"/>
      <c r="IWS51" s="75"/>
      <c r="IWY51" s="49"/>
      <c r="IWZ51" s="49"/>
      <c r="IXB51" s="49"/>
      <c r="IXI51" s="75"/>
      <c r="IXO51" s="49"/>
      <c r="IXP51" s="49"/>
      <c r="IXR51" s="49"/>
      <c r="IXY51" s="75"/>
      <c r="IYE51" s="49"/>
      <c r="IYF51" s="49"/>
      <c r="IYH51" s="49"/>
      <c r="IYO51" s="75"/>
      <c r="IYU51" s="49"/>
      <c r="IYV51" s="49"/>
      <c r="IYX51" s="49"/>
      <c r="IZE51" s="75"/>
      <c r="IZK51" s="49"/>
      <c r="IZL51" s="49"/>
      <c r="IZN51" s="49"/>
      <c r="IZU51" s="75"/>
      <c r="JAA51" s="49"/>
      <c r="JAB51" s="49"/>
      <c r="JAD51" s="49"/>
      <c r="JAK51" s="75"/>
      <c r="JAQ51" s="49"/>
      <c r="JAR51" s="49"/>
      <c r="JAT51" s="49"/>
      <c r="JBA51" s="75"/>
      <c r="JBG51" s="49"/>
      <c r="JBH51" s="49"/>
      <c r="JBJ51" s="49"/>
      <c r="JBQ51" s="75"/>
      <c r="JBW51" s="49"/>
      <c r="JBX51" s="49"/>
      <c r="JBZ51" s="49"/>
      <c r="JCG51" s="75"/>
      <c r="JCM51" s="49"/>
      <c r="JCN51" s="49"/>
      <c r="JCP51" s="49"/>
      <c r="JCW51" s="75"/>
      <c r="JDC51" s="49"/>
      <c r="JDD51" s="49"/>
      <c r="JDF51" s="49"/>
      <c r="JDM51" s="75"/>
      <c r="JDS51" s="49"/>
      <c r="JDT51" s="49"/>
      <c r="JDV51" s="49"/>
      <c r="JEC51" s="75"/>
      <c r="JEI51" s="49"/>
      <c r="JEJ51" s="49"/>
      <c r="JEL51" s="49"/>
      <c r="JES51" s="75"/>
      <c r="JEY51" s="49"/>
      <c r="JEZ51" s="49"/>
      <c r="JFB51" s="49"/>
      <c r="JFI51" s="75"/>
      <c r="JFO51" s="49"/>
      <c r="JFP51" s="49"/>
      <c r="JFR51" s="49"/>
      <c r="JFY51" s="75"/>
      <c r="JGE51" s="49"/>
      <c r="JGF51" s="49"/>
      <c r="JGH51" s="49"/>
      <c r="JGO51" s="75"/>
      <c r="JGU51" s="49"/>
      <c r="JGV51" s="49"/>
      <c r="JGX51" s="49"/>
      <c r="JHE51" s="75"/>
      <c r="JHK51" s="49"/>
      <c r="JHL51" s="49"/>
      <c r="JHN51" s="49"/>
      <c r="JHU51" s="75"/>
      <c r="JIA51" s="49"/>
      <c r="JIB51" s="49"/>
      <c r="JID51" s="49"/>
      <c r="JIK51" s="75"/>
      <c r="JIQ51" s="49"/>
      <c r="JIR51" s="49"/>
      <c r="JIT51" s="49"/>
      <c r="JJA51" s="75"/>
      <c r="JJG51" s="49"/>
      <c r="JJH51" s="49"/>
      <c r="JJJ51" s="49"/>
      <c r="JJQ51" s="75"/>
      <c r="JJW51" s="49"/>
      <c r="JJX51" s="49"/>
      <c r="JJZ51" s="49"/>
      <c r="JKG51" s="75"/>
      <c r="JKM51" s="49"/>
      <c r="JKN51" s="49"/>
      <c r="JKP51" s="49"/>
      <c r="JKW51" s="75"/>
      <c r="JLC51" s="49"/>
      <c r="JLD51" s="49"/>
      <c r="JLF51" s="49"/>
      <c r="JLM51" s="75"/>
      <c r="JLS51" s="49"/>
      <c r="JLT51" s="49"/>
      <c r="JLV51" s="49"/>
      <c r="JMC51" s="75"/>
      <c r="JMI51" s="49"/>
      <c r="JMJ51" s="49"/>
      <c r="JML51" s="49"/>
      <c r="JMS51" s="75"/>
      <c r="JMY51" s="49"/>
      <c r="JMZ51" s="49"/>
      <c r="JNB51" s="49"/>
      <c r="JNI51" s="75"/>
      <c r="JNO51" s="49"/>
      <c r="JNP51" s="49"/>
      <c r="JNR51" s="49"/>
      <c r="JNY51" s="75"/>
      <c r="JOE51" s="49"/>
      <c r="JOF51" s="49"/>
      <c r="JOH51" s="49"/>
      <c r="JOO51" s="75"/>
      <c r="JOU51" s="49"/>
      <c r="JOV51" s="49"/>
      <c r="JOX51" s="49"/>
      <c r="JPE51" s="75"/>
      <c r="JPK51" s="49"/>
      <c r="JPL51" s="49"/>
      <c r="JPN51" s="49"/>
      <c r="JPU51" s="75"/>
      <c r="JQA51" s="49"/>
      <c r="JQB51" s="49"/>
      <c r="JQD51" s="49"/>
      <c r="JQK51" s="75"/>
      <c r="JQQ51" s="49"/>
      <c r="JQR51" s="49"/>
      <c r="JQT51" s="49"/>
      <c r="JRA51" s="75"/>
      <c r="JRG51" s="49"/>
      <c r="JRH51" s="49"/>
      <c r="JRJ51" s="49"/>
      <c r="JRQ51" s="75"/>
      <c r="JRW51" s="49"/>
      <c r="JRX51" s="49"/>
      <c r="JRZ51" s="49"/>
      <c r="JSG51" s="75"/>
      <c r="JSM51" s="49"/>
      <c r="JSN51" s="49"/>
      <c r="JSP51" s="49"/>
      <c r="JSW51" s="75"/>
      <c r="JTC51" s="49"/>
      <c r="JTD51" s="49"/>
      <c r="JTF51" s="49"/>
      <c r="JTM51" s="75"/>
      <c r="JTS51" s="49"/>
      <c r="JTT51" s="49"/>
      <c r="JTV51" s="49"/>
      <c r="JUC51" s="75"/>
      <c r="JUI51" s="49"/>
      <c r="JUJ51" s="49"/>
      <c r="JUL51" s="49"/>
      <c r="JUS51" s="75"/>
      <c r="JUY51" s="49"/>
      <c r="JUZ51" s="49"/>
      <c r="JVB51" s="49"/>
      <c r="JVI51" s="75"/>
      <c r="JVO51" s="49"/>
      <c r="JVP51" s="49"/>
      <c r="JVR51" s="49"/>
      <c r="JVY51" s="75"/>
      <c r="JWE51" s="49"/>
      <c r="JWF51" s="49"/>
      <c r="JWH51" s="49"/>
      <c r="JWO51" s="75"/>
      <c r="JWU51" s="49"/>
      <c r="JWV51" s="49"/>
      <c r="JWX51" s="49"/>
      <c r="JXE51" s="75"/>
      <c r="JXK51" s="49"/>
      <c r="JXL51" s="49"/>
      <c r="JXN51" s="49"/>
      <c r="JXU51" s="75"/>
      <c r="JYA51" s="49"/>
      <c r="JYB51" s="49"/>
      <c r="JYD51" s="49"/>
      <c r="JYK51" s="75"/>
      <c r="JYQ51" s="49"/>
      <c r="JYR51" s="49"/>
      <c r="JYT51" s="49"/>
      <c r="JZA51" s="75"/>
      <c r="JZG51" s="49"/>
      <c r="JZH51" s="49"/>
      <c r="JZJ51" s="49"/>
      <c r="JZQ51" s="75"/>
      <c r="JZW51" s="49"/>
      <c r="JZX51" s="49"/>
      <c r="JZZ51" s="49"/>
      <c r="KAG51" s="75"/>
      <c r="KAM51" s="49"/>
      <c r="KAN51" s="49"/>
      <c r="KAP51" s="49"/>
      <c r="KAW51" s="75"/>
      <c r="KBC51" s="49"/>
      <c r="KBD51" s="49"/>
      <c r="KBF51" s="49"/>
      <c r="KBM51" s="75"/>
      <c r="KBS51" s="49"/>
      <c r="KBT51" s="49"/>
      <c r="KBV51" s="49"/>
      <c r="KCC51" s="75"/>
      <c r="KCI51" s="49"/>
      <c r="KCJ51" s="49"/>
      <c r="KCL51" s="49"/>
      <c r="KCS51" s="75"/>
      <c r="KCY51" s="49"/>
      <c r="KCZ51" s="49"/>
      <c r="KDB51" s="49"/>
      <c r="KDI51" s="75"/>
      <c r="KDO51" s="49"/>
      <c r="KDP51" s="49"/>
      <c r="KDR51" s="49"/>
      <c r="KDY51" s="75"/>
      <c r="KEE51" s="49"/>
      <c r="KEF51" s="49"/>
      <c r="KEH51" s="49"/>
      <c r="KEO51" s="75"/>
      <c r="KEU51" s="49"/>
      <c r="KEV51" s="49"/>
      <c r="KEX51" s="49"/>
      <c r="KFE51" s="75"/>
      <c r="KFK51" s="49"/>
      <c r="KFL51" s="49"/>
      <c r="KFN51" s="49"/>
      <c r="KFU51" s="75"/>
      <c r="KGA51" s="49"/>
      <c r="KGB51" s="49"/>
      <c r="KGD51" s="49"/>
      <c r="KGK51" s="75"/>
      <c r="KGQ51" s="49"/>
      <c r="KGR51" s="49"/>
      <c r="KGT51" s="49"/>
      <c r="KHA51" s="75"/>
      <c r="KHG51" s="49"/>
      <c r="KHH51" s="49"/>
      <c r="KHJ51" s="49"/>
      <c r="KHQ51" s="75"/>
      <c r="KHW51" s="49"/>
      <c r="KHX51" s="49"/>
      <c r="KHZ51" s="49"/>
      <c r="KIG51" s="75"/>
      <c r="KIM51" s="49"/>
      <c r="KIN51" s="49"/>
      <c r="KIP51" s="49"/>
      <c r="KIW51" s="75"/>
      <c r="KJC51" s="49"/>
      <c r="KJD51" s="49"/>
      <c r="KJF51" s="49"/>
      <c r="KJM51" s="75"/>
      <c r="KJS51" s="49"/>
      <c r="KJT51" s="49"/>
      <c r="KJV51" s="49"/>
      <c r="KKC51" s="75"/>
      <c r="KKI51" s="49"/>
      <c r="KKJ51" s="49"/>
      <c r="KKL51" s="49"/>
      <c r="KKS51" s="75"/>
      <c r="KKY51" s="49"/>
      <c r="KKZ51" s="49"/>
      <c r="KLB51" s="49"/>
      <c r="KLI51" s="75"/>
      <c r="KLO51" s="49"/>
      <c r="KLP51" s="49"/>
      <c r="KLR51" s="49"/>
      <c r="KLY51" s="75"/>
      <c r="KME51" s="49"/>
      <c r="KMF51" s="49"/>
      <c r="KMH51" s="49"/>
      <c r="KMO51" s="75"/>
      <c r="KMU51" s="49"/>
      <c r="KMV51" s="49"/>
      <c r="KMX51" s="49"/>
      <c r="KNE51" s="75"/>
      <c r="KNK51" s="49"/>
      <c r="KNL51" s="49"/>
      <c r="KNN51" s="49"/>
      <c r="KNU51" s="75"/>
      <c r="KOA51" s="49"/>
      <c r="KOB51" s="49"/>
      <c r="KOD51" s="49"/>
      <c r="KOK51" s="75"/>
      <c r="KOQ51" s="49"/>
      <c r="KOR51" s="49"/>
      <c r="KOT51" s="49"/>
      <c r="KPA51" s="75"/>
      <c r="KPG51" s="49"/>
      <c r="KPH51" s="49"/>
      <c r="KPJ51" s="49"/>
      <c r="KPQ51" s="75"/>
      <c r="KPW51" s="49"/>
      <c r="KPX51" s="49"/>
      <c r="KPZ51" s="49"/>
      <c r="KQG51" s="75"/>
      <c r="KQM51" s="49"/>
      <c r="KQN51" s="49"/>
      <c r="KQP51" s="49"/>
      <c r="KQW51" s="75"/>
      <c r="KRC51" s="49"/>
      <c r="KRD51" s="49"/>
      <c r="KRF51" s="49"/>
      <c r="KRM51" s="75"/>
      <c r="KRS51" s="49"/>
      <c r="KRT51" s="49"/>
      <c r="KRV51" s="49"/>
      <c r="KSC51" s="75"/>
      <c r="KSI51" s="49"/>
      <c r="KSJ51" s="49"/>
      <c r="KSL51" s="49"/>
      <c r="KSS51" s="75"/>
      <c r="KSY51" s="49"/>
      <c r="KSZ51" s="49"/>
      <c r="KTB51" s="49"/>
      <c r="KTI51" s="75"/>
      <c r="KTO51" s="49"/>
      <c r="KTP51" s="49"/>
      <c r="KTR51" s="49"/>
      <c r="KTY51" s="75"/>
      <c r="KUE51" s="49"/>
      <c r="KUF51" s="49"/>
      <c r="KUH51" s="49"/>
      <c r="KUO51" s="75"/>
      <c r="KUU51" s="49"/>
      <c r="KUV51" s="49"/>
      <c r="KUX51" s="49"/>
      <c r="KVE51" s="75"/>
      <c r="KVK51" s="49"/>
      <c r="KVL51" s="49"/>
      <c r="KVN51" s="49"/>
      <c r="KVU51" s="75"/>
      <c r="KWA51" s="49"/>
      <c r="KWB51" s="49"/>
      <c r="KWD51" s="49"/>
      <c r="KWK51" s="75"/>
      <c r="KWQ51" s="49"/>
      <c r="KWR51" s="49"/>
      <c r="KWT51" s="49"/>
      <c r="KXA51" s="75"/>
      <c r="KXG51" s="49"/>
      <c r="KXH51" s="49"/>
      <c r="KXJ51" s="49"/>
      <c r="KXQ51" s="75"/>
      <c r="KXW51" s="49"/>
      <c r="KXX51" s="49"/>
      <c r="KXZ51" s="49"/>
      <c r="KYG51" s="75"/>
      <c r="KYM51" s="49"/>
      <c r="KYN51" s="49"/>
      <c r="KYP51" s="49"/>
      <c r="KYW51" s="75"/>
      <c r="KZC51" s="49"/>
      <c r="KZD51" s="49"/>
      <c r="KZF51" s="49"/>
      <c r="KZM51" s="75"/>
      <c r="KZS51" s="49"/>
      <c r="KZT51" s="49"/>
      <c r="KZV51" s="49"/>
      <c r="LAC51" s="75"/>
      <c r="LAI51" s="49"/>
      <c r="LAJ51" s="49"/>
      <c r="LAL51" s="49"/>
      <c r="LAS51" s="75"/>
      <c r="LAY51" s="49"/>
      <c r="LAZ51" s="49"/>
      <c r="LBB51" s="49"/>
      <c r="LBI51" s="75"/>
      <c r="LBO51" s="49"/>
      <c r="LBP51" s="49"/>
      <c r="LBR51" s="49"/>
      <c r="LBY51" s="75"/>
      <c r="LCE51" s="49"/>
      <c r="LCF51" s="49"/>
      <c r="LCH51" s="49"/>
      <c r="LCO51" s="75"/>
      <c r="LCU51" s="49"/>
      <c r="LCV51" s="49"/>
      <c r="LCX51" s="49"/>
      <c r="LDE51" s="75"/>
      <c r="LDK51" s="49"/>
      <c r="LDL51" s="49"/>
      <c r="LDN51" s="49"/>
      <c r="LDU51" s="75"/>
      <c r="LEA51" s="49"/>
      <c r="LEB51" s="49"/>
      <c r="LED51" s="49"/>
      <c r="LEK51" s="75"/>
      <c r="LEQ51" s="49"/>
      <c r="LER51" s="49"/>
      <c r="LET51" s="49"/>
      <c r="LFA51" s="75"/>
      <c r="LFG51" s="49"/>
      <c r="LFH51" s="49"/>
      <c r="LFJ51" s="49"/>
      <c r="LFQ51" s="75"/>
      <c r="LFW51" s="49"/>
      <c r="LFX51" s="49"/>
      <c r="LFZ51" s="49"/>
      <c r="LGG51" s="75"/>
      <c r="LGM51" s="49"/>
      <c r="LGN51" s="49"/>
      <c r="LGP51" s="49"/>
      <c r="LGW51" s="75"/>
      <c r="LHC51" s="49"/>
      <c r="LHD51" s="49"/>
      <c r="LHF51" s="49"/>
      <c r="LHM51" s="75"/>
      <c r="LHS51" s="49"/>
      <c r="LHT51" s="49"/>
      <c r="LHV51" s="49"/>
      <c r="LIC51" s="75"/>
      <c r="LII51" s="49"/>
      <c r="LIJ51" s="49"/>
      <c r="LIL51" s="49"/>
      <c r="LIS51" s="75"/>
      <c r="LIY51" s="49"/>
      <c r="LIZ51" s="49"/>
      <c r="LJB51" s="49"/>
      <c r="LJI51" s="75"/>
      <c r="LJO51" s="49"/>
      <c r="LJP51" s="49"/>
      <c r="LJR51" s="49"/>
      <c r="LJY51" s="75"/>
      <c r="LKE51" s="49"/>
      <c r="LKF51" s="49"/>
      <c r="LKH51" s="49"/>
      <c r="LKO51" s="75"/>
      <c r="LKU51" s="49"/>
      <c r="LKV51" s="49"/>
      <c r="LKX51" s="49"/>
      <c r="LLE51" s="75"/>
      <c r="LLK51" s="49"/>
      <c r="LLL51" s="49"/>
      <c r="LLN51" s="49"/>
      <c r="LLU51" s="75"/>
      <c r="LMA51" s="49"/>
      <c r="LMB51" s="49"/>
      <c r="LMD51" s="49"/>
      <c r="LMK51" s="75"/>
      <c r="LMQ51" s="49"/>
      <c r="LMR51" s="49"/>
      <c r="LMT51" s="49"/>
      <c r="LNA51" s="75"/>
      <c r="LNG51" s="49"/>
      <c r="LNH51" s="49"/>
      <c r="LNJ51" s="49"/>
      <c r="LNQ51" s="75"/>
      <c r="LNW51" s="49"/>
      <c r="LNX51" s="49"/>
      <c r="LNZ51" s="49"/>
      <c r="LOG51" s="75"/>
      <c r="LOM51" s="49"/>
      <c r="LON51" s="49"/>
      <c r="LOP51" s="49"/>
      <c r="LOW51" s="75"/>
      <c r="LPC51" s="49"/>
      <c r="LPD51" s="49"/>
      <c r="LPF51" s="49"/>
      <c r="LPM51" s="75"/>
      <c r="LPS51" s="49"/>
      <c r="LPT51" s="49"/>
      <c r="LPV51" s="49"/>
      <c r="LQC51" s="75"/>
      <c r="LQI51" s="49"/>
      <c r="LQJ51" s="49"/>
      <c r="LQL51" s="49"/>
      <c r="LQS51" s="75"/>
      <c r="LQY51" s="49"/>
      <c r="LQZ51" s="49"/>
      <c r="LRB51" s="49"/>
      <c r="LRI51" s="75"/>
      <c r="LRO51" s="49"/>
      <c r="LRP51" s="49"/>
      <c r="LRR51" s="49"/>
      <c r="LRY51" s="75"/>
      <c r="LSE51" s="49"/>
      <c r="LSF51" s="49"/>
      <c r="LSH51" s="49"/>
      <c r="LSO51" s="75"/>
      <c r="LSU51" s="49"/>
      <c r="LSV51" s="49"/>
      <c r="LSX51" s="49"/>
      <c r="LTE51" s="75"/>
      <c r="LTK51" s="49"/>
      <c r="LTL51" s="49"/>
      <c r="LTN51" s="49"/>
      <c r="LTU51" s="75"/>
      <c r="LUA51" s="49"/>
      <c r="LUB51" s="49"/>
      <c r="LUD51" s="49"/>
      <c r="LUK51" s="75"/>
      <c r="LUQ51" s="49"/>
      <c r="LUR51" s="49"/>
      <c r="LUT51" s="49"/>
      <c r="LVA51" s="75"/>
      <c r="LVG51" s="49"/>
      <c r="LVH51" s="49"/>
      <c r="LVJ51" s="49"/>
      <c r="LVQ51" s="75"/>
      <c r="LVW51" s="49"/>
      <c r="LVX51" s="49"/>
      <c r="LVZ51" s="49"/>
      <c r="LWG51" s="75"/>
      <c r="LWM51" s="49"/>
      <c r="LWN51" s="49"/>
      <c r="LWP51" s="49"/>
      <c r="LWW51" s="75"/>
      <c r="LXC51" s="49"/>
      <c r="LXD51" s="49"/>
      <c r="LXF51" s="49"/>
      <c r="LXM51" s="75"/>
      <c r="LXS51" s="49"/>
      <c r="LXT51" s="49"/>
      <c r="LXV51" s="49"/>
      <c r="LYC51" s="75"/>
      <c r="LYI51" s="49"/>
      <c r="LYJ51" s="49"/>
      <c r="LYL51" s="49"/>
      <c r="LYS51" s="75"/>
      <c r="LYY51" s="49"/>
      <c r="LYZ51" s="49"/>
      <c r="LZB51" s="49"/>
      <c r="LZI51" s="75"/>
      <c r="LZO51" s="49"/>
      <c r="LZP51" s="49"/>
      <c r="LZR51" s="49"/>
      <c r="LZY51" s="75"/>
      <c r="MAE51" s="49"/>
      <c r="MAF51" s="49"/>
      <c r="MAH51" s="49"/>
      <c r="MAO51" s="75"/>
      <c r="MAU51" s="49"/>
      <c r="MAV51" s="49"/>
      <c r="MAX51" s="49"/>
      <c r="MBE51" s="75"/>
      <c r="MBK51" s="49"/>
      <c r="MBL51" s="49"/>
      <c r="MBN51" s="49"/>
      <c r="MBU51" s="75"/>
      <c r="MCA51" s="49"/>
      <c r="MCB51" s="49"/>
      <c r="MCD51" s="49"/>
      <c r="MCK51" s="75"/>
      <c r="MCQ51" s="49"/>
      <c r="MCR51" s="49"/>
      <c r="MCT51" s="49"/>
      <c r="MDA51" s="75"/>
      <c r="MDG51" s="49"/>
      <c r="MDH51" s="49"/>
      <c r="MDJ51" s="49"/>
      <c r="MDQ51" s="75"/>
      <c r="MDW51" s="49"/>
      <c r="MDX51" s="49"/>
      <c r="MDZ51" s="49"/>
      <c r="MEG51" s="75"/>
      <c r="MEM51" s="49"/>
      <c r="MEN51" s="49"/>
      <c r="MEP51" s="49"/>
      <c r="MEW51" s="75"/>
      <c r="MFC51" s="49"/>
      <c r="MFD51" s="49"/>
      <c r="MFF51" s="49"/>
      <c r="MFM51" s="75"/>
      <c r="MFS51" s="49"/>
      <c r="MFT51" s="49"/>
      <c r="MFV51" s="49"/>
      <c r="MGC51" s="75"/>
      <c r="MGI51" s="49"/>
      <c r="MGJ51" s="49"/>
      <c r="MGL51" s="49"/>
      <c r="MGS51" s="75"/>
      <c r="MGY51" s="49"/>
      <c r="MGZ51" s="49"/>
      <c r="MHB51" s="49"/>
      <c r="MHI51" s="75"/>
      <c r="MHO51" s="49"/>
      <c r="MHP51" s="49"/>
      <c r="MHR51" s="49"/>
      <c r="MHY51" s="75"/>
      <c r="MIE51" s="49"/>
      <c r="MIF51" s="49"/>
      <c r="MIH51" s="49"/>
      <c r="MIO51" s="75"/>
      <c r="MIU51" s="49"/>
      <c r="MIV51" s="49"/>
      <c r="MIX51" s="49"/>
      <c r="MJE51" s="75"/>
      <c r="MJK51" s="49"/>
      <c r="MJL51" s="49"/>
      <c r="MJN51" s="49"/>
      <c r="MJU51" s="75"/>
      <c r="MKA51" s="49"/>
      <c r="MKB51" s="49"/>
      <c r="MKD51" s="49"/>
      <c r="MKK51" s="75"/>
      <c r="MKQ51" s="49"/>
      <c r="MKR51" s="49"/>
      <c r="MKT51" s="49"/>
      <c r="MLA51" s="75"/>
      <c r="MLG51" s="49"/>
      <c r="MLH51" s="49"/>
      <c r="MLJ51" s="49"/>
      <c r="MLQ51" s="75"/>
      <c r="MLW51" s="49"/>
      <c r="MLX51" s="49"/>
      <c r="MLZ51" s="49"/>
      <c r="MMG51" s="75"/>
      <c r="MMM51" s="49"/>
      <c r="MMN51" s="49"/>
      <c r="MMP51" s="49"/>
      <c r="MMW51" s="75"/>
      <c r="MNC51" s="49"/>
      <c r="MND51" s="49"/>
      <c r="MNF51" s="49"/>
      <c r="MNM51" s="75"/>
      <c r="MNS51" s="49"/>
      <c r="MNT51" s="49"/>
      <c r="MNV51" s="49"/>
      <c r="MOC51" s="75"/>
      <c r="MOI51" s="49"/>
      <c r="MOJ51" s="49"/>
      <c r="MOL51" s="49"/>
      <c r="MOS51" s="75"/>
      <c r="MOY51" s="49"/>
      <c r="MOZ51" s="49"/>
      <c r="MPB51" s="49"/>
      <c r="MPI51" s="75"/>
      <c r="MPO51" s="49"/>
      <c r="MPP51" s="49"/>
      <c r="MPR51" s="49"/>
      <c r="MPY51" s="75"/>
      <c r="MQE51" s="49"/>
      <c r="MQF51" s="49"/>
      <c r="MQH51" s="49"/>
      <c r="MQO51" s="75"/>
      <c r="MQU51" s="49"/>
      <c r="MQV51" s="49"/>
      <c r="MQX51" s="49"/>
      <c r="MRE51" s="75"/>
      <c r="MRK51" s="49"/>
      <c r="MRL51" s="49"/>
      <c r="MRN51" s="49"/>
      <c r="MRU51" s="75"/>
      <c r="MSA51" s="49"/>
      <c r="MSB51" s="49"/>
      <c r="MSD51" s="49"/>
      <c r="MSK51" s="75"/>
      <c r="MSQ51" s="49"/>
      <c r="MSR51" s="49"/>
      <c r="MST51" s="49"/>
      <c r="MTA51" s="75"/>
      <c r="MTG51" s="49"/>
      <c r="MTH51" s="49"/>
      <c r="MTJ51" s="49"/>
      <c r="MTQ51" s="75"/>
      <c r="MTW51" s="49"/>
      <c r="MTX51" s="49"/>
      <c r="MTZ51" s="49"/>
      <c r="MUG51" s="75"/>
      <c r="MUM51" s="49"/>
      <c r="MUN51" s="49"/>
      <c r="MUP51" s="49"/>
      <c r="MUW51" s="75"/>
      <c r="MVC51" s="49"/>
      <c r="MVD51" s="49"/>
      <c r="MVF51" s="49"/>
      <c r="MVM51" s="75"/>
      <c r="MVS51" s="49"/>
      <c r="MVT51" s="49"/>
      <c r="MVV51" s="49"/>
      <c r="MWC51" s="75"/>
      <c r="MWI51" s="49"/>
      <c r="MWJ51" s="49"/>
      <c r="MWL51" s="49"/>
      <c r="MWS51" s="75"/>
      <c r="MWY51" s="49"/>
      <c r="MWZ51" s="49"/>
      <c r="MXB51" s="49"/>
      <c r="MXI51" s="75"/>
      <c r="MXO51" s="49"/>
      <c r="MXP51" s="49"/>
      <c r="MXR51" s="49"/>
      <c r="MXY51" s="75"/>
      <c r="MYE51" s="49"/>
      <c r="MYF51" s="49"/>
      <c r="MYH51" s="49"/>
      <c r="MYO51" s="75"/>
      <c r="MYU51" s="49"/>
      <c r="MYV51" s="49"/>
      <c r="MYX51" s="49"/>
      <c r="MZE51" s="75"/>
      <c r="MZK51" s="49"/>
      <c r="MZL51" s="49"/>
      <c r="MZN51" s="49"/>
      <c r="MZU51" s="75"/>
      <c r="NAA51" s="49"/>
      <c r="NAB51" s="49"/>
      <c r="NAD51" s="49"/>
      <c r="NAK51" s="75"/>
      <c r="NAQ51" s="49"/>
      <c r="NAR51" s="49"/>
      <c r="NAT51" s="49"/>
      <c r="NBA51" s="75"/>
      <c r="NBG51" s="49"/>
      <c r="NBH51" s="49"/>
      <c r="NBJ51" s="49"/>
      <c r="NBQ51" s="75"/>
      <c r="NBW51" s="49"/>
      <c r="NBX51" s="49"/>
      <c r="NBZ51" s="49"/>
      <c r="NCG51" s="75"/>
      <c r="NCM51" s="49"/>
      <c r="NCN51" s="49"/>
      <c r="NCP51" s="49"/>
      <c r="NCW51" s="75"/>
      <c r="NDC51" s="49"/>
      <c r="NDD51" s="49"/>
      <c r="NDF51" s="49"/>
      <c r="NDM51" s="75"/>
      <c r="NDS51" s="49"/>
      <c r="NDT51" s="49"/>
      <c r="NDV51" s="49"/>
      <c r="NEC51" s="75"/>
      <c r="NEI51" s="49"/>
      <c r="NEJ51" s="49"/>
      <c r="NEL51" s="49"/>
      <c r="NES51" s="75"/>
      <c r="NEY51" s="49"/>
      <c r="NEZ51" s="49"/>
      <c r="NFB51" s="49"/>
      <c r="NFI51" s="75"/>
      <c r="NFO51" s="49"/>
      <c r="NFP51" s="49"/>
      <c r="NFR51" s="49"/>
      <c r="NFY51" s="75"/>
      <c r="NGE51" s="49"/>
      <c r="NGF51" s="49"/>
      <c r="NGH51" s="49"/>
      <c r="NGO51" s="75"/>
      <c r="NGU51" s="49"/>
      <c r="NGV51" s="49"/>
      <c r="NGX51" s="49"/>
      <c r="NHE51" s="75"/>
      <c r="NHK51" s="49"/>
      <c r="NHL51" s="49"/>
      <c r="NHN51" s="49"/>
      <c r="NHU51" s="75"/>
      <c r="NIA51" s="49"/>
      <c r="NIB51" s="49"/>
      <c r="NID51" s="49"/>
      <c r="NIK51" s="75"/>
      <c r="NIQ51" s="49"/>
      <c r="NIR51" s="49"/>
      <c r="NIT51" s="49"/>
      <c r="NJA51" s="75"/>
      <c r="NJG51" s="49"/>
      <c r="NJH51" s="49"/>
      <c r="NJJ51" s="49"/>
      <c r="NJQ51" s="75"/>
      <c r="NJW51" s="49"/>
      <c r="NJX51" s="49"/>
      <c r="NJZ51" s="49"/>
      <c r="NKG51" s="75"/>
      <c r="NKM51" s="49"/>
      <c r="NKN51" s="49"/>
      <c r="NKP51" s="49"/>
      <c r="NKW51" s="75"/>
      <c r="NLC51" s="49"/>
      <c r="NLD51" s="49"/>
      <c r="NLF51" s="49"/>
      <c r="NLM51" s="75"/>
      <c r="NLS51" s="49"/>
      <c r="NLT51" s="49"/>
      <c r="NLV51" s="49"/>
      <c r="NMC51" s="75"/>
      <c r="NMI51" s="49"/>
      <c r="NMJ51" s="49"/>
      <c r="NML51" s="49"/>
      <c r="NMS51" s="75"/>
      <c r="NMY51" s="49"/>
      <c r="NMZ51" s="49"/>
      <c r="NNB51" s="49"/>
      <c r="NNI51" s="75"/>
      <c r="NNO51" s="49"/>
      <c r="NNP51" s="49"/>
      <c r="NNR51" s="49"/>
      <c r="NNY51" s="75"/>
      <c r="NOE51" s="49"/>
      <c r="NOF51" s="49"/>
      <c r="NOH51" s="49"/>
      <c r="NOO51" s="75"/>
      <c r="NOU51" s="49"/>
      <c r="NOV51" s="49"/>
      <c r="NOX51" s="49"/>
      <c r="NPE51" s="75"/>
      <c r="NPK51" s="49"/>
      <c r="NPL51" s="49"/>
      <c r="NPN51" s="49"/>
      <c r="NPU51" s="75"/>
      <c r="NQA51" s="49"/>
      <c r="NQB51" s="49"/>
      <c r="NQD51" s="49"/>
      <c r="NQK51" s="75"/>
      <c r="NQQ51" s="49"/>
      <c r="NQR51" s="49"/>
      <c r="NQT51" s="49"/>
      <c r="NRA51" s="75"/>
      <c r="NRG51" s="49"/>
      <c r="NRH51" s="49"/>
      <c r="NRJ51" s="49"/>
      <c r="NRQ51" s="75"/>
      <c r="NRW51" s="49"/>
      <c r="NRX51" s="49"/>
      <c r="NRZ51" s="49"/>
      <c r="NSG51" s="75"/>
      <c r="NSM51" s="49"/>
      <c r="NSN51" s="49"/>
      <c r="NSP51" s="49"/>
      <c r="NSW51" s="75"/>
      <c r="NTC51" s="49"/>
      <c r="NTD51" s="49"/>
      <c r="NTF51" s="49"/>
      <c r="NTM51" s="75"/>
      <c r="NTS51" s="49"/>
      <c r="NTT51" s="49"/>
      <c r="NTV51" s="49"/>
      <c r="NUC51" s="75"/>
      <c r="NUI51" s="49"/>
      <c r="NUJ51" s="49"/>
      <c r="NUL51" s="49"/>
      <c r="NUS51" s="75"/>
      <c r="NUY51" s="49"/>
      <c r="NUZ51" s="49"/>
      <c r="NVB51" s="49"/>
      <c r="NVI51" s="75"/>
      <c r="NVO51" s="49"/>
      <c r="NVP51" s="49"/>
      <c r="NVR51" s="49"/>
      <c r="NVY51" s="75"/>
      <c r="NWE51" s="49"/>
      <c r="NWF51" s="49"/>
      <c r="NWH51" s="49"/>
      <c r="NWO51" s="75"/>
      <c r="NWU51" s="49"/>
      <c r="NWV51" s="49"/>
      <c r="NWX51" s="49"/>
      <c r="NXE51" s="75"/>
      <c r="NXK51" s="49"/>
      <c r="NXL51" s="49"/>
      <c r="NXN51" s="49"/>
      <c r="NXU51" s="75"/>
      <c r="NYA51" s="49"/>
      <c r="NYB51" s="49"/>
      <c r="NYD51" s="49"/>
      <c r="NYK51" s="75"/>
      <c r="NYQ51" s="49"/>
      <c r="NYR51" s="49"/>
      <c r="NYT51" s="49"/>
      <c r="NZA51" s="75"/>
      <c r="NZG51" s="49"/>
      <c r="NZH51" s="49"/>
      <c r="NZJ51" s="49"/>
      <c r="NZQ51" s="75"/>
      <c r="NZW51" s="49"/>
      <c r="NZX51" s="49"/>
      <c r="NZZ51" s="49"/>
      <c r="OAG51" s="75"/>
      <c r="OAM51" s="49"/>
      <c r="OAN51" s="49"/>
      <c r="OAP51" s="49"/>
      <c r="OAW51" s="75"/>
      <c r="OBC51" s="49"/>
      <c r="OBD51" s="49"/>
      <c r="OBF51" s="49"/>
      <c r="OBM51" s="75"/>
      <c r="OBS51" s="49"/>
      <c r="OBT51" s="49"/>
      <c r="OBV51" s="49"/>
      <c r="OCC51" s="75"/>
      <c r="OCI51" s="49"/>
      <c r="OCJ51" s="49"/>
      <c r="OCL51" s="49"/>
      <c r="OCS51" s="75"/>
      <c r="OCY51" s="49"/>
      <c r="OCZ51" s="49"/>
      <c r="ODB51" s="49"/>
      <c r="ODI51" s="75"/>
      <c r="ODO51" s="49"/>
      <c r="ODP51" s="49"/>
      <c r="ODR51" s="49"/>
      <c r="ODY51" s="75"/>
      <c r="OEE51" s="49"/>
      <c r="OEF51" s="49"/>
      <c r="OEH51" s="49"/>
      <c r="OEO51" s="75"/>
      <c r="OEU51" s="49"/>
      <c r="OEV51" s="49"/>
      <c r="OEX51" s="49"/>
      <c r="OFE51" s="75"/>
      <c r="OFK51" s="49"/>
      <c r="OFL51" s="49"/>
      <c r="OFN51" s="49"/>
      <c r="OFU51" s="75"/>
      <c r="OGA51" s="49"/>
      <c r="OGB51" s="49"/>
      <c r="OGD51" s="49"/>
      <c r="OGK51" s="75"/>
      <c r="OGQ51" s="49"/>
      <c r="OGR51" s="49"/>
      <c r="OGT51" s="49"/>
      <c r="OHA51" s="75"/>
      <c r="OHG51" s="49"/>
      <c r="OHH51" s="49"/>
      <c r="OHJ51" s="49"/>
      <c r="OHQ51" s="75"/>
      <c r="OHW51" s="49"/>
      <c r="OHX51" s="49"/>
      <c r="OHZ51" s="49"/>
      <c r="OIG51" s="75"/>
      <c r="OIM51" s="49"/>
      <c r="OIN51" s="49"/>
      <c r="OIP51" s="49"/>
      <c r="OIW51" s="75"/>
      <c r="OJC51" s="49"/>
      <c r="OJD51" s="49"/>
      <c r="OJF51" s="49"/>
      <c r="OJM51" s="75"/>
      <c r="OJS51" s="49"/>
      <c r="OJT51" s="49"/>
      <c r="OJV51" s="49"/>
      <c r="OKC51" s="75"/>
      <c r="OKI51" s="49"/>
      <c r="OKJ51" s="49"/>
      <c r="OKL51" s="49"/>
      <c r="OKS51" s="75"/>
      <c r="OKY51" s="49"/>
      <c r="OKZ51" s="49"/>
      <c r="OLB51" s="49"/>
      <c r="OLI51" s="75"/>
      <c r="OLO51" s="49"/>
      <c r="OLP51" s="49"/>
      <c r="OLR51" s="49"/>
      <c r="OLY51" s="75"/>
      <c r="OME51" s="49"/>
      <c r="OMF51" s="49"/>
      <c r="OMH51" s="49"/>
      <c r="OMO51" s="75"/>
      <c r="OMU51" s="49"/>
      <c r="OMV51" s="49"/>
      <c r="OMX51" s="49"/>
      <c r="ONE51" s="75"/>
      <c r="ONK51" s="49"/>
      <c r="ONL51" s="49"/>
      <c r="ONN51" s="49"/>
      <c r="ONU51" s="75"/>
      <c r="OOA51" s="49"/>
      <c r="OOB51" s="49"/>
      <c r="OOD51" s="49"/>
      <c r="OOK51" s="75"/>
      <c r="OOQ51" s="49"/>
      <c r="OOR51" s="49"/>
      <c r="OOT51" s="49"/>
      <c r="OPA51" s="75"/>
      <c r="OPG51" s="49"/>
      <c r="OPH51" s="49"/>
      <c r="OPJ51" s="49"/>
      <c r="OPQ51" s="75"/>
      <c r="OPW51" s="49"/>
      <c r="OPX51" s="49"/>
      <c r="OPZ51" s="49"/>
      <c r="OQG51" s="75"/>
      <c r="OQM51" s="49"/>
      <c r="OQN51" s="49"/>
      <c r="OQP51" s="49"/>
      <c r="OQW51" s="75"/>
      <c r="ORC51" s="49"/>
      <c r="ORD51" s="49"/>
      <c r="ORF51" s="49"/>
      <c r="ORM51" s="75"/>
      <c r="ORS51" s="49"/>
      <c r="ORT51" s="49"/>
      <c r="ORV51" s="49"/>
      <c r="OSC51" s="75"/>
      <c r="OSI51" s="49"/>
      <c r="OSJ51" s="49"/>
      <c r="OSL51" s="49"/>
      <c r="OSS51" s="75"/>
      <c r="OSY51" s="49"/>
      <c r="OSZ51" s="49"/>
      <c r="OTB51" s="49"/>
      <c r="OTI51" s="75"/>
      <c r="OTO51" s="49"/>
      <c r="OTP51" s="49"/>
      <c r="OTR51" s="49"/>
      <c r="OTY51" s="75"/>
      <c r="OUE51" s="49"/>
      <c r="OUF51" s="49"/>
      <c r="OUH51" s="49"/>
      <c r="OUO51" s="75"/>
      <c r="OUU51" s="49"/>
      <c r="OUV51" s="49"/>
      <c r="OUX51" s="49"/>
      <c r="OVE51" s="75"/>
      <c r="OVK51" s="49"/>
      <c r="OVL51" s="49"/>
      <c r="OVN51" s="49"/>
      <c r="OVU51" s="75"/>
      <c r="OWA51" s="49"/>
      <c r="OWB51" s="49"/>
      <c r="OWD51" s="49"/>
      <c r="OWK51" s="75"/>
      <c r="OWQ51" s="49"/>
      <c r="OWR51" s="49"/>
      <c r="OWT51" s="49"/>
      <c r="OXA51" s="75"/>
      <c r="OXG51" s="49"/>
      <c r="OXH51" s="49"/>
      <c r="OXJ51" s="49"/>
      <c r="OXQ51" s="75"/>
      <c r="OXW51" s="49"/>
      <c r="OXX51" s="49"/>
      <c r="OXZ51" s="49"/>
      <c r="OYG51" s="75"/>
      <c r="OYM51" s="49"/>
      <c r="OYN51" s="49"/>
      <c r="OYP51" s="49"/>
      <c r="OYW51" s="75"/>
      <c r="OZC51" s="49"/>
      <c r="OZD51" s="49"/>
      <c r="OZF51" s="49"/>
      <c r="OZM51" s="75"/>
      <c r="OZS51" s="49"/>
      <c r="OZT51" s="49"/>
      <c r="OZV51" s="49"/>
      <c r="PAC51" s="75"/>
      <c r="PAI51" s="49"/>
      <c r="PAJ51" s="49"/>
      <c r="PAL51" s="49"/>
      <c r="PAS51" s="75"/>
      <c r="PAY51" s="49"/>
      <c r="PAZ51" s="49"/>
      <c r="PBB51" s="49"/>
      <c r="PBI51" s="75"/>
      <c r="PBO51" s="49"/>
      <c r="PBP51" s="49"/>
      <c r="PBR51" s="49"/>
      <c r="PBY51" s="75"/>
      <c r="PCE51" s="49"/>
      <c r="PCF51" s="49"/>
      <c r="PCH51" s="49"/>
      <c r="PCO51" s="75"/>
      <c r="PCU51" s="49"/>
      <c r="PCV51" s="49"/>
      <c r="PCX51" s="49"/>
      <c r="PDE51" s="75"/>
      <c r="PDK51" s="49"/>
      <c r="PDL51" s="49"/>
      <c r="PDN51" s="49"/>
      <c r="PDU51" s="75"/>
      <c r="PEA51" s="49"/>
      <c r="PEB51" s="49"/>
      <c r="PED51" s="49"/>
      <c r="PEK51" s="75"/>
      <c r="PEQ51" s="49"/>
      <c r="PER51" s="49"/>
      <c r="PET51" s="49"/>
      <c r="PFA51" s="75"/>
      <c r="PFG51" s="49"/>
      <c r="PFH51" s="49"/>
      <c r="PFJ51" s="49"/>
      <c r="PFQ51" s="75"/>
      <c r="PFW51" s="49"/>
      <c r="PFX51" s="49"/>
      <c r="PFZ51" s="49"/>
      <c r="PGG51" s="75"/>
      <c r="PGM51" s="49"/>
      <c r="PGN51" s="49"/>
      <c r="PGP51" s="49"/>
      <c r="PGW51" s="75"/>
      <c r="PHC51" s="49"/>
      <c r="PHD51" s="49"/>
      <c r="PHF51" s="49"/>
      <c r="PHM51" s="75"/>
      <c r="PHS51" s="49"/>
      <c r="PHT51" s="49"/>
      <c r="PHV51" s="49"/>
      <c r="PIC51" s="75"/>
      <c r="PII51" s="49"/>
      <c r="PIJ51" s="49"/>
      <c r="PIL51" s="49"/>
      <c r="PIS51" s="75"/>
      <c r="PIY51" s="49"/>
      <c r="PIZ51" s="49"/>
      <c r="PJB51" s="49"/>
      <c r="PJI51" s="75"/>
      <c r="PJO51" s="49"/>
      <c r="PJP51" s="49"/>
      <c r="PJR51" s="49"/>
      <c r="PJY51" s="75"/>
      <c r="PKE51" s="49"/>
      <c r="PKF51" s="49"/>
      <c r="PKH51" s="49"/>
      <c r="PKO51" s="75"/>
      <c r="PKU51" s="49"/>
      <c r="PKV51" s="49"/>
      <c r="PKX51" s="49"/>
      <c r="PLE51" s="75"/>
      <c r="PLK51" s="49"/>
      <c r="PLL51" s="49"/>
      <c r="PLN51" s="49"/>
      <c r="PLU51" s="75"/>
      <c r="PMA51" s="49"/>
      <c r="PMB51" s="49"/>
      <c r="PMD51" s="49"/>
      <c r="PMK51" s="75"/>
      <c r="PMQ51" s="49"/>
      <c r="PMR51" s="49"/>
      <c r="PMT51" s="49"/>
      <c r="PNA51" s="75"/>
      <c r="PNG51" s="49"/>
      <c r="PNH51" s="49"/>
      <c r="PNJ51" s="49"/>
      <c r="PNQ51" s="75"/>
      <c r="PNW51" s="49"/>
      <c r="PNX51" s="49"/>
      <c r="PNZ51" s="49"/>
      <c r="POG51" s="75"/>
      <c r="POM51" s="49"/>
      <c r="PON51" s="49"/>
      <c r="POP51" s="49"/>
      <c r="POW51" s="75"/>
      <c r="PPC51" s="49"/>
      <c r="PPD51" s="49"/>
      <c r="PPF51" s="49"/>
      <c r="PPM51" s="75"/>
      <c r="PPS51" s="49"/>
      <c r="PPT51" s="49"/>
      <c r="PPV51" s="49"/>
      <c r="PQC51" s="75"/>
      <c r="PQI51" s="49"/>
      <c r="PQJ51" s="49"/>
      <c r="PQL51" s="49"/>
      <c r="PQS51" s="75"/>
      <c r="PQY51" s="49"/>
      <c r="PQZ51" s="49"/>
      <c r="PRB51" s="49"/>
      <c r="PRI51" s="75"/>
      <c r="PRO51" s="49"/>
      <c r="PRP51" s="49"/>
      <c r="PRR51" s="49"/>
      <c r="PRY51" s="75"/>
      <c r="PSE51" s="49"/>
      <c r="PSF51" s="49"/>
      <c r="PSH51" s="49"/>
      <c r="PSO51" s="75"/>
      <c r="PSU51" s="49"/>
      <c r="PSV51" s="49"/>
      <c r="PSX51" s="49"/>
      <c r="PTE51" s="75"/>
      <c r="PTK51" s="49"/>
      <c r="PTL51" s="49"/>
      <c r="PTN51" s="49"/>
      <c r="PTU51" s="75"/>
      <c r="PUA51" s="49"/>
      <c r="PUB51" s="49"/>
      <c r="PUD51" s="49"/>
      <c r="PUK51" s="75"/>
      <c r="PUQ51" s="49"/>
      <c r="PUR51" s="49"/>
      <c r="PUT51" s="49"/>
      <c r="PVA51" s="75"/>
      <c r="PVG51" s="49"/>
      <c r="PVH51" s="49"/>
      <c r="PVJ51" s="49"/>
      <c r="PVQ51" s="75"/>
      <c r="PVW51" s="49"/>
      <c r="PVX51" s="49"/>
      <c r="PVZ51" s="49"/>
      <c r="PWG51" s="75"/>
      <c r="PWM51" s="49"/>
      <c r="PWN51" s="49"/>
      <c r="PWP51" s="49"/>
      <c r="PWW51" s="75"/>
      <c r="PXC51" s="49"/>
      <c r="PXD51" s="49"/>
      <c r="PXF51" s="49"/>
      <c r="PXM51" s="75"/>
      <c r="PXS51" s="49"/>
      <c r="PXT51" s="49"/>
      <c r="PXV51" s="49"/>
      <c r="PYC51" s="75"/>
      <c r="PYI51" s="49"/>
      <c r="PYJ51" s="49"/>
      <c r="PYL51" s="49"/>
      <c r="PYS51" s="75"/>
      <c r="PYY51" s="49"/>
      <c r="PYZ51" s="49"/>
      <c r="PZB51" s="49"/>
      <c r="PZI51" s="75"/>
      <c r="PZO51" s="49"/>
      <c r="PZP51" s="49"/>
      <c r="PZR51" s="49"/>
      <c r="PZY51" s="75"/>
      <c r="QAE51" s="49"/>
      <c r="QAF51" s="49"/>
      <c r="QAH51" s="49"/>
      <c r="QAO51" s="75"/>
      <c r="QAU51" s="49"/>
      <c r="QAV51" s="49"/>
      <c r="QAX51" s="49"/>
      <c r="QBE51" s="75"/>
      <c r="QBK51" s="49"/>
      <c r="QBL51" s="49"/>
      <c r="QBN51" s="49"/>
      <c r="QBU51" s="75"/>
      <c r="QCA51" s="49"/>
      <c r="QCB51" s="49"/>
      <c r="QCD51" s="49"/>
      <c r="QCK51" s="75"/>
      <c r="QCQ51" s="49"/>
      <c r="QCR51" s="49"/>
      <c r="QCT51" s="49"/>
      <c r="QDA51" s="75"/>
      <c r="QDG51" s="49"/>
      <c r="QDH51" s="49"/>
      <c r="QDJ51" s="49"/>
      <c r="QDQ51" s="75"/>
      <c r="QDW51" s="49"/>
      <c r="QDX51" s="49"/>
      <c r="QDZ51" s="49"/>
      <c r="QEG51" s="75"/>
      <c r="QEM51" s="49"/>
      <c r="QEN51" s="49"/>
      <c r="QEP51" s="49"/>
      <c r="QEW51" s="75"/>
      <c r="QFC51" s="49"/>
      <c r="QFD51" s="49"/>
      <c r="QFF51" s="49"/>
      <c r="QFM51" s="75"/>
      <c r="QFS51" s="49"/>
      <c r="QFT51" s="49"/>
      <c r="QFV51" s="49"/>
      <c r="QGC51" s="75"/>
      <c r="QGI51" s="49"/>
      <c r="QGJ51" s="49"/>
      <c r="QGL51" s="49"/>
      <c r="QGS51" s="75"/>
      <c r="QGY51" s="49"/>
      <c r="QGZ51" s="49"/>
      <c r="QHB51" s="49"/>
      <c r="QHI51" s="75"/>
      <c r="QHO51" s="49"/>
      <c r="QHP51" s="49"/>
      <c r="QHR51" s="49"/>
      <c r="QHY51" s="75"/>
      <c r="QIE51" s="49"/>
      <c r="QIF51" s="49"/>
      <c r="QIH51" s="49"/>
      <c r="QIO51" s="75"/>
      <c r="QIU51" s="49"/>
      <c r="QIV51" s="49"/>
      <c r="QIX51" s="49"/>
      <c r="QJE51" s="75"/>
      <c r="QJK51" s="49"/>
      <c r="QJL51" s="49"/>
      <c r="QJN51" s="49"/>
      <c r="QJU51" s="75"/>
      <c r="QKA51" s="49"/>
      <c r="QKB51" s="49"/>
      <c r="QKD51" s="49"/>
      <c r="QKK51" s="75"/>
      <c r="QKQ51" s="49"/>
      <c r="QKR51" s="49"/>
      <c r="QKT51" s="49"/>
      <c r="QLA51" s="75"/>
      <c r="QLG51" s="49"/>
      <c r="QLH51" s="49"/>
      <c r="QLJ51" s="49"/>
      <c r="QLQ51" s="75"/>
      <c r="QLW51" s="49"/>
      <c r="QLX51" s="49"/>
      <c r="QLZ51" s="49"/>
      <c r="QMG51" s="75"/>
      <c r="QMM51" s="49"/>
      <c r="QMN51" s="49"/>
      <c r="QMP51" s="49"/>
      <c r="QMW51" s="75"/>
      <c r="QNC51" s="49"/>
      <c r="QND51" s="49"/>
      <c r="QNF51" s="49"/>
      <c r="QNM51" s="75"/>
      <c r="QNS51" s="49"/>
      <c r="QNT51" s="49"/>
      <c r="QNV51" s="49"/>
      <c r="QOC51" s="75"/>
      <c r="QOI51" s="49"/>
      <c r="QOJ51" s="49"/>
      <c r="QOL51" s="49"/>
      <c r="QOS51" s="75"/>
      <c r="QOY51" s="49"/>
      <c r="QOZ51" s="49"/>
      <c r="QPB51" s="49"/>
      <c r="QPI51" s="75"/>
      <c r="QPO51" s="49"/>
      <c r="QPP51" s="49"/>
      <c r="QPR51" s="49"/>
      <c r="QPY51" s="75"/>
      <c r="QQE51" s="49"/>
      <c r="QQF51" s="49"/>
      <c r="QQH51" s="49"/>
      <c r="QQO51" s="75"/>
      <c r="QQU51" s="49"/>
      <c r="QQV51" s="49"/>
      <c r="QQX51" s="49"/>
      <c r="QRE51" s="75"/>
      <c r="QRK51" s="49"/>
      <c r="QRL51" s="49"/>
      <c r="QRN51" s="49"/>
      <c r="QRU51" s="75"/>
      <c r="QSA51" s="49"/>
      <c r="QSB51" s="49"/>
      <c r="QSD51" s="49"/>
      <c r="QSK51" s="75"/>
      <c r="QSQ51" s="49"/>
      <c r="QSR51" s="49"/>
      <c r="QST51" s="49"/>
      <c r="QTA51" s="75"/>
      <c r="QTG51" s="49"/>
      <c r="QTH51" s="49"/>
      <c r="QTJ51" s="49"/>
      <c r="QTQ51" s="75"/>
      <c r="QTW51" s="49"/>
      <c r="QTX51" s="49"/>
      <c r="QTZ51" s="49"/>
      <c r="QUG51" s="75"/>
      <c r="QUM51" s="49"/>
      <c r="QUN51" s="49"/>
      <c r="QUP51" s="49"/>
      <c r="QUW51" s="75"/>
      <c r="QVC51" s="49"/>
      <c r="QVD51" s="49"/>
      <c r="QVF51" s="49"/>
      <c r="QVM51" s="75"/>
      <c r="QVS51" s="49"/>
      <c r="QVT51" s="49"/>
      <c r="QVV51" s="49"/>
      <c r="QWC51" s="75"/>
      <c r="QWI51" s="49"/>
      <c r="QWJ51" s="49"/>
      <c r="QWL51" s="49"/>
      <c r="QWS51" s="75"/>
      <c r="QWY51" s="49"/>
      <c r="QWZ51" s="49"/>
      <c r="QXB51" s="49"/>
      <c r="QXI51" s="75"/>
      <c r="QXO51" s="49"/>
      <c r="QXP51" s="49"/>
      <c r="QXR51" s="49"/>
      <c r="QXY51" s="75"/>
      <c r="QYE51" s="49"/>
      <c r="QYF51" s="49"/>
      <c r="QYH51" s="49"/>
      <c r="QYO51" s="75"/>
      <c r="QYU51" s="49"/>
      <c r="QYV51" s="49"/>
      <c r="QYX51" s="49"/>
      <c r="QZE51" s="75"/>
      <c r="QZK51" s="49"/>
      <c r="QZL51" s="49"/>
      <c r="QZN51" s="49"/>
      <c r="QZU51" s="75"/>
      <c r="RAA51" s="49"/>
      <c r="RAB51" s="49"/>
      <c r="RAD51" s="49"/>
      <c r="RAK51" s="75"/>
      <c r="RAQ51" s="49"/>
      <c r="RAR51" s="49"/>
      <c r="RAT51" s="49"/>
      <c r="RBA51" s="75"/>
      <c r="RBG51" s="49"/>
      <c r="RBH51" s="49"/>
      <c r="RBJ51" s="49"/>
      <c r="RBQ51" s="75"/>
      <c r="RBW51" s="49"/>
      <c r="RBX51" s="49"/>
      <c r="RBZ51" s="49"/>
      <c r="RCG51" s="75"/>
      <c r="RCM51" s="49"/>
      <c r="RCN51" s="49"/>
      <c r="RCP51" s="49"/>
      <c r="RCW51" s="75"/>
      <c r="RDC51" s="49"/>
      <c r="RDD51" s="49"/>
      <c r="RDF51" s="49"/>
      <c r="RDM51" s="75"/>
      <c r="RDS51" s="49"/>
      <c r="RDT51" s="49"/>
      <c r="RDV51" s="49"/>
      <c r="REC51" s="75"/>
      <c r="REI51" s="49"/>
      <c r="REJ51" s="49"/>
      <c r="REL51" s="49"/>
      <c r="RES51" s="75"/>
      <c r="REY51" s="49"/>
      <c r="REZ51" s="49"/>
      <c r="RFB51" s="49"/>
      <c r="RFI51" s="75"/>
      <c r="RFO51" s="49"/>
      <c r="RFP51" s="49"/>
      <c r="RFR51" s="49"/>
      <c r="RFY51" s="75"/>
      <c r="RGE51" s="49"/>
      <c r="RGF51" s="49"/>
      <c r="RGH51" s="49"/>
      <c r="RGO51" s="75"/>
      <c r="RGU51" s="49"/>
      <c r="RGV51" s="49"/>
      <c r="RGX51" s="49"/>
      <c r="RHE51" s="75"/>
      <c r="RHK51" s="49"/>
      <c r="RHL51" s="49"/>
      <c r="RHN51" s="49"/>
      <c r="RHU51" s="75"/>
      <c r="RIA51" s="49"/>
      <c r="RIB51" s="49"/>
      <c r="RID51" s="49"/>
      <c r="RIK51" s="75"/>
      <c r="RIQ51" s="49"/>
      <c r="RIR51" s="49"/>
      <c r="RIT51" s="49"/>
      <c r="RJA51" s="75"/>
      <c r="RJG51" s="49"/>
      <c r="RJH51" s="49"/>
      <c r="RJJ51" s="49"/>
      <c r="RJQ51" s="75"/>
      <c r="RJW51" s="49"/>
      <c r="RJX51" s="49"/>
      <c r="RJZ51" s="49"/>
      <c r="RKG51" s="75"/>
      <c r="RKM51" s="49"/>
      <c r="RKN51" s="49"/>
      <c r="RKP51" s="49"/>
      <c r="RKW51" s="75"/>
      <c r="RLC51" s="49"/>
      <c r="RLD51" s="49"/>
      <c r="RLF51" s="49"/>
      <c r="RLM51" s="75"/>
      <c r="RLS51" s="49"/>
      <c r="RLT51" s="49"/>
      <c r="RLV51" s="49"/>
      <c r="RMC51" s="75"/>
      <c r="RMI51" s="49"/>
      <c r="RMJ51" s="49"/>
      <c r="RML51" s="49"/>
      <c r="RMS51" s="75"/>
      <c r="RMY51" s="49"/>
      <c r="RMZ51" s="49"/>
      <c r="RNB51" s="49"/>
      <c r="RNI51" s="75"/>
      <c r="RNO51" s="49"/>
      <c r="RNP51" s="49"/>
      <c r="RNR51" s="49"/>
      <c r="RNY51" s="75"/>
      <c r="ROE51" s="49"/>
      <c r="ROF51" s="49"/>
      <c r="ROH51" s="49"/>
      <c r="ROO51" s="75"/>
      <c r="ROU51" s="49"/>
      <c r="ROV51" s="49"/>
      <c r="ROX51" s="49"/>
      <c r="RPE51" s="75"/>
      <c r="RPK51" s="49"/>
      <c r="RPL51" s="49"/>
      <c r="RPN51" s="49"/>
      <c r="RPU51" s="75"/>
      <c r="RQA51" s="49"/>
      <c r="RQB51" s="49"/>
      <c r="RQD51" s="49"/>
      <c r="RQK51" s="75"/>
      <c r="RQQ51" s="49"/>
      <c r="RQR51" s="49"/>
      <c r="RQT51" s="49"/>
      <c r="RRA51" s="75"/>
      <c r="RRG51" s="49"/>
      <c r="RRH51" s="49"/>
      <c r="RRJ51" s="49"/>
      <c r="RRQ51" s="75"/>
      <c r="RRW51" s="49"/>
      <c r="RRX51" s="49"/>
      <c r="RRZ51" s="49"/>
      <c r="RSG51" s="75"/>
      <c r="RSM51" s="49"/>
      <c r="RSN51" s="49"/>
      <c r="RSP51" s="49"/>
      <c r="RSW51" s="75"/>
      <c r="RTC51" s="49"/>
      <c r="RTD51" s="49"/>
      <c r="RTF51" s="49"/>
      <c r="RTM51" s="75"/>
      <c r="RTS51" s="49"/>
      <c r="RTT51" s="49"/>
      <c r="RTV51" s="49"/>
      <c r="RUC51" s="75"/>
      <c r="RUI51" s="49"/>
      <c r="RUJ51" s="49"/>
      <c r="RUL51" s="49"/>
      <c r="RUS51" s="75"/>
      <c r="RUY51" s="49"/>
      <c r="RUZ51" s="49"/>
      <c r="RVB51" s="49"/>
      <c r="RVI51" s="75"/>
      <c r="RVO51" s="49"/>
      <c r="RVP51" s="49"/>
      <c r="RVR51" s="49"/>
      <c r="RVY51" s="75"/>
      <c r="RWE51" s="49"/>
      <c r="RWF51" s="49"/>
      <c r="RWH51" s="49"/>
      <c r="RWO51" s="75"/>
      <c r="RWU51" s="49"/>
      <c r="RWV51" s="49"/>
      <c r="RWX51" s="49"/>
      <c r="RXE51" s="75"/>
      <c r="RXK51" s="49"/>
      <c r="RXL51" s="49"/>
      <c r="RXN51" s="49"/>
      <c r="RXU51" s="75"/>
      <c r="RYA51" s="49"/>
      <c r="RYB51" s="49"/>
      <c r="RYD51" s="49"/>
      <c r="RYK51" s="75"/>
      <c r="RYQ51" s="49"/>
      <c r="RYR51" s="49"/>
      <c r="RYT51" s="49"/>
      <c r="RZA51" s="75"/>
      <c r="RZG51" s="49"/>
      <c r="RZH51" s="49"/>
      <c r="RZJ51" s="49"/>
      <c r="RZQ51" s="75"/>
      <c r="RZW51" s="49"/>
      <c r="RZX51" s="49"/>
      <c r="RZZ51" s="49"/>
      <c r="SAG51" s="75"/>
      <c r="SAM51" s="49"/>
      <c r="SAN51" s="49"/>
      <c r="SAP51" s="49"/>
      <c r="SAW51" s="75"/>
      <c r="SBC51" s="49"/>
      <c r="SBD51" s="49"/>
      <c r="SBF51" s="49"/>
      <c r="SBM51" s="75"/>
      <c r="SBS51" s="49"/>
      <c r="SBT51" s="49"/>
      <c r="SBV51" s="49"/>
      <c r="SCC51" s="75"/>
      <c r="SCI51" s="49"/>
      <c r="SCJ51" s="49"/>
      <c r="SCL51" s="49"/>
      <c r="SCS51" s="75"/>
      <c r="SCY51" s="49"/>
      <c r="SCZ51" s="49"/>
      <c r="SDB51" s="49"/>
      <c r="SDI51" s="75"/>
      <c r="SDO51" s="49"/>
      <c r="SDP51" s="49"/>
      <c r="SDR51" s="49"/>
      <c r="SDY51" s="75"/>
      <c r="SEE51" s="49"/>
      <c r="SEF51" s="49"/>
      <c r="SEH51" s="49"/>
      <c r="SEO51" s="75"/>
      <c r="SEU51" s="49"/>
      <c r="SEV51" s="49"/>
      <c r="SEX51" s="49"/>
      <c r="SFE51" s="75"/>
      <c r="SFK51" s="49"/>
      <c r="SFL51" s="49"/>
      <c r="SFN51" s="49"/>
      <c r="SFU51" s="75"/>
      <c r="SGA51" s="49"/>
      <c r="SGB51" s="49"/>
      <c r="SGD51" s="49"/>
      <c r="SGK51" s="75"/>
      <c r="SGQ51" s="49"/>
      <c r="SGR51" s="49"/>
      <c r="SGT51" s="49"/>
      <c r="SHA51" s="75"/>
      <c r="SHG51" s="49"/>
      <c r="SHH51" s="49"/>
      <c r="SHJ51" s="49"/>
      <c r="SHQ51" s="75"/>
      <c r="SHW51" s="49"/>
      <c r="SHX51" s="49"/>
      <c r="SHZ51" s="49"/>
      <c r="SIG51" s="75"/>
      <c r="SIM51" s="49"/>
      <c r="SIN51" s="49"/>
      <c r="SIP51" s="49"/>
      <c r="SIW51" s="75"/>
      <c r="SJC51" s="49"/>
      <c r="SJD51" s="49"/>
      <c r="SJF51" s="49"/>
      <c r="SJM51" s="75"/>
      <c r="SJS51" s="49"/>
      <c r="SJT51" s="49"/>
      <c r="SJV51" s="49"/>
      <c r="SKC51" s="75"/>
      <c r="SKI51" s="49"/>
      <c r="SKJ51" s="49"/>
      <c r="SKL51" s="49"/>
      <c r="SKS51" s="75"/>
      <c r="SKY51" s="49"/>
      <c r="SKZ51" s="49"/>
      <c r="SLB51" s="49"/>
      <c r="SLI51" s="75"/>
      <c r="SLO51" s="49"/>
      <c r="SLP51" s="49"/>
      <c r="SLR51" s="49"/>
      <c r="SLY51" s="75"/>
      <c r="SME51" s="49"/>
      <c r="SMF51" s="49"/>
      <c r="SMH51" s="49"/>
      <c r="SMO51" s="75"/>
      <c r="SMU51" s="49"/>
      <c r="SMV51" s="49"/>
      <c r="SMX51" s="49"/>
      <c r="SNE51" s="75"/>
      <c r="SNK51" s="49"/>
      <c r="SNL51" s="49"/>
      <c r="SNN51" s="49"/>
      <c r="SNU51" s="75"/>
      <c r="SOA51" s="49"/>
      <c r="SOB51" s="49"/>
      <c r="SOD51" s="49"/>
      <c r="SOK51" s="75"/>
      <c r="SOQ51" s="49"/>
      <c r="SOR51" s="49"/>
      <c r="SOT51" s="49"/>
      <c r="SPA51" s="75"/>
      <c r="SPG51" s="49"/>
      <c r="SPH51" s="49"/>
      <c r="SPJ51" s="49"/>
      <c r="SPQ51" s="75"/>
      <c r="SPW51" s="49"/>
      <c r="SPX51" s="49"/>
      <c r="SPZ51" s="49"/>
      <c r="SQG51" s="75"/>
      <c r="SQM51" s="49"/>
      <c r="SQN51" s="49"/>
      <c r="SQP51" s="49"/>
      <c r="SQW51" s="75"/>
      <c r="SRC51" s="49"/>
      <c r="SRD51" s="49"/>
      <c r="SRF51" s="49"/>
      <c r="SRM51" s="75"/>
      <c r="SRS51" s="49"/>
      <c r="SRT51" s="49"/>
      <c r="SRV51" s="49"/>
      <c r="SSC51" s="75"/>
      <c r="SSI51" s="49"/>
      <c r="SSJ51" s="49"/>
      <c r="SSL51" s="49"/>
      <c r="SSS51" s="75"/>
      <c r="SSY51" s="49"/>
      <c r="SSZ51" s="49"/>
      <c r="STB51" s="49"/>
      <c r="STI51" s="75"/>
      <c r="STO51" s="49"/>
      <c r="STP51" s="49"/>
      <c r="STR51" s="49"/>
      <c r="STY51" s="75"/>
      <c r="SUE51" s="49"/>
      <c r="SUF51" s="49"/>
      <c r="SUH51" s="49"/>
      <c r="SUO51" s="75"/>
      <c r="SUU51" s="49"/>
      <c r="SUV51" s="49"/>
      <c r="SUX51" s="49"/>
      <c r="SVE51" s="75"/>
      <c r="SVK51" s="49"/>
      <c r="SVL51" s="49"/>
      <c r="SVN51" s="49"/>
      <c r="SVU51" s="75"/>
      <c r="SWA51" s="49"/>
      <c r="SWB51" s="49"/>
      <c r="SWD51" s="49"/>
      <c r="SWK51" s="75"/>
      <c r="SWQ51" s="49"/>
      <c r="SWR51" s="49"/>
      <c r="SWT51" s="49"/>
      <c r="SXA51" s="75"/>
      <c r="SXG51" s="49"/>
      <c r="SXH51" s="49"/>
      <c r="SXJ51" s="49"/>
      <c r="SXQ51" s="75"/>
      <c r="SXW51" s="49"/>
      <c r="SXX51" s="49"/>
      <c r="SXZ51" s="49"/>
      <c r="SYG51" s="75"/>
      <c r="SYM51" s="49"/>
      <c r="SYN51" s="49"/>
      <c r="SYP51" s="49"/>
      <c r="SYW51" s="75"/>
      <c r="SZC51" s="49"/>
      <c r="SZD51" s="49"/>
      <c r="SZF51" s="49"/>
      <c r="SZM51" s="75"/>
      <c r="SZS51" s="49"/>
      <c r="SZT51" s="49"/>
      <c r="SZV51" s="49"/>
      <c r="TAC51" s="75"/>
      <c r="TAI51" s="49"/>
      <c r="TAJ51" s="49"/>
      <c r="TAL51" s="49"/>
      <c r="TAS51" s="75"/>
      <c r="TAY51" s="49"/>
      <c r="TAZ51" s="49"/>
      <c r="TBB51" s="49"/>
      <c r="TBI51" s="75"/>
      <c r="TBO51" s="49"/>
      <c r="TBP51" s="49"/>
      <c r="TBR51" s="49"/>
      <c r="TBY51" s="75"/>
      <c r="TCE51" s="49"/>
      <c r="TCF51" s="49"/>
      <c r="TCH51" s="49"/>
      <c r="TCO51" s="75"/>
      <c r="TCU51" s="49"/>
      <c r="TCV51" s="49"/>
      <c r="TCX51" s="49"/>
      <c r="TDE51" s="75"/>
      <c r="TDK51" s="49"/>
      <c r="TDL51" s="49"/>
      <c r="TDN51" s="49"/>
      <c r="TDU51" s="75"/>
      <c r="TEA51" s="49"/>
      <c r="TEB51" s="49"/>
      <c r="TED51" s="49"/>
      <c r="TEK51" s="75"/>
      <c r="TEQ51" s="49"/>
      <c r="TER51" s="49"/>
      <c r="TET51" s="49"/>
      <c r="TFA51" s="75"/>
      <c r="TFG51" s="49"/>
      <c r="TFH51" s="49"/>
      <c r="TFJ51" s="49"/>
      <c r="TFQ51" s="75"/>
      <c r="TFW51" s="49"/>
      <c r="TFX51" s="49"/>
      <c r="TFZ51" s="49"/>
      <c r="TGG51" s="75"/>
      <c r="TGM51" s="49"/>
      <c r="TGN51" s="49"/>
      <c r="TGP51" s="49"/>
      <c r="TGW51" s="75"/>
      <c r="THC51" s="49"/>
      <c r="THD51" s="49"/>
      <c r="THF51" s="49"/>
      <c r="THM51" s="75"/>
      <c r="THS51" s="49"/>
      <c r="THT51" s="49"/>
      <c r="THV51" s="49"/>
      <c r="TIC51" s="75"/>
      <c r="TII51" s="49"/>
      <c r="TIJ51" s="49"/>
      <c r="TIL51" s="49"/>
      <c r="TIS51" s="75"/>
      <c r="TIY51" s="49"/>
      <c r="TIZ51" s="49"/>
      <c r="TJB51" s="49"/>
      <c r="TJI51" s="75"/>
      <c r="TJO51" s="49"/>
      <c r="TJP51" s="49"/>
      <c r="TJR51" s="49"/>
      <c r="TJY51" s="75"/>
      <c r="TKE51" s="49"/>
      <c r="TKF51" s="49"/>
      <c r="TKH51" s="49"/>
      <c r="TKO51" s="75"/>
      <c r="TKU51" s="49"/>
      <c r="TKV51" s="49"/>
      <c r="TKX51" s="49"/>
      <c r="TLE51" s="75"/>
      <c r="TLK51" s="49"/>
      <c r="TLL51" s="49"/>
      <c r="TLN51" s="49"/>
      <c r="TLU51" s="75"/>
      <c r="TMA51" s="49"/>
      <c r="TMB51" s="49"/>
      <c r="TMD51" s="49"/>
      <c r="TMK51" s="75"/>
      <c r="TMQ51" s="49"/>
      <c r="TMR51" s="49"/>
      <c r="TMT51" s="49"/>
      <c r="TNA51" s="75"/>
      <c r="TNG51" s="49"/>
      <c r="TNH51" s="49"/>
      <c r="TNJ51" s="49"/>
      <c r="TNQ51" s="75"/>
      <c r="TNW51" s="49"/>
      <c r="TNX51" s="49"/>
      <c r="TNZ51" s="49"/>
      <c r="TOG51" s="75"/>
      <c r="TOM51" s="49"/>
      <c r="TON51" s="49"/>
      <c r="TOP51" s="49"/>
      <c r="TOW51" s="75"/>
      <c r="TPC51" s="49"/>
      <c r="TPD51" s="49"/>
      <c r="TPF51" s="49"/>
      <c r="TPM51" s="75"/>
      <c r="TPS51" s="49"/>
      <c r="TPT51" s="49"/>
      <c r="TPV51" s="49"/>
      <c r="TQC51" s="75"/>
      <c r="TQI51" s="49"/>
      <c r="TQJ51" s="49"/>
      <c r="TQL51" s="49"/>
      <c r="TQS51" s="75"/>
      <c r="TQY51" s="49"/>
      <c r="TQZ51" s="49"/>
      <c r="TRB51" s="49"/>
      <c r="TRI51" s="75"/>
      <c r="TRO51" s="49"/>
      <c r="TRP51" s="49"/>
      <c r="TRR51" s="49"/>
      <c r="TRY51" s="75"/>
      <c r="TSE51" s="49"/>
      <c r="TSF51" s="49"/>
      <c r="TSH51" s="49"/>
      <c r="TSO51" s="75"/>
      <c r="TSU51" s="49"/>
      <c r="TSV51" s="49"/>
      <c r="TSX51" s="49"/>
      <c r="TTE51" s="75"/>
      <c r="TTK51" s="49"/>
      <c r="TTL51" s="49"/>
      <c r="TTN51" s="49"/>
      <c r="TTU51" s="75"/>
      <c r="TUA51" s="49"/>
      <c r="TUB51" s="49"/>
      <c r="TUD51" s="49"/>
      <c r="TUK51" s="75"/>
      <c r="TUQ51" s="49"/>
      <c r="TUR51" s="49"/>
      <c r="TUT51" s="49"/>
      <c r="TVA51" s="75"/>
      <c r="TVG51" s="49"/>
      <c r="TVH51" s="49"/>
      <c r="TVJ51" s="49"/>
      <c r="TVQ51" s="75"/>
      <c r="TVW51" s="49"/>
      <c r="TVX51" s="49"/>
      <c r="TVZ51" s="49"/>
      <c r="TWG51" s="75"/>
      <c r="TWM51" s="49"/>
      <c r="TWN51" s="49"/>
      <c r="TWP51" s="49"/>
      <c r="TWW51" s="75"/>
      <c r="TXC51" s="49"/>
      <c r="TXD51" s="49"/>
      <c r="TXF51" s="49"/>
      <c r="TXM51" s="75"/>
      <c r="TXS51" s="49"/>
      <c r="TXT51" s="49"/>
      <c r="TXV51" s="49"/>
      <c r="TYC51" s="75"/>
      <c r="TYI51" s="49"/>
      <c r="TYJ51" s="49"/>
      <c r="TYL51" s="49"/>
      <c r="TYS51" s="75"/>
      <c r="TYY51" s="49"/>
      <c r="TYZ51" s="49"/>
      <c r="TZB51" s="49"/>
      <c r="TZI51" s="75"/>
      <c r="TZO51" s="49"/>
      <c r="TZP51" s="49"/>
      <c r="TZR51" s="49"/>
      <c r="TZY51" s="75"/>
      <c r="UAE51" s="49"/>
      <c r="UAF51" s="49"/>
      <c r="UAH51" s="49"/>
      <c r="UAO51" s="75"/>
      <c r="UAU51" s="49"/>
      <c r="UAV51" s="49"/>
      <c r="UAX51" s="49"/>
      <c r="UBE51" s="75"/>
      <c r="UBK51" s="49"/>
      <c r="UBL51" s="49"/>
      <c r="UBN51" s="49"/>
      <c r="UBU51" s="75"/>
      <c r="UCA51" s="49"/>
      <c r="UCB51" s="49"/>
      <c r="UCD51" s="49"/>
      <c r="UCK51" s="75"/>
      <c r="UCQ51" s="49"/>
      <c r="UCR51" s="49"/>
      <c r="UCT51" s="49"/>
      <c r="UDA51" s="75"/>
      <c r="UDG51" s="49"/>
      <c r="UDH51" s="49"/>
      <c r="UDJ51" s="49"/>
      <c r="UDQ51" s="75"/>
      <c r="UDW51" s="49"/>
      <c r="UDX51" s="49"/>
      <c r="UDZ51" s="49"/>
      <c r="UEG51" s="75"/>
      <c r="UEM51" s="49"/>
      <c r="UEN51" s="49"/>
      <c r="UEP51" s="49"/>
      <c r="UEW51" s="75"/>
      <c r="UFC51" s="49"/>
      <c r="UFD51" s="49"/>
      <c r="UFF51" s="49"/>
      <c r="UFM51" s="75"/>
      <c r="UFS51" s="49"/>
      <c r="UFT51" s="49"/>
      <c r="UFV51" s="49"/>
      <c r="UGC51" s="75"/>
      <c r="UGI51" s="49"/>
      <c r="UGJ51" s="49"/>
      <c r="UGL51" s="49"/>
      <c r="UGS51" s="75"/>
      <c r="UGY51" s="49"/>
      <c r="UGZ51" s="49"/>
      <c r="UHB51" s="49"/>
      <c r="UHI51" s="75"/>
      <c r="UHO51" s="49"/>
      <c r="UHP51" s="49"/>
      <c r="UHR51" s="49"/>
      <c r="UHY51" s="75"/>
      <c r="UIE51" s="49"/>
      <c r="UIF51" s="49"/>
      <c r="UIH51" s="49"/>
      <c r="UIO51" s="75"/>
      <c r="UIU51" s="49"/>
      <c r="UIV51" s="49"/>
      <c r="UIX51" s="49"/>
      <c r="UJE51" s="75"/>
      <c r="UJK51" s="49"/>
      <c r="UJL51" s="49"/>
      <c r="UJN51" s="49"/>
      <c r="UJU51" s="75"/>
      <c r="UKA51" s="49"/>
      <c r="UKB51" s="49"/>
      <c r="UKD51" s="49"/>
      <c r="UKK51" s="75"/>
      <c r="UKQ51" s="49"/>
      <c r="UKR51" s="49"/>
      <c r="UKT51" s="49"/>
      <c r="ULA51" s="75"/>
      <c r="ULG51" s="49"/>
      <c r="ULH51" s="49"/>
      <c r="ULJ51" s="49"/>
      <c r="ULQ51" s="75"/>
      <c r="ULW51" s="49"/>
      <c r="ULX51" s="49"/>
      <c r="ULZ51" s="49"/>
      <c r="UMG51" s="75"/>
      <c r="UMM51" s="49"/>
      <c r="UMN51" s="49"/>
      <c r="UMP51" s="49"/>
      <c r="UMW51" s="75"/>
      <c r="UNC51" s="49"/>
      <c r="UND51" s="49"/>
      <c r="UNF51" s="49"/>
      <c r="UNM51" s="75"/>
      <c r="UNS51" s="49"/>
      <c r="UNT51" s="49"/>
      <c r="UNV51" s="49"/>
      <c r="UOC51" s="75"/>
      <c r="UOI51" s="49"/>
      <c r="UOJ51" s="49"/>
      <c r="UOL51" s="49"/>
      <c r="UOS51" s="75"/>
      <c r="UOY51" s="49"/>
      <c r="UOZ51" s="49"/>
      <c r="UPB51" s="49"/>
      <c r="UPI51" s="75"/>
      <c r="UPO51" s="49"/>
      <c r="UPP51" s="49"/>
      <c r="UPR51" s="49"/>
      <c r="UPY51" s="75"/>
      <c r="UQE51" s="49"/>
      <c r="UQF51" s="49"/>
      <c r="UQH51" s="49"/>
      <c r="UQO51" s="75"/>
      <c r="UQU51" s="49"/>
      <c r="UQV51" s="49"/>
      <c r="UQX51" s="49"/>
      <c r="URE51" s="75"/>
      <c r="URK51" s="49"/>
      <c r="URL51" s="49"/>
      <c r="URN51" s="49"/>
      <c r="URU51" s="75"/>
      <c r="USA51" s="49"/>
      <c r="USB51" s="49"/>
      <c r="USD51" s="49"/>
      <c r="USK51" s="75"/>
      <c r="USQ51" s="49"/>
      <c r="USR51" s="49"/>
      <c r="UST51" s="49"/>
      <c r="UTA51" s="75"/>
      <c r="UTG51" s="49"/>
      <c r="UTH51" s="49"/>
      <c r="UTJ51" s="49"/>
      <c r="UTQ51" s="75"/>
      <c r="UTW51" s="49"/>
      <c r="UTX51" s="49"/>
      <c r="UTZ51" s="49"/>
      <c r="UUG51" s="75"/>
      <c r="UUM51" s="49"/>
      <c r="UUN51" s="49"/>
      <c r="UUP51" s="49"/>
      <c r="UUW51" s="75"/>
      <c r="UVC51" s="49"/>
      <c r="UVD51" s="49"/>
      <c r="UVF51" s="49"/>
      <c r="UVM51" s="75"/>
      <c r="UVS51" s="49"/>
      <c r="UVT51" s="49"/>
      <c r="UVV51" s="49"/>
      <c r="UWC51" s="75"/>
      <c r="UWI51" s="49"/>
      <c r="UWJ51" s="49"/>
      <c r="UWL51" s="49"/>
      <c r="UWS51" s="75"/>
      <c r="UWY51" s="49"/>
      <c r="UWZ51" s="49"/>
      <c r="UXB51" s="49"/>
      <c r="UXI51" s="75"/>
      <c r="UXO51" s="49"/>
      <c r="UXP51" s="49"/>
      <c r="UXR51" s="49"/>
      <c r="UXY51" s="75"/>
      <c r="UYE51" s="49"/>
      <c r="UYF51" s="49"/>
      <c r="UYH51" s="49"/>
      <c r="UYO51" s="75"/>
      <c r="UYU51" s="49"/>
      <c r="UYV51" s="49"/>
      <c r="UYX51" s="49"/>
      <c r="UZE51" s="75"/>
      <c r="UZK51" s="49"/>
      <c r="UZL51" s="49"/>
      <c r="UZN51" s="49"/>
      <c r="UZU51" s="75"/>
      <c r="VAA51" s="49"/>
      <c r="VAB51" s="49"/>
      <c r="VAD51" s="49"/>
      <c r="VAK51" s="75"/>
      <c r="VAQ51" s="49"/>
      <c r="VAR51" s="49"/>
      <c r="VAT51" s="49"/>
      <c r="VBA51" s="75"/>
      <c r="VBG51" s="49"/>
      <c r="VBH51" s="49"/>
      <c r="VBJ51" s="49"/>
      <c r="VBQ51" s="75"/>
      <c r="VBW51" s="49"/>
      <c r="VBX51" s="49"/>
      <c r="VBZ51" s="49"/>
      <c r="VCG51" s="75"/>
      <c r="VCM51" s="49"/>
      <c r="VCN51" s="49"/>
      <c r="VCP51" s="49"/>
      <c r="VCW51" s="75"/>
      <c r="VDC51" s="49"/>
      <c r="VDD51" s="49"/>
      <c r="VDF51" s="49"/>
      <c r="VDM51" s="75"/>
      <c r="VDS51" s="49"/>
      <c r="VDT51" s="49"/>
      <c r="VDV51" s="49"/>
      <c r="VEC51" s="75"/>
      <c r="VEI51" s="49"/>
      <c r="VEJ51" s="49"/>
      <c r="VEL51" s="49"/>
      <c r="VES51" s="75"/>
      <c r="VEY51" s="49"/>
      <c r="VEZ51" s="49"/>
      <c r="VFB51" s="49"/>
      <c r="VFI51" s="75"/>
      <c r="VFO51" s="49"/>
      <c r="VFP51" s="49"/>
      <c r="VFR51" s="49"/>
      <c r="VFY51" s="75"/>
      <c r="VGE51" s="49"/>
      <c r="VGF51" s="49"/>
      <c r="VGH51" s="49"/>
      <c r="VGO51" s="75"/>
      <c r="VGU51" s="49"/>
      <c r="VGV51" s="49"/>
      <c r="VGX51" s="49"/>
      <c r="VHE51" s="75"/>
      <c r="VHK51" s="49"/>
      <c r="VHL51" s="49"/>
      <c r="VHN51" s="49"/>
      <c r="VHU51" s="75"/>
      <c r="VIA51" s="49"/>
      <c r="VIB51" s="49"/>
      <c r="VID51" s="49"/>
      <c r="VIK51" s="75"/>
      <c r="VIQ51" s="49"/>
      <c r="VIR51" s="49"/>
      <c r="VIT51" s="49"/>
      <c r="VJA51" s="75"/>
      <c r="VJG51" s="49"/>
      <c r="VJH51" s="49"/>
      <c r="VJJ51" s="49"/>
      <c r="VJQ51" s="75"/>
      <c r="VJW51" s="49"/>
      <c r="VJX51" s="49"/>
      <c r="VJZ51" s="49"/>
      <c r="VKG51" s="75"/>
      <c r="VKM51" s="49"/>
      <c r="VKN51" s="49"/>
      <c r="VKP51" s="49"/>
      <c r="VKW51" s="75"/>
      <c r="VLC51" s="49"/>
      <c r="VLD51" s="49"/>
      <c r="VLF51" s="49"/>
      <c r="VLM51" s="75"/>
      <c r="VLS51" s="49"/>
      <c r="VLT51" s="49"/>
      <c r="VLV51" s="49"/>
      <c r="VMC51" s="75"/>
      <c r="VMI51" s="49"/>
      <c r="VMJ51" s="49"/>
      <c r="VML51" s="49"/>
      <c r="VMS51" s="75"/>
      <c r="VMY51" s="49"/>
      <c r="VMZ51" s="49"/>
      <c r="VNB51" s="49"/>
      <c r="VNI51" s="75"/>
      <c r="VNO51" s="49"/>
      <c r="VNP51" s="49"/>
      <c r="VNR51" s="49"/>
      <c r="VNY51" s="75"/>
      <c r="VOE51" s="49"/>
      <c r="VOF51" s="49"/>
      <c r="VOH51" s="49"/>
      <c r="VOO51" s="75"/>
      <c r="VOU51" s="49"/>
      <c r="VOV51" s="49"/>
      <c r="VOX51" s="49"/>
      <c r="VPE51" s="75"/>
      <c r="VPK51" s="49"/>
      <c r="VPL51" s="49"/>
      <c r="VPN51" s="49"/>
      <c r="VPU51" s="75"/>
      <c r="VQA51" s="49"/>
      <c r="VQB51" s="49"/>
      <c r="VQD51" s="49"/>
      <c r="VQK51" s="75"/>
      <c r="VQQ51" s="49"/>
      <c r="VQR51" s="49"/>
      <c r="VQT51" s="49"/>
      <c r="VRA51" s="75"/>
      <c r="VRG51" s="49"/>
      <c r="VRH51" s="49"/>
      <c r="VRJ51" s="49"/>
      <c r="VRQ51" s="75"/>
      <c r="VRW51" s="49"/>
      <c r="VRX51" s="49"/>
      <c r="VRZ51" s="49"/>
      <c r="VSG51" s="75"/>
      <c r="VSM51" s="49"/>
      <c r="VSN51" s="49"/>
      <c r="VSP51" s="49"/>
      <c r="VSW51" s="75"/>
      <c r="VTC51" s="49"/>
      <c r="VTD51" s="49"/>
      <c r="VTF51" s="49"/>
      <c r="VTM51" s="75"/>
      <c r="VTS51" s="49"/>
      <c r="VTT51" s="49"/>
      <c r="VTV51" s="49"/>
      <c r="VUC51" s="75"/>
      <c r="VUI51" s="49"/>
      <c r="VUJ51" s="49"/>
      <c r="VUL51" s="49"/>
      <c r="VUS51" s="75"/>
      <c r="VUY51" s="49"/>
      <c r="VUZ51" s="49"/>
      <c r="VVB51" s="49"/>
      <c r="VVI51" s="75"/>
      <c r="VVO51" s="49"/>
      <c r="VVP51" s="49"/>
      <c r="VVR51" s="49"/>
      <c r="VVY51" s="75"/>
      <c r="VWE51" s="49"/>
      <c r="VWF51" s="49"/>
      <c r="VWH51" s="49"/>
      <c r="VWO51" s="75"/>
      <c r="VWU51" s="49"/>
      <c r="VWV51" s="49"/>
      <c r="VWX51" s="49"/>
      <c r="VXE51" s="75"/>
      <c r="VXK51" s="49"/>
      <c r="VXL51" s="49"/>
      <c r="VXN51" s="49"/>
      <c r="VXU51" s="75"/>
      <c r="VYA51" s="49"/>
      <c r="VYB51" s="49"/>
      <c r="VYD51" s="49"/>
      <c r="VYK51" s="75"/>
      <c r="VYQ51" s="49"/>
      <c r="VYR51" s="49"/>
      <c r="VYT51" s="49"/>
      <c r="VZA51" s="75"/>
      <c r="VZG51" s="49"/>
      <c r="VZH51" s="49"/>
      <c r="VZJ51" s="49"/>
      <c r="VZQ51" s="75"/>
      <c r="VZW51" s="49"/>
      <c r="VZX51" s="49"/>
      <c r="VZZ51" s="49"/>
      <c r="WAG51" s="75"/>
      <c r="WAM51" s="49"/>
      <c r="WAN51" s="49"/>
      <c r="WAP51" s="49"/>
      <c r="WAW51" s="75"/>
      <c r="WBC51" s="49"/>
      <c r="WBD51" s="49"/>
      <c r="WBF51" s="49"/>
      <c r="WBM51" s="75"/>
      <c r="WBS51" s="49"/>
      <c r="WBT51" s="49"/>
      <c r="WBV51" s="49"/>
      <c r="WCC51" s="75"/>
      <c r="WCI51" s="49"/>
      <c r="WCJ51" s="49"/>
      <c r="WCL51" s="49"/>
      <c r="WCS51" s="75"/>
      <c r="WCY51" s="49"/>
      <c r="WCZ51" s="49"/>
      <c r="WDB51" s="49"/>
      <c r="WDI51" s="75"/>
      <c r="WDO51" s="49"/>
      <c r="WDP51" s="49"/>
      <c r="WDR51" s="49"/>
      <c r="WDY51" s="75"/>
      <c r="WEE51" s="49"/>
      <c r="WEF51" s="49"/>
      <c r="WEH51" s="49"/>
      <c r="WEO51" s="75"/>
      <c r="WEU51" s="49"/>
      <c r="WEV51" s="49"/>
      <c r="WEX51" s="49"/>
      <c r="WFE51" s="75"/>
      <c r="WFK51" s="49"/>
      <c r="WFL51" s="49"/>
      <c r="WFN51" s="49"/>
      <c r="WFU51" s="75"/>
      <c r="WGA51" s="49"/>
      <c r="WGB51" s="49"/>
      <c r="WGD51" s="49"/>
      <c r="WGK51" s="75"/>
      <c r="WGQ51" s="49"/>
      <c r="WGR51" s="49"/>
      <c r="WGT51" s="49"/>
      <c r="WHA51" s="75"/>
      <c r="WHG51" s="49"/>
      <c r="WHH51" s="49"/>
      <c r="WHJ51" s="49"/>
      <c r="WHQ51" s="75"/>
      <c r="WHW51" s="49"/>
      <c r="WHX51" s="49"/>
      <c r="WHZ51" s="49"/>
      <c r="WIG51" s="75"/>
      <c r="WIM51" s="49"/>
      <c r="WIN51" s="49"/>
      <c r="WIP51" s="49"/>
      <c r="WIW51" s="75"/>
      <c r="WJC51" s="49"/>
      <c r="WJD51" s="49"/>
      <c r="WJF51" s="49"/>
      <c r="WJM51" s="75"/>
      <c r="WJS51" s="49"/>
      <c r="WJT51" s="49"/>
      <c r="WJV51" s="49"/>
      <c r="WKC51" s="75"/>
      <c r="WKI51" s="49"/>
      <c r="WKJ51" s="49"/>
      <c r="WKL51" s="49"/>
      <c r="WKS51" s="75"/>
      <c r="WKY51" s="49"/>
      <c r="WKZ51" s="49"/>
      <c r="WLB51" s="49"/>
      <c r="WLI51" s="75"/>
      <c r="WLO51" s="49"/>
      <c r="WLP51" s="49"/>
      <c r="WLR51" s="49"/>
      <c r="WLY51" s="75"/>
      <c r="WME51" s="49"/>
      <c r="WMF51" s="49"/>
      <c r="WMH51" s="49"/>
      <c r="WMO51" s="75"/>
      <c r="WMU51" s="49"/>
      <c r="WMV51" s="49"/>
      <c r="WMX51" s="49"/>
      <c r="WNE51" s="75"/>
      <c r="WNK51" s="49"/>
      <c r="WNL51" s="49"/>
      <c r="WNN51" s="49"/>
      <c r="WNU51" s="75"/>
      <c r="WOA51" s="49"/>
      <c r="WOB51" s="49"/>
      <c r="WOD51" s="49"/>
      <c r="WOK51" s="75"/>
      <c r="WOQ51" s="49"/>
      <c r="WOR51" s="49"/>
      <c r="WOT51" s="49"/>
      <c r="WPA51" s="75"/>
      <c r="WPG51" s="49"/>
      <c r="WPH51" s="49"/>
      <c r="WPJ51" s="49"/>
      <c r="WPQ51" s="75"/>
      <c r="WPW51" s="49"/>
      <c r="WPX51" s="49"/>
      <c r="WPZ51" s="49"/>
      <c r="WQG51" s="75"/>
      <c r="WQM51" s="49"/>
      <c r="WQN51" s="49"/>
      <c r="WQP51" s="49"/>
      <c r="WQW51" s="75"/>
      <c r="WRC51" s="49"/>
      <c r="WRD51" s="49"/>
      <c r="WRF51" s="49"/>
      <c r="WRM51" s="75"/>
      <c r="WRS51" s="49"/>
      <c r="WRT51" s="49"/>
      <c r="WRV51" s="49"/>
      <c r="WSC51" s="75"/>
      <c r="WSI51" s="49"/>
      <c r="WSJ51" s="49"/>
      <c r="WSL51" s="49"/>
      <c r="WSS51" s="75"/>
      <c r="WSY51" s="49"/>
      <c r="WSZ51" s="49"/>
      <c r="WTB51" s="49"/>
      <c r="WTI51" s="75"/>
      <c r="WTO51" s="49"/>
      <c r="WTP51" s="49"/>
      <c r="WTR51" s="49"/>
      <c r="WTY51" s="75"/>
      <c r="WUE51" s="49"/>
      <c r="WUF51" s="49"/>
      <c r="WUH51" s="49"/>
      <c r="WUO51" s="75"/>
      <c r="WUU51" s="49"/>
      <c r="WUV51" s="49"/>
      <c r="WUX51" s="49"/>
      <c r="WVE51" s="75"/>
      <c r="WVK51" s="49"/>
      <c r="WVL51" s="49"/>
      <c r="WVN51" s="49"/>
      <c r="WVU51" s="75"/>
      <c r="WWA51" s="49"/>
      <c r="WWB51" s="49"/>
      <c r="WWD51" s="49"/>
      <c r="WWK51" s="75"/>
      <c r="WWQ51" s="49"/>
      <c r="WWR51" s="49"/>
      <c r="WWT51" s="49"/>
      <c r="WXA51" s="75"/>
      <c r="WXG51" s="49"/>
      <c r="WXH51" s="49"/>
      <c r="WXJ51" s="49"/>
      <c r="WXQ51" s="75"/>
      <c r="WXW51" s="49"/>
      <c r="WXX51" s="49"/>
      <c r="WXZ51" s="49"/>
      <c r="WYG51" s="75"/>
      <c r="WYM51" s="49"/>
      <c r="WYN51" s="49"/>
      <c r="WYP51" s="49"/>
      <c r="WYW51" s="75"/>
      <c r="WZC51" s="49"/>
      <c r="WZD51" s="49"/>
      <c r="WZF51" s="49"/>
      <c r="WZM51" s="75"/>
      <c r="WZS51" s="49"/>
      <c r="WZT51" s="49"/>
      <c r="WZV51" s="49"/>
      <c r="XAC51" s="75"/>
      <c r="XAI51" s="49"/>
      <c r="XAJ51" s="49"/>
      <c r="XAL51" s="49"/>
      <c r="XAS51" s="75"/>
      <c r="XAY51" s="49"/>
      <c r="XAZ51" s="49"/>
      <c r="XBB51" s="49"/>
      <c r="XBI51" s="75"/>
      <c r="XBO51" s="49"/>
      <c r="XBP51" s="49"/>
      <c r="XBR51" s="49"/>
      <c r="XBY51" s="75"/>
      <c r="XCE51" s="49"/>
      <c r="XCF51" s="49"/>
      <c r="XCH51" s="49"/>
      <c r="XCO51" s="75"/>
      <c r="XCU51" s="49"/>
      <c r="XCV51" s="49"/>
      <c r="XCX51" s="49"/>
      <c r="XDE51" s="75"/>
      <c r="XDK51" s="49"/>
      <c r="XDL51" s="49"/>
      <c r="XDN51" s="49"/>
      <c r="XDU51" s="75"/>
      <c r="XEA51" s="49"/>
      <c r="XEB51" s="49"/>
      <c r="XED51" s="49"/>
      <c r="XEK51" s="75"/>
      <c r="XEQ51" s="49"/>
      <c r="XER51" s="49"/>
      <c r="XET51" s="49"/>
      <c r="XFA51" s="75"/>
    </row>
    <row r="52" spans="1:1021 1027:2045 2051:3069 3075:4093 4099:5117 5123:6141 6147:7165 7171:8189 8195:9213 9219:10237 10243:11261 11267:12285 12291:13309 13315:14333 14339:15357 15363:16381" s="48" customFormat="1" x14ac:dyDescent="0.25">
      <c r="A52" s="48" t="s">
        <v>93</v>
      </c>
      <c r="B52" s="48" t="s">
        <v>94</v>
      </c>
      <c r="C52" s="49"/>
      <c r="D52" s="49">
        <v>324.7</v>
      </c>
      <c r="E52" s="48" t="s">
        <v>93</v>
      </c>
      <c r="F52" s="49">
        <v>324.7</v>
      </c>
      <c r="G52" s="48" t="s">
        <v>302</v>
      </c>
      <c r="H52" s="48" t="s">
        <v>303</v>
      </c>
      <c r="I52" s="48" t="s">
        <v>332</v>
      </c>
      <c r="J52" s="48" t="s">
        <v>280</v>
      </c>
      <c r="K52" s="48" t="s">
        <v>281</v>
      </c>
      <c r="L52" s="48" t="s">
        <v>282</v>
      </c>
      <c r="M52" s="75">
        <v>44747</v>
      </c>
      <c r="N52" s="48" t="s">
        <v>333</v>
      </c>
      <c r="O52" s="48" t="s">
        <v>282</v>
      </c>
      <c r="P52" s="48" t="s">
        <v>89</v>
      </c>
      <c r="Q52" s="76"/>
      <c r="R52" s="50" t="s">
        <v>91</v>
      </c>
      <c r="S52" s="49"/>
      <c r="T52" s="49"/>
      <c r="V52" s="49"/>
      <c r="AC52" s="75"/>
      <c r="AI52" s="49"/>
      <c r="AJ52" s="49"/>
      <c r="AL52" s="49"/>
      <c r="AS52" s="75"/>
      <c r="AY52" s="49"/>
      <c r="AZ52" s="49"/>
      <c r="BB52" s="49"/>
      <c r="BI52" s="75"/>
      <c r="BO52" s="49"/>
      <c r="BP52" s="49"/>
      <c r="BR52" s="49"/>
      <c r="BY52" s="75"/>
      <c r="CE52" s="49"/>
      <c r="CF52" s="49"/>
      <c r="CH52" s="49"/>
      <c r="CO52" s="75"/>
      <c r="CU52" s="49"/>
      <c r="CV52" s="49"/>
      <c r="CX52" s="49"/>
      <c r="DE52" s="75"/>
      <c r="DK52" s="49"/>
      <c r="DL52" s="49"/>
      <c r="DN52" s="49"/>
      <c r="DU52" s="75"/>
      <c r="EA52" s="49"/>
      <c r="EB52" s="49"/>
      <c r="ED52" s="49"/>
      <c r="EK52" s="75"/>
      <c r="EQ52" s="49"/>
      <c r="ER52" s="49"/>
      <c r="ET52" s="49"/>
      <c r="FA52" s="75"/>
      <c r="FG52" s="49"/>
      <c r="FH52" s="49"/>
      <c r="FJ52" s="49"/>
      <c r="FQ52" s="75"/>
      <c r="FW52" s="49"/>
      <c r="FX52" s="49"/>
      <c r="FZ52" s="49"/>
      <c r="GG52" s="75"/>
      <c r="GM52" s="49"/>
      <c r="GN52" s="49"/>
      <c r="GP52" s="49"/>
      <c r="GW52" s="75"/>
      <c r="HC52" s="49"/>
      <c r="HD52" s="49"/>
      <c r="HF52" s="49"/>
      <c r="HM52" s="75"/>
      <c r="HS52" s="49"/>
      <c r="HT52" s="49"/>
      <c r="HV52" s="49"/>
      <c r="IC52" s="75"/>
      <c r="II52" s="49"/>
      <c r="IJ52" s="49"/>
      <c r="IL52" s="49"/>
      <c r="IS52" s="75"/>
      <c r="IY52" s="49"/>
      <c r="IZ52" s="49"/>
      <c r="JB52" s="49"/>
      <c r="JI52" s="75"/>
      <c r="JO52" s="49"/>
      <c r="JP52" s="49"/>
      <c r="JR52" s="49"/>
      <c r="JY52" s="75"/>
      <c r="KE52" s="49"/>
      <c r="KF52" s="49"/>
      <c r="KH52" s="49"/>
      <c r="KO52" s="75"/>
      <c r="KU52" s="49"/>
      <c r="KV52" s="49"/>
      <c r="KX52" s="49"/>
      <c r="LE52" s="75"/>
      <c r="LK52" s="49"/>
      <c r="LL52" s="49"/>
      <c r="LN52" s="49"/>
      <c r="LU52" s="75"/>
      <c r="MA52" s="49"/>
      <c r="MB52" s="49"/>
      <c r="MD52" s="49"/>
      <c r="MK52" s="75"/>
      <c r="MQ52" s="49"/>
      <c r="MR52" s="49"/>
      <c r="MT52" s="49"/>
      <c r="NA52" s="75"/>
      <c r="NG52" s="49"/>
      <c r="NH52" s="49"/>
      <c r="NJ52" s="49"/>
      <c r="NQ52" s="75"/>
      <c r="NW52" s="49"/>
      <c r="NX52" s="49"/>
      <c r="NZ52" s="49"/>
      <c r="OG52" s="75"/>
      <c r="OM52" s="49"/>
      <c r="ON52" s="49"/>
      <c r="OP52" s="49"/>
      <c r="OW52" s="75"/>
      <c r="PC52" s="49"/>
      <c r="PD52" s="49"/>
      <c r="PF52" s="49"/>
      <c r="PM52" s="75"/>
      <c r="PS52" s="49"/>
      <c r="PT52" s="49"/>
      <c r="PV52" s="49"/>
      <c r="QC52" s="75"/>
      <c r="QI52" s="49"/>
      <c r="QJ52" s="49"/>
      <c r="QL52" s="49"/>
      <c r="QS52" s="75"/>
      <c r="QY52" s="49"/>
      <c r="QZ52" s="49"/>
      <c r="RB52" s="49"/>
      <c r="RI52" s="75"/>
      <c r="RO52" s="49"/>
      <c r="RP52" s="49"/>
      <c r="RR52" s="49"/>
      <c r="RY52" s="75"/>
      <c r="SE52" s="49"/>
      <c r="SF52" s="49"/>
      <c r="SH52" s="49"/>
      <c r="SO52" s="75"/>
      <c r="SU52" s="49"/>
      <c r="SV52" s="49"/>
      <c r="SX52" s="49"/>
      <c r="TE52" s="75"/>
      <c r="TK52" s="49"/>
      <c r="TL52" s="49"/>
      <c r="TN52" s="49"/>
      <c r="TU52" s="75"/>
      <c r="UA52" s="49"/>
      <c r="UB52" s="49"/>
      <c r="UD52" s="49"/>
      <c r="UK52" s="75"/>
      <c r="UQ52" s="49"/>
      <c r="UR52" s="49"/>
      <c r="UT52" s="49"/>
      <c r="VA52" s="75"/>
      <c r="VG52" s="49"/>
      <c r="VH52" s="49"/>
      <c r="VJ52" s="49"/>
      <c r="VQ52" s="75"/>
      <c r="VW52" s="49"/>
      <c r="VX52" s="49"/>
      <c r="VZ52" s="49"/>
      <c r="WG52" s="75"/>
      <c r="WM52" s="49"/>
      <c r="WN52" s="49"/>
      <c r="WP52" s="49"/>
      <c r="WW52" s="75"/>
      <c r="XC52" s="49"/>
      <c r="XD52" s="49"/>
      <c r="XF52" s="49"/>
      <c r="XM52" s="75"/>
      <c r="XS52" s="49"/>
      <c r="XT52" s="49"/>
      <c r="XV52" s="49"/>
      <c r="YC52" s="75"/>
      <c r="YI52" s="49"/>
      <c r="YJ52" s="49"/>
      <c r="YL52" s="49"/>
      <c r="YS52" s="75"/>
      <c r="YY52" s="49"/>
      <c r="YZ52" s="49"/>
      <c r="ZB52" s="49"/>
      <c r="ZI52" s="75"/>
      <c r="ZO52" s="49"/>
      <c r="ZP52" s="49"/>
      <c r="ZR52" s="49"/>
      <c r="ZY52" s="75"/>
      <c r="AAE52" s="49"/>
      <c r="AAF52" s="49"/>
      <c r="AAH52" s="49"/>
      <c r="AAO52" s="75"/>
      <c r="AAU52" s="49"/>
      <c r="AAV52" s="49"/>
      <c r="AAX52" s="49"/>
      <c r="ABE52" s="75"/>
      <c r="ABK52" s="49"/>
      <c r="ABL52" s="49"/>
      <c r="ABN52" s="49"/>
      <c r="ABU52" s="75"/>
      <c r="ACA52" s="49"/>
      <c r="ACB52" s="49"/>
      <c r="ACD52" s="49"/>
      <c r="ACK52" s="75"/>
      <c r="ACQ52" s="49"/>
      <c r="ACR52" s="49"/>
      <c r="ACT52" s="49"/>
      <c r="ADA52" s="75"/>
      <c r="ADG52" s="49"/>
      <c r="ADH52" s="49"/>
      <c r="ADJ52" s="49"/>
      <c r="ADQ52" s="75"/>
      <c r="ADW52" s="49"/>
      <c r="ADX52" s="49"/>
      <c r="ADZ52" s="49"/>
      <c r="AEG52" s="75"/>
      <c r="AEM52" s="49"/>
      <c r="AEN52" s="49"/>
      <c r="AEP52" s="49"/>
      <c r="AEW52" s="75"/>
      <c r="AFC52" s="49"/>
      <c r="AFD52" s="49"/>
      <c r="AFF52" s="49"/>
      <c r="AFM52" s="75"/>
      <c r="AFS52" s="49"/>
      <c r="AFT52" s="49"/>
      <c r="AFV52" s="49"/>
      <c r="AGC52" s="75"/>
      <c r="AGI52" s="49"/>
      <c r="AGJ52" s="49"/>
      <c r="AGL52" s="49"/>
      <c r="AGS52" s="75"/>
      <c r="AGY52" s="49"/>
      <c r="AGZ52" s="49"/>
      <c r="AHB52" s="49"/>
      <c r="AHI52" s="75"/>
      <c r="AHO52" s="49"/>
      <c r="AHP52" s="49"/>
      <c r="AHR52" s="49"/>
      <c r="AHY52" s="75"/>
      <c r="AIE52" s="49"/>
      <c r="AIF52" s="49"/>
      <c r="AIH52" s="49"/>
      <c r="AIO52" s="75"/>
      <c r="AIU52" s="49"/>
      <c r="AIV52" s="49"/>
      <c r="AIX52" s="49"/>
      <c r="AJE52" s="75"/>
      <c r="AJK52" s="49"/>
      <c r="AJL52" s="49"/>
      <c r="AJN52" s="49"/>
      <c r="AJU52" s="75"/>
      <c r="AKA52" s="49"/>
      <c r="AKB52" s="49"/>
      <c r="AKD52" s="49"/>
      <c r="AKK52" s="75"/>
      <c r="AKQ52" s="49"/>
      <c r="AKR52" s="49"/>
      <c r="AKT52" s="49"/>
      <c r="ALA52" s="75"/>
      <c r="ALG52" s="49"/>
      <c r="ALH52" s="49"/>
      <c r="ALJ52" s="49"/>
      <c r="ALQ52" s="75"/>
      <c r="ALW52" s="49"/>
      <c r="ALX52" s="49"/>
      <c r="ALZ52" s="49"/>
      <c r="AMG52" s="75"/>
      <c r="AMM52" s="49"/>
      <c r="AMN52" s="49"/>
      <c r="AMP52" s="49"/>
      <c r="AMW52" s="75"/>
      <c r="ANC52" s="49"/>
      <c r="AND52" s="49"/>
      <c r="ANF52" s="49"/>
      <c r="ANM52" s="75"/>
      <c r="ANS52" s="49"/>
      <c r="ANT52" s="49"/>
      <c r="ANV52" s="49"/>
      <c r="AOC52" s="75"/>
      <c r="AOI52" s="49"/>
      <c r="AOJ52" s="49"/>
      <c r="AOL52" s="49"/>
      <c r="AOS52" s="75"/>
      <c r="AOY52" s="49"/>
      <c r="AOZ52" s="49"/>
      <c r="APB52" s="49"/>
      <c r="API52" s="75"/>
      <c r="APO52" s="49"/>
      <c r="APP52" s="49"/>
      <c r="APR52" s="49"/>
      <c r="APY52" s="75"/>
      <c r="AQE52" s="49"/>
      <c r="AQF52" s="49"/>
      <c r="AQH52" s="49"/>
      <c r="AQO52" s="75"/>
      <c r="AQU52" s="49"/>
      <c r="AQV52" s="49"/>
      <c r="AQX52" s="49"/>
      <c r="ARE52" s="75"/>
      <c r="ARK52" s="49"/>
      <c r="ARL52" s="49"/>
      <c r="ARN52" s="49"/>
      <c r="ARU52" s="75"/>
      <c r="ASA52" s="49"/>
      <c r="ASB52" s="49"/>
      <c r="ASD52" s="49"/>
      <c r="ASK52" s="75"/>
      <c r="ASQ52" s="49"/>
      <c r="ASR52" s="49"/>
      <c r="AST52" s="49"/>
      <c r="ATA52" s="75"/>
      <c r="ATG52" s="49"/>
      <c r="ATH52" s="49"/>
      <c r="ATJ52" s="49"/>
      <c r="ATQ52" s="75"/>
      <c r="ATW52" s="49"/>
      <c r="ATX52" s="49"/>
      <c r="ATZ52" s="49"/>
      <c r="AUG52" s="75"/>
      <c r="AUM52" s="49"/>
      <c r="AUN52" s="49"/>
      <c r="AUP52" s="49"/>
      <c r="AUW52" s="75"/>
      <c r="AVC52" s="49"/>
      <c r="AVD52" s="49"/>
      <c r="AVF52" s="49"/>
      <c r="AVM52" s="75"/>
      <c r="AVS52" s="49"/>
      <c r="AVT52" s="49"/>
      <c r="AVV52" s="49"/>
      <c r="AWC52" s="75"/>
      <c r="AWI52" s="49"/>
      <c r="AWJ52" s="49"/>
      <c r="AWL52" s="49"/>
      <c r="AWS52" s="75"/>
      <c r="AWY52" s="49"/>
      <c r="AWZ52" s="49"/>
      <c r="AXB52" s="49"/>
      <c r="AXI52" s="75"/>
      <c r="AXO52" s="49"/>
      <c r="AXP52" s="49"/>
      <c r="AXR52" s="49"/>
      <c r="AXY52" s="75"/>
      <c r="AYE52" s="49"/>
      <c r="AYF52" s="49"/>
      <c r="AYH52" s="49"/>
      <c r="AYO52" s="75"/>
      <c r="AYU52" s="49"/>
      <c r="AYV52" s="49"/>
      <c r="AYX52" s="49"/>
      <c r="AZE52" s="75"/>
      <c r="AZK52" s="49"/>
      <c r="AZL52" s="49"/>
      <c r="AZN52" s="49"/>
      <c r="AZU52" s="75"/>
      <c r="BAA52" s="49"/>
      <c r="BAB52" s="49"/>
      <c r="BAD52" s="49"/>
      <c r="BAK52" s="75"/>
      <c r="BAQ52" s="49"/>
      <c r="BAR52" s="49"/>
      <c r="BAT52" s="49"/>
      <c r="BBA52" s="75"/>
      <c r="BBG52" s="49"/>
      <c r="BBH52" s="49"/>
      <c r="BBJ52" s="49"/>
      <c r="BBQ52" s="75"/>
      <c r="BBW52" s="49"/>
      <c r="BBX52" s="49"/>
      <c r="BBZ52" s="49"/>
      <c r="BCG52" s="75"/>
      <c r="BCM52" s="49"/>
      <c r="BCN52" s="49"/>
      <c r="BCP52" s="49"/>
      <c r="BCW52" s="75"/>
      <c r="BDC52" s="49"/>
      <c r="BDD52" s="49"/>
      <c r="BDF52" s="49"/>
      <c r="BDM52" s="75"/>
      <c r="BDS52" s="49"/>
      <c r="BDT52" s="49"/>
      <c r="BDV52" s="49"/>
      <c r="BEC52" s="75"/>
      <c r="BEI52" s="49"/>
      <c r="BEJ52" s="49"/>
      <c r="BEL52" s="49"/>
      <c r="BES52" s="75"/>
      <c r="BEY52" s="49"/>
      <c r="BEZ52" s="49"/>
      <c r="BFB52" s="49"/>
      <c r="BFI52" s="75"/>
      <c r="BFO52" s="49"/>
      <c r="BFP52" s="49"/>
      <c r="BFR52" s="49"/>
      <c r="BFY52" s="75"/>
      <c r="BGE52" s="49"/>
      <c r="BGF52" s="49"/>
      <c r="BGH52" s="49"/>
      <c r="BGO52" s="75"/>
      <c r="BGU52" s="49"/>
      <c r="BGV52" s="49"/>
      <c r="BGX52" s="49"/>
      <c r="BHE52" s="75"/>
      <c r="BHK52" s="49"/>
      <c r="BHL52" s="49"/>
      <c r="BHN52" s="49"/>
      <c r="BHU52" s="75"/>
      <c r="BIA52" s="49"/>
      <c r="BIB52" s="49"/>
      <c r="BID52" s="49"/>
      <c r="BIK52" s="75"/>
      <c r="BIQ52" s="49"/>
      <c r="BIR52" s="49"/>
      <c r="BIT52" s="49"/>
      <c r="BJA52" s="75"/>
      <c r="BJG52" s="49"/>
      <c r="BJH52" s="49"/>
      <c r="BJJ52" s="49"/>
      <c r="BJQ52" s="75"/>
      <c r="BJW52" s="49"/>
      <c r="BJX52" s="49"/>
      <c r="BJZ52" s="49"/>
      <c r="BKG52" s="75"/>
      <c r="BKM52" s="49"/>
      <c r="BKN52" s="49"/>
      <c r="BKP52" s="49"/>
      <c r="BKW52" s="75"/>
      <c r="BLC52" s="49"/>
      <c r="BLD52" s="49"/>
      <c r="BLF52" s="49"/>
      <c r="BLM52" s="75"/>
      <c r="BLS52" s="49"/>
      <c r="BLT52" s="49"/>
      <c r="BLV52" s="49"/>
      <c r="BMC52" s="75"/>
      <c r="BMI52" s="49"/>
      <c r="BMJ52" s="49"/>
      <c r="BML52" s="49"/>
      <c r="BMS52" s="75"/>
      <c r="BMY52" s="49"/>
      <c r="BMZ52" s="49"/>
      <c r="BNB52" s="49"/>
      <c r="BNI52" s="75"/>
      <c r="BNO52" s="49"/>
      <c r="BNP52" s="49"/>
      <c r="BNR52" s="49"/>
      <c r="BNY52" s="75"/>
      <c r="BOE52" s="49"/>
      <c r="BOF52" s="49"/>
      <c r="BOH52" s="49"/>
      <c r="BOO52" s="75"/>
      <c r="BOU52" s="49"/>
      <c r="BOV52" s="49"/>
      <c r="BOX52" s="49"/>
      <c r="BPE52" s="75"/>
      <c r="BPK52" s="49"/>
      <c r="BPL52" s="49"/>
      <c r="BPN52" s="49"/>
      <c r="BPU52" s="75"/>
      <c r="BQA52" s="49"/>
      <c r="BQB52" s="49"/>
      <c r="BQD52" s="49"/>
      <c r="BQK52" s="75"/>
      <c r="BQQ52" s="49"/>
      <c r="BQR52" s="49"/>
      <c r="BQT52" s="49"/>
      <c r="BRA52" s="75"/>
      <c r="BRG52" s="49"/>
      <c r="BRH52" s="49"/>
      <c r="BRJ52" s="49"/>
      <c r="BRQ52" s="75"/>
      <c r="BRW52" s="49"/>
      <c r="BRX52" s="49"/>
      <c r="BRZ52" s="49"/>
      <c r="BSG52" s="75"/>
      <c r="BSM52" s="49"/>
      <c r="BSN52" s="49"/>
      <c r="BSP52" s="49"/>
      <c r="BSW52" s="75"/>
      <c r="BTC52" s="49"/>
      <c r="BTD52" s="49"/>
      <c r="BTF52" s="49"/>
      <c r="BTM52" s="75"/>
      <c r="BTS52" s="49"/>
      <c r="BTT52" s="49"/>
      <c r="BTV52" s="49"/>
      <c r="BUC52" s="75"/>
      <c r="BUI52" s="49"/>
      <c r="BUJ52" s="49"/>
      <c r="BUL52" s="49"/>
      <c r="BUS52" s="75"/>
      <c r="BUY52" s="49"/>
      <c r="BUZ52" s="49"/>
      <c r="BVB52" s="49"/>
      <c r="BVI52" s="75"/>
      <c r="BVO52" s="49"/>
      <c r="BVP52" s="49"/>
      <c r="BVR52" s="49"/>
      <c r="BVY52" s="75"/>
      <c r="BWE52" s="49"/>
      <c r="BWF52" s="49"/>
      <c r="BWH52" s="49"/>
      <c r="BWO52" s="75"/>
      <c r="BWU52" s="49"/>
      <c r="BWV52" s="49"/>
      <c r="BWX52" s="49"/>
      <c r="BXE52" s="75"/>
      <c r="BXK52" s="49"/>
      <c r="BXL52" s="49"/>
      <c r="BXN52" s="49"/>
      <c r="BXU52" s="75"/>
      <c r="BYA52" s="49"/>
      <c r="BYB52" s="49"/>
      <c r="BYD52" s="49"/>
      <c r="BYK52" s="75"/>
      <c r="BYQ52" s="49"/>
      <c r="BYR52" s="49"/>
      <c r="BYT52" s="49"/>
      <c r="BZA52" s="75"/>
      <c r="BZG52" s="49"/>
      <c r="BZH52" s="49"/>
      <c r="BZJ52" s="49"/>
      <c r="BZQ52" s="75"/>
      <c r="BZW52" s="49"/>
      <c r="BZX52" s="49"/>
      <c r="BZZ52" s="49"/>
      <c r="CAG52" s="75"/>
      <c r="CAM52" s="49"/>
      <c r="CAN52" s="49"/>
      <c r="CAP52" s="49"/>
      <c r="CAW52" s="75"/>
      <c r="CBC52" s="49"/>
      <c r="CBD52" s="49"/>
      <c r="CBF52" s="49"/>
      <c r="CBM52" s="75"/>
      <c r="CBS52" s="49"/>
      <c r="CBT52" s="49"/>
      <c r="CBV52" s="49"/>
      <c r="CCC52" s="75"/>
      <c r="CCI52" s="49"/>
      <c r="CCJ52" s="49"/>
      <c r="CCL52" s="49"/>
      <c r="CCS52" s="75"/>
      <c r="CCY52" s="49"/>
      <c r="CCZ52" s="49"/>
      <c r="CDB52" s="49"/>
      <c r="CDI52" s="75"/>
      <c r="CDO52" s="49"/>
      <c r="CDP52" s="49"/>
      <c r="CDR52" s="49"/>
      <c r="CDY52" s="75"/>
      <c r="CEE52" s="49"/>
      <c r="CEF52" s="49"/>
      <c r="CEH52" s="49"/>
      <c r="CEO52" s="75"/>
      <c r="CEU52" s="49"/>
      <c r="CEV52" s="49"/>
      <c r="CEX52" s="49"/>
      <c r="CFE52" s="75"/>
      <c r="CFK52" s="49"/>
      <c r="CFL52" s="49"/>
      <c r="CFN52" s="49"/>
      <c r="CFU52" s="75"/>
      <c r="CGA52" s="49"/>
      <c r="CGB52" s="49"/>
      <c r="CGD52" s="49"/>
      <c r="CGK52" s="75"/>
      <c r="CGQ52" s="49"/>
      <c r="CGR52" s="49"/>
      <c r="CGT52" s="49"/>
      <c r="CHA52" s="75"/>
      <c r="CHG52" s="49"/>
      <c r="CHH52" s="49"/>
      <c r="CHJ52" s="49"/>
      <c r="CHQ52" s="75"/>
      <c r="CHW52" s="49"/>
      <c r="CHX52" s="49"/>
      <c r="CHZ52" s="49"/>
      <c r="CIG52" s="75"/>
      <c r="CIM52" s="49"/>
      <c r="CIN52" s="49"/>
      <c r="CIP52" s="49"/>
      <c r="CIW52" s="75"/>
      <c r="CJC52" s="49"/>
      <c r="CJD52" s="49"/>
      <c r="CJF52" s="49"/>
      <c r="CJM52" s="75"/>
      <c r="CJS52" s="49"/>
      <c r="CJT52" s="49"/>
      <c r="CJV52" s="49"/>
      <c r="CKC52" s="75"/>
      <c r="CKI52" s="49"/>
      <c r="CKJ52" s="49"/>
      <c r="CKL52" s="49"/>
      <c r="CKS52" s="75"/>
      <c r="CKY52" s="49"/>
      <c r="CKZ52" s="49"/>
      <c r="CLB52" s="49"/>
      <c r="CLI52" s="75"/>
      <c r="CLO52" s="49"/>
      <c r="CLP52" s="49"/>
      <c r="CLR52" s="49"/>
      <c r="CLY52" s="75"/>
      <c r="CME52" s="49"/>
      <c r="CMF52" s="49"/>
      <c r="CMH52" s="49"/>
      <c r="CMO52" s="75"/>
      <c r="CMU52" s="49"/>
      <c r="CMV52" s="49"/>
      <c r="CMX52" s="49"/>
      <c r="CNE52" s="75"/>
      <c r="CNK52" s="49"/>
      <c r="CNL52" s="49"/>
      <c r="CNN52" s="49"/>
      <c r="CNU52" s="75"/>
      <c r="COA52" s="49"/>
      <c r="COB52" s="49"/>
      <c r="COD52" s="49"/>
      <c r="COK52" s="75"/>
      <c r="COQ52" s="49"/>
      <c r="COR52" s="49"/>
      <c r="COT52" s="49"/>
      <c r="CPA52" s="75"/>
      <c r="CPG52" s="49"/>
      <c r="CPH52" s="49"/>
      <c r="CPJ52" s="49"/>
      <c r="CPQ52" s="75"/>
      <c r="CPW52" s="49"/>
      <c r="CPX52" s="49"/>
      <c r="CPZ52" s="49"/>
      <c r="CQG52" s="75"/>
      <c r="CQM52" s="49"/>
      <c r="CQN52" s="49"/>
      <c r="CQP52" s="49"/>
      <c r="CQW52" s="75"/>
      <c r="CRC52" s="49"/>
      <c r="CRD52" s="49"/>
      <c r="CRF52" s="49"/>
      <c r="CRM52" s="75"/>
      <c r="CRS52" s="49"/>
      <c r="CRT52" s="49"/>
      <c r="CRV52" s="49"/>
      <c r="CSC52" s="75"/>
      <c r="CSI52" s="49"/>
      <c r="CSJ52" s="49"/>
      <c r="CSL52" s="49"/>
      <c r="CSS52" s="75"/>
      <c r="CSY52" s="49"/>
      <c r="CSZ52" s="49"/>
      <c r="CTB52" s="49"/>
      <c r="CTI52" s="75"/>
      <c r="CTO52" s="49"/>
      <c r="CTP52" s="49"/>
      <c r="CTR52" s="49"/>
      <c r="CTY52" s="75"/>
      <c r="CUE52" s="49"/>
      <c r="CUF52" s="49"/>
      <c r="CUH52" s="49"/>
      <c r="CUO52" s="75"/>
      <c r="CUU52" s="49"/>
      <c r="CUV52" s="49"/>
      <c r="CUX52" s="49"/>
      <c r="CVE52" s="75"/>
      <c r="CVK52" s="49"/>
      <c r="CVL52" s="49"/>
      <c r="CVN52" s="49"/>
      <c r="CVU52" s="75"/>
      <c r="CWA52" s="49"/>
      <c r="CWB52" s="49"/>
      <c r="CWD52" s="49"/>
      <c r="CWK52" s="75"/>
      <c r="CWQ52" s="49"/>
      <c r="CWR52" s="49"/>
      <c r="CWT52" s="49"/>
      <c r="CXA52" s="75"/>
      <c r="CXG52" s="49"/>
      <c r="CXH52" s="49"/>
      <c r="CXJ52" s="49"/>
      <c r="CXQ52" s="75"/>
      <c r="CXW52" s="49"/>
      <c r="CXX52" s="49"/>
      <c r="CXZ52" s="49"/>
      <c r="CYG52" s="75"/>
      <c r="CYM52" s="49"/>
      <c r="CYN52" s="49"/>
      <c r="CYP52" s="49"/>
      <c r="CYW52" s="75"/>
      <c r="CZC52" s="49"/>
      <c r="CZD52" s="49"/>
      <c r="CZF52" s="49"/>
      <c r="CZM52" s="75"/>
      <c r="CZS52" s="49"/>
      <c r="CZT52" s="49"/>
      <c r="CZV52" s="49"/>
      <c r="DAC52" s="75"/>
      <c r="DAI52" s="49"/>
      <c r="DAJ52" s="49"/>
      <c r="DAL52" s="49"/>
      <c r="DAS52" s="75"/>
      <c r="DAY52" s="49"/>
      <c r="DAZ52" s="49"/>
      <c r="DBB52" s="49"/>
      <c r="DBI52" s="75"/>
      <c r="DBO52" s="49"/>
      <c r="DBP52" s="49"/>
      <c r="DBR52" s="49"/>
      <c r="DBY52" s="75"/>
      <c r="DCE52" s="49"/>
      <c r="DCF52" s="49"/>
      <c r="DCH52" s="49"/>
      <c r="DCO52" s="75"/>
      <c r="DCU52" s="49"/>
      <c r="DCV52" s="49"/>
      <c r="DCX52" s="49"/>
      <c r="DDE52" s="75"/>
      <c r="DDK52" s="49"/>
      <c r="DDL52" s="49"/>
      <c r="DDN52" s="49"/>
      <c r="DDU52" s="75"/>
      <c r="DEA52" s="49"/>
      <c r="DEB52" s="49"/>
      <c r="DED52" s="49"/>
      <c r="DEK52" s="75"/>
      <c r="DEQ52" s="49"/>
      <c r="DER52" s="49"/>
      <c r="DET52" s="49"/>
      <c r="DFA52" s="75"/>
      <c r="DFG52" s="49"/>
      <c r="DFH52" s="49"/>
      <c r="DFJ52" s="49"/>
      <c r="DFQ52" s="75"/>
      <c r="DFW52" s="49"/>
      <c r="DFX52" s="49"/>
      <c r="DFZ52" s="49"/>
      <c r="DGG52" s="75"/>
      <c r="DGM52" s="49"/>
      <c r="DGN52" s="49"/>
      <c r="DGP52" s="49"/>
      <c r="DGW52" s="75"/>
      <c r="DHC52" s="49"/>
      <c r="DHD52" s="49"/>
      <c r="DHF52" s="49"/>
      <c r="DHM52" s="75"/>
      <c r="DHS52" s="49"/>
      <c r="DHT52" s="49"/>
      <c r="DHV52" s="49"/>
      <c r="DIC52" s="75"/>
      <c r="DII52" s="49"/>
      <c r="DIJ52" s="49"/>
      <c r="DIL52" s="49"/>
      <c r="DIS52" s="75"/>
      <c r="DIY52" s="49"/>
      <c r="DIZ52" s="49"/>
      <c r="DJB52" s="49"/>
      <c r="DJI52" s="75"/>
      <c r="DJO52" s="49"/>
      <c r="DJP52" s="49"/>
      <c r="DJR52" s="49"/>
      <c r="DJY52" s="75"/>
      <c r="DKE52" s="49"/>
      <c r="DKF52" s="49"/>
      <c r="DKH52" s="49"/>
      <c r="DKO52" s="75"/>
      <c r="DKU52" s="49"/>
      <c r="DKV52" s="49"/>
      <c r="DKX52" s="49"/>
      <c r="DLE52" s="75"/>
      <c r="DLK52" s="49"/>
      <c r="DLL52" s="49"/>
      <c r="DLN52" s="49"/>
      <c r="DLU52" s="75"/>
      <c r="DMA52" s="49"/>
      <c r="DMB52" s="49"/>
      <c r="DMD52" s="49"/>
      <c r="DMK52" s="75"/>
      <c r="DMQ52" s="49"/>
      <c r="DMR52" s="49"/>
      <c r="DMT52" s="49"/>
      <c r="DNA52" s="75"/>
      <c r="DNG52" s="49"/>
      <c r="DNH52" s="49"/>
      <c r="DNJ52" s="49"/>
      <c r="DNQ52" s="75"/>
      <c r="DNW52" s="49"/>
      <c r="DNX52" s="49"/>
      <c r="DNZ52" s="49"/>
      <c r="DOG52" s="75"/>
      <c r="DOM52" s="49"/>
      <c r="DON52" s="49"/>
      <c r="DOP52" s="49"/>
      <c r="DOW52" s="75"/>
      <c r="DPC52" s="49"/>
      <c r="DPD52" s="49"/>
      <c r="DPF52" s="49"/>
      <c r="DPM52" s="75"/>
      <c r="DPS52" s="49"/>
      <c r="DPT52" s="49"/>
      <c r="DPV52" s="49"/>
      <c r="DQC52" s="75"/>
      <c r="DQI52" s="49"/>
      <c r="DQJ52" s="49"/>
      <c r="DQL52" s="49"/>
      <c r="DQS52" s="75"/>
      <c r="DQY52" s="49"/>
      <c r="DQZ52" s="49"/>
      <c r="DRB52" s="49"/>
      <c r="DRI52" s="75"/>
      <c r="DRO52" s="49"/>
      <c r="DRP52" s="49"/>
      <c r="DRR52" s="49"/>
      <c r="DRY52" s="75"/>
      <c r="DSE52" s="49"/>
      <c r="DSF52" s="49"/>
      <c r="DSH52" s="49"/>
      <c r="DSO52" s="75"/>
      <c r="DSU52" s="49"/>
      <c r="DSV52" s="49"/>
      <c r="DSX52" s="49"/>
      <c r="DTE52" s="75"/>
      <c r="DTK52" s="49"/>
      <c r="DTL52" s="49"/>
      <c r="DTN52" s="49"/>
      <c r="DTU52" s="75"/>
      <c r="DUA52" s="49"/>
      <c r="DUB52" s="49"/>
      <c r="DUD52" s="49"/>
      <c r="DUK52" s="75"/>
      <c r="DUQ52" s="49"/>
      <c r="DUR52" s="49"/>
      <c r="DUT52" s="49"/>
      <c r="DVA52" s="75"/>
      <c r="DVG52" s="49"/>
      <c r="DVH52" s="49"/>
      <c r="DVJ52" s="49"/>
      <c r="DVQ52" s="75"/>
      <c r="DVW52" s="49"/>
      <c r="DVX52" s="49"/>
      <c r="DVZ52" s="49"/>
      <c r="DWG52" s="75"/>
      <c r="DWM52" s="49"/>
      <c r="DWN52" s="49"/>
      <c r="DWP52" s="49"/>
      <c r="DWW52" s="75"/>
      <c r="DXC52" s="49"/>
      <c r="DXD52" s="49"/>
      <c r="DXF52" s="49"/>
      <c r="DXM52" s="75"/>
      <c r="DXS52" s="49"/>
      <c r="DXT52" s="49"/>
      <c r="DXV52" s="49"/>
      <c r="DYC52" s="75"/>
      <c r="DYI52" s="49"/>
      <c r="DYJ52" s="49"/>
      <c r="DYL52" s="49"/>
      <c r="DYS52" s="75"/>
      <c r="DYY52" s="49"/>
      <c r="DYZ52" s="49"/>
      <c r="DZB52" s="49"/>
      <c r="DZI52" s="75"/>
      <c r="DZO52" s="49"/>
      <c r="DZP52" s="49"/>
      <c r="DZR52" s="49"/>
      <c r="DZY52" s="75"/>
      <c r="EAE52" s="49"/>
      <c r="EAF52" s="49"/>
      <c r="EAH52" s="49"/>
      <c r="EAO52" s="75"/>
      <c r="EAU52" s="49"/>
      <c r="EAV52" s="49"/>
      <c r="EAX52" s="49"/>
      <c r="EBE52" s="75"/>
      <c r="EBK52" s="49"/>
      <c r="EBL52" s="49"/>
      <c r="EBN52" s="49"/>
      <c r="EBU52" s="75"/>
      <c r="ECA52" s="49"/>
      <c r="ECB52" s="49"/>
      <c r="ECD52" s="49"/>
      <c r="ECK52" s="75"/>
      <c r="ECQ52" s="49"/>
      <c r="ECR52" s="49"/>
      <c r="ECT52" s="49"/>
      <c r="EDA52" s="75"/>
      <c r="EDG52" s="49"/>
      <c r="EDH52" s="49"/>
      <c r="EDJ52" s="49"/>
      <c r="EDQ52" s="75"/>
      <c r="EDW52" s="49"/>
      <c r="EDX52" s="49"/>
      <c r="EDZ52" s="49"/>
      <c r="EEG52" s="75"/>
      <c r="EEM52" s="49"/>
      <c r="EEN52" s="49"/>
      <c r="EEP52" s="49"/>
      <c r="EEW52" s="75"/>
      <c r="EFC52" s="49"/>
      <c r="EFD52" s="49"/>
      <c r="EFF52" s="49"/>
      <c r="EFM52" s="75"/>
      <c r="EFS52" s="49"/>
      <c r="EFT52" s="49"/>
      <c r="EFV52" s="49"/>
      <c r="EGC52" s="75"/>
      <c r="EGI52" s="49"/>
      <c r="EGJ52" s="49"/>
      <c r="EGL52" s="49"/>
      <c r="EGS52" s="75"/>
      <c r="EGY52" s="49"/>
      <c r="EGZ52" s="49"/>
      <c r="EHB52" s="49"/>
      <c r="EHI52" s="75"/>
      <c r="EHO52" s="49"/>
      <c r="EHP52" s="49"/>
      <c r="EHR52" s="49"/>
      <c r="EHY52" s="75"/>
      <c r="EIE52" s="49"/>
      <c r="EIF52" s="49"/>
      <c r="EIH52" s="49"/>
      <c r="EIO52" s="75"/>
      <c r="EIU52" s="49"/>
      <c r="EIV52" s="49"/>
      <c r="EIX52" s="49"/>
      <c r="EJE52" s="75"/>
      <c r="EJK52" s="49"/>
      <c r="EJL52" s="49"/>
      <c r="EJN52" s="49"/>
      <c r="EJU52" s="75"/>
      <c r="EKA52" s="49"/>
      <c r="EKB52" s="49"/>
      <c r="EKD52" s="49"/>
      <c r="EKK52" s="75"/>
      <c r="EKQ52" s="49"/>
      <c r="EKR52" s="49"/>
      <c r="EKT52" s="49"/>
      <c r="ELA52" s="75"/>
      <c r="ELG52" s="49"/>
      <c r="ELH52" s="49"/>
      <c r="ELJ52" s="49"/>
      <c r="ELQ52" s="75"/>
      <c r="ELW52" s="49"/>
      <c r="ELX52" s="49"/>
      <c r="ELZ52" s="49"/>
      <c r="EMG52" s="75"/>
      <c r="EMM52" s="49"/>
      <c r="EMN52" s="49"/>
      <c r="EMP52" s="49"/>
      <c r="EMW52" s="75"/>
      <c r="ENC52" s="49"/>
      <c r="END52" s="49"/>
      <c r="ENF52" s="49"/>
      <c r="ENM52" s="75"/>
      <c r="ENS52" s="49"/>
      <c r="ENT52" s="49"/>
      <c r="ENV52" s="49"/>
      <c r="EOC52" s="75"/>
      <c r="EOI52" s="49"/>
      <c r="EOJ52" s="49"/>
      <c r="EOL52" s="49"/>
      <c r="EOS52" s="75"/>
      <c r="EOY52" s="49"/>
      <c r="EOZ52" s="49"/>
      <c r="EPB52" s="49"/>
      <c r="EPI52" s="75"/>
      <c r="EPO52" s="49"/>
      <c r="EPP52" s="49"/>
      <c r="EPR52" s="49"/>
      <c r="EPY52" s="75"/>
      <c r="EQE52" s="49"/>
      <c r="EQF52" s="49"/>
      <c r="EQH52" s="49"/>
      <c r="EQO52" s="75"/>
      <c r="EQU52" s="49"/>
      <c r="EQV52" s="49"/>
      <c r="EQX52" s="49"/>
      <c r="ERE52" s="75"/>
      <c r="ERK52" s="49"/>
      <c r="ERL52" s="49"/>
      <c r="ERN52" s="49"/>
      <c r="ERU52" s="75"/>
      <c r="ESA52" s="49"/>
      <c r="ESB52" s="49"/>
      <c r="ESD52" s="49"/>
      <c r="ESK52" s="75"/>
      <c r="ESQ52" s="49"/>
      <c r="ESR52" s="49"/>
      <c r="EST52" s="49"/>
      <c r="ETA52" s="75"/>
      <c r="ETG52" s="49"/>
      <c r="ETH52" s="49"/>
      <c r="ETJ52" s="49"/>
      <c r="ETQ52" s="75"/>
      <c r="ETW52" s="49"/>
      <c r="ETX52" s="49"/>
      <c r="ETZ52" s="49"/>
      <c r="EUG52" s="75"/>
      <c r="EUM52" s="49"/>
      <c r="EUN52" s="49"/>
      <c r="EUP52" s="49"/>
      <c r="EUW52" s="75"/>
      <c r="EVC52" s="49"/>
      <c r="EVD52" s="49"/>
      <c r="EVF52" s="49"/>
      <c r="EVM52" s="75"/>
      <c r="EVS52" s="49"/>
      <c r="EVT52" s="49"/>
      <c r="EVV52" s="49"/>
      <c r="EWC52" s="75"/>
      <c r="EWI52" s="49"/>
      <c r="EWJ52" s="49"/>
      <c r="EWL52" s="49"/>
      <c r="EWS52" s="75"/>
      <c r="EWY52" s="49"/>
      <c r="EWZ52" s="49"/>
      <c r="EXB52" s="49"/>
      <c r="EXI52" s="75"/>
      <c r="EXO52" s="49"/>
      <c r="EXP52" s="49"/>
      <c r="EXR52" s="49"/>
      <c r="EXY52" s="75"/>
      <c r="EYE52" s="49"/>
      <c r="EYF52" s="49"/>
      <c r="EYH52" s="49"/>
      <c r="EYO52" s="75"/>
      <c r="EYU52" s="49"/>
      <c r="EYV52" s="49"/>
      <c r="EYX52" s="49"/>
      <c r="EZE52" s="75"/>
      <c r="EZK52" s="49"/>
      <c r="EZL52" s="49"/>
      <c r="EZN52" s="49"/>
      <c r="EZU52" s="75"/>
      <c r="FAA52" s="49"/>
      <c r="FAB52" s="49"/>
      <c r="FAD52" s="49"/>
      <c r="FAK52" s="75"/>
      <c r="FAQ52" s="49"/>
      <c r="FAR52" s="49"/>
      <c r="FAT52" s="49"/>
      <c r="FBA52" s="75"/>
      <c r="FBG52" s="49"/>
      <c r="FBH52" s="49"/>
      <c r="FBJ52" s="49"/>
      <c r="FBQ52" s="75"/>
      <c r="FBW52" s="49"/>
      <c r="FBX52" s="49"/>
      <c r="FBZ52" s="49"/>
      <c r="FCG52" s="75"/>
      <c r="FCM52" s="49"/>
      <c r="FCN52" s="49"/>
      <c r="FCP52" s="49"/>
      <c r="FCW52" s="75"/>
      <c r="FDC52" s="49"/>
      <c r="FDD52" s="49"/>
      <c r="FDF52" s="49"/>
      <c r="FDM52" s="75"/>
      <c r="FDS52" s="49"/>
      <c r="FDT52" s="49"/>
      <c r="FDV52" s="49"/>
      <c r="FEC52" s="75"/>
      <c r="FEI52" s="49"/>
      <c r="FEJ52" s="49"/>
      <c r="FEL52" s="49"/>
      <c r="FES52" s="75"/>
      <c r="FEY52" s="49"/>
      <c r="FEZ52" s="49"/>
      <c r="FFB52" s="49"/>
      <c r="FFI52" s="75"/>
      <c r="FFO52" s="49"/>
      <c r="FFP52" s="49"/>
      <c r="FFR52" s="49"/>
      <c r="FFY52" s="75"/>
      <c r="FGE52" s="49"/>
      <c r="FGF52" s="49"/>
      <c r="FGH52" s="49"/>
      <c r="FGO52" s="75"/>
      <c r="FGU52" s="49"/>
      <c r="FGV52" s="49"/>
      <c r="FGX52" s="49"/>
      <c r="FHE52" s="75"/>
      <c r="FHK52" s="49"/>
      <c r="FHL52" s="49"/>
      <c r="FHN52" s="49"/>
      <c r="FHU52" s="75"/>
      <c r="FIA52" s="49"/>
      <c r="FIB52" s="49"/>
      <c r="FID52" s="49"/>
      <c r="FIK52" s="75"/>
      <c r="FIQ52" s="49"/>
      <c r="FIR52" s="49"/>
      <c r="FIT52" s="49"/>
      <c r="FJA52" s="75"/>
      <c r="FJG52" s="49"/>
      <c r="FJH52" s="49"/>
      <c r="FJJ52" s="49"/>
      <c r="FJQ52" s="75"/>
      <c r="FJW52" s="49"/>
      <c r="FJX52" s="49"/>
      <c r="FJZ52" s="49"/>
      <c r="FKG52" s="75"/>
      <c r="FKM52" s="49"/>
      <c r="FKN52" s="49"/>
      <c r="FKP52" s="49"/>
      <c r="FKW52" s="75"/>
      <c r="FLC52" s="49"/>
      <c r="FLD52" s="49"/>
      <c r="FLF52" s="49"/>
      <c r="FLM52" s="75"/>
      <c r="FLS52" s="49"/>
      <c r="FLT52" s="49"/>
      <c r="FLV52" s="49"/>
      <c r="FMC52" s="75"/>
      <c r="FMI52" s="49"/>
      <c r="FMJ52" s="49"/>
      <c r="FML52" s="49"/>
      <c r="FMS52" s="75"/>
      <c r="FMY52" s="49"/>
      <c r="FMZ52" s="49"/>
      <c r="FNB52" s="49"/>
      <c r="FNI52" s="75"/>
      <c r="FNO52" s="49"/>
      <c r="FNP52" s="49"/>
      <c r="FNR52" s="49"/>
      <c r="FNY52" s="75"/>
      <c r="FOE52" s="49"/>
      <c r="FOF52" s="49"/>
      <c r="FOH52" s="49"/>
      <c r="FOO52" s="75"/>
      <c r="FOU52" s="49"/>
      <c r="FOV52" s="49"/>
      <c r="FOX52" s="49"/>
      <c r="FPE52" s="75"/>
      <c r="FPK52" s="49"/>
      <c r="FPL52" s="49"/>
      <c r="FPN52" s="49"/>
      <c r="FPU52" s="75"/>
      <c r="FQA52" s="49"/>
      <c r="FQB52" s="49"/>
      <c r="FQD52" s="49"/>
      <c r="FQK52" s="75"/>
      <c r="FQQ52" s="49"/>
      <c r="FQR52" s="49"/>
      <c r="FQT52" s="49"/>
      <c r="FRA52" s="75"/>
      <c r="FRG52" s="49"/>
      <c r="FRH52" s="49"/>
      <c r="FRJ52" s="49"/>
      <c r="FRQ52" s="75"/>
      <c r="FRW52" s="49"/>
      <c r="FRX52" s="49"/>
      <c r="FRZ52" s="49"/>
      <c r="FSG52" s="75"/>
      <c r="FSM52" s="49"/>
      <c r="FSN52" s="49"/>
      <c r="FSP52" s="49"/>
      <c r="FSW52" s="75"/>
      <c r="FTC52" s="49"/>
      <c r="FTD52" s="49"/>
      <c r="FTF52" s="49"/>
      <c r="FTM52" s="75"/>
      <c r="FTS52" s="49"/>
      <c r="FTT52" s="49"/>
      <c r="FTV52" s="49"/>
      <c r="FUC52" s="75"/>
      <c r="FUI52" s="49"/>
      <c r="FUJ52" s="49"/>
      <c r="FUL52" s="49"/>
      <c r="FUS52" s="75"/>
      <c r="FUY52" s="49"/>
      <c r="FUZ52" s="49"/>
      <c r="FVB52" s="49"/>
      <c r="FVI52" s="75"/>
      <c r="FVO52" s="49"/>
      <c r="FVP52" s="49"/>
      <c r="FVR52" s="49"/>
      <c r="FVY52" s="75"/>
      <c r="FWE52" s="49"/>
      <c r="FWF52" s="49"/>
      <c r="FWH52" s="49"/>
      <c r="FWO52" s="75"/>
      <c r="FWU52" s="49"/>
      <c r="FWV52" s="49"/>
      <c r="FWX52" s="49"/>
      <c r="FXE52" s="75"/>
      <c r="FXK52" s="49"/>
      <c r="FXL52" s="49"/>
      <c r="FXN52" s="49"/>
      <c r="FXU52" s="75"/>
      <c r="FYA52" s="49"/>
      <c r="FYB52" s="49"/>
      <c r="FYD52" s="49"/>
      <c r="FYK52" s="75"/>
      <c r="FYQ52" s="49"/>
      <c r="FYR52" s="49"/>
      <c r="FYT52" s="49"/>
      <c r="FZA52" s="75"/>
      <c r="FZG52" s="49"/>
      <c r="FZH52" s="49"/>
      <c r="FZJ52" s="49"/>
      <c r="FZQ52" s="75"/>
      <c r="FZW52" s="49"/>
      <c r="FZX52" s="49"/>
      <c r="FZZ52" s="49"/>
      <c r="GAG52" s="75"/>
      <c r="GAM52" s="49"/>
      <c r="GAN52" s="49"/>
      <c r="GAP52" s="49"/>
      <c r="GAW52" s="75"/>
      <c r="GBC52" s="49"/>
      <c r="GBD52" s="49"/>
      <c r="GBF52" s="49"/>
      <c r="GBM52" s="75"/>
      <c r="GBS52" s="49"/>
      <c r="GBT52" s="49"/>
      <c r="GBV52" s="49"/>
      <c r="GCC52" s="75"/>
      <c r="GCI52" s="49"/>
      <c r="GCJ52" s="49"/>
      <c r="GCL52" s="49"/>
      <c r="GCS52" s="75"/>
      <c r="GCY52" s="49"/>
      <c r="GCZ52" s="49"/>
      <c r="GDB52" s="49"/>
      <c r="GDI52" s="75"/>
      <c r="GDO52" s="49"/>
      <c r="GDP52" s="49"/>
      <c r="GDR52" s="49"/>
      <c r="GDY52" s="75"/>
      <c r="GEE52" s="49"/>
      <c r="GEF52" s="49"/>
      <c r="GEH52" s="49"/>
      <c r="GEO52" s="75"/>
      <c r="GEU52" s="49"/>
      <c r="GEV52" s="49"/>
      <c r="GEX52" s="49"/>
      <c r="GFE52" s="75"/>
      <c r="GFK52" s="49"/>
      <c r="GFL52" s="49"/>
      <c r="GFN52" s="49"/>
      <c r="GFU52" s="75"/>
      <c r="GGA52" s="49"/>
      <c r="GGB52" s="49"/>
      <c r="GGD52" s="49"/>
      <c r="GGK52" s="75"/>
      <c r="GGQ52" s="49"/>
      <c r="GGR52" s="49"/>
      <c r="GGT52" s="49"/>
      <c r="GHA52" s="75"/>
      <c r="GHG52" s="49"/>
      <c r="GHH52" s="49"/>
      <c r="GHJ52" s="49"/>
      <c r="GHQ52" s="75"/>
      <c r="GHW52" s="49"/>
      <c r="GHX52" s="49"/>
      <c r="GHZ52" s="49"/>
      <c r="GIG52" s="75"/>
      <c r="GIM52" s="49"/>
      <c r="GIN52" s="49"/>
      <c r="GIP52" s="49"/>
      <c r="GIW52" s="75"/>
      <c r="GJC52" s="49"/>
      <c r="GJD52" s="49"/>
      <c r="GJF52" s="49"/>
      <c r="GJM52" s="75"/>
      <c r="GJS52" s="49"/>
      <c r="GJT52" s="49"/>
      <c r="GJV52" s="49"/>
      <c r="GKC52" s="75"/>
      <c r="GKI52" s="49"/>
      <c r="GKJ52" s="49"/>
      <c r="GKL52" s="49"/>
      <c r="GKS52" s="75"/>
      <c r="GKY52" s="49"/>
      <c r="GKZ52" s="49"/>
      <c r="GLB52" s="49"/>
      <c r="GLI52" s="75"/>
      <c r="GLO52" s="49"/>
      <c r="GLP52" s="49"/>
      <c r="GLR52" s="49"/>
      <c r="GLY52" s="75"/>
      <c r="GME52" s="49"/>
      <c r="GMF52" s="49"/>
      <c r="GMH52" s="49"/>
      <c r="GMO52" s="75"/>
      <c r="GMU52" s="49"/>
      <c r="GMV52" s="49"/>
      <c r="GMX52" s="49"/>
      <c r="GNE52" s="75"/>
      <c r="GNK52" s="49"/>
      <c r="GNL52" s="49"/>
      <c r="GNN52" s="49"/>
      <c r="GNU52" s="75"/>
      <c r="GOA52" s="49"/>
      <c r="GOB52" s="49"/>
      <c r="GOD52" s="49"/>
      <c r="GOK52" s="75"/>
      <c r="GOQ52" s="49"/>
      <c r="GOR52" s="49"/>
      <c r="GOT52" s="49"/>
      <c r="GPA52" s="75"/>
      <c r="GPG52" s="49"/>
      <c r="GPH52" s="49"/>
      <c r="GPJ52" s="49"/>
      <c r="GPQ52" s="75"/>
      <c r="GPW52" s="49"/>
      <c r="GPX52" s="49"/>
      <c r="GPZ52" s="49"/>
      <c r="GQG52" s="75"/>
      <c r="GQM52" s="49"/>
      <c r="GQN52" s="49"/>
      <c r="GQP52" s="49"/>
      <c r="GQW52" s="75"/>
      <c r="GRC52" s="49"/>
      <c r="GRD52" s="49"/>
      <c r="GRF52" s="49"/>
      <c r="GRM52" s="75"/>
      <c r="GRS52" s="49"/>
      <c r="GRT52" s="49"/>
      <c r="GRV52" s="49"/>
      <c r="GSC52" s="75"/>
      <c r="GSI52" s="49"/>
      <c r="GSJ52" s="49"/>
      <c r="GSL52" s="49"/>
      <c r="GSS52" s="75"/>
      <c r="GSY52" s="49"/>
      <c r="GSZ52" s="49"/>
      <c r="GTB52" s="49"/>
      <c r="GTI52" s="75"/>
      <c r="GTO52" s="49"/>
      <c r="GTP52" s="49"/>
      <c r="GTR52" s="49"/>
      <c r="GTY52" s="75"/>
      <c r="GUE52" s="49"/>
      <c r="GUF52" s="49"/>
      <c r="GUH52" s="49"/>
      <c r="GUO52" s="75"/>
      <c r="GUU52" s="49"/>
      <c r="GUV52" s="49"/>
      <c r="GUX52" s="49"/>
      <c r="GVE52" s="75"/>
      <c r="GVK52" s="49"/>
      <c r="GVL52" s="49"/>
      <c r="GVN52" s="49"/>
      <c r="GVU52" s="75"/>
      <c r="GWA52" s="49"/>
      <c r="GWB52" s="49"/>
      <c r="GWD52" s="49"/>
      <c r="GWK52" s="75"/>
      <c r="GWQ52" s="49"/>
      <c r="GWR52" s="49"/>
      <c r="GWT52" s="49"/>
      <c r="GXA52" s="75"/>
      <c r="GXG52" s="49"/>
      <c r="GXH52" s="49"/>
      <c r="GXJ52" s="49"/>
      <c r="GXQ52" s="75"/>
      <c r="GXW52" s="49"/>
      <c r="GXX52" s="49"/>
      <c r="GXZ52" s="49"/>
      <c r="GYG52" s="75"/>
      <c r="GYM52" s="49"/>
      <c r="GYN52" s="49"/>
      <c r="GYP52" s="49"/>
      <c r="GYW52" s="75"/>
      <c r="GZC52" s="49"/>
      <c r="GZD52" s="49"/>
      <c r="GZF52" s="49"/>
      <c r="GZM52" s="75"/>
      <c r="GZS52" s="49"/>
      <c r="GZT52" s="49"/>
      <c r="GZV52" s="49"/>
      <c r="HAC52" s="75"/>
      <c r="HAI52" s="49"/>
      <c r="HAJ52" s="49"/>
      <c r="HAL52" s="49"/>
      <c r="HAS52" s="75"/>
      <c r="HAY52" s="49"/>
      <c r="HAZ52" s="49"/>
      <c r="HBB52" s="49"/>
      <c r="HBI52" s="75"/>
      <c r="HBO52" s="49"/>
      <c r="HBP52" s="49"/>
      <c r="HBR52" s="49"/>
      <c r="HBY52" s="75"/>
      <c r="HCE52" s="49"/>
      <c r="HCF52" s="49"/>
      <c r="HCH52" s="49"/>
      <c r="HCO52" s="75"/>
      <c r="HCU52" s="49"/>
      <c r="HCV52" s="49"/>
      <c r="HCX52" s="49"/>
      <c r="HDE52" s="75"/>
      <c r="HDK52" s="49"/>
      <c r="HDL52" s="49"/>
      <c r="HDN52" s="49"/>
      <c r="HDU52" s="75"/>
      <c r="HEA52" s="49"/>
      <c r="HEB52" s="49"/>
      <c r="HED52" s="49"/>
      <c r="HEK52" s="75"/>
      <c r="HEQ52" s="49"/>
      <c r="HER52" s="49"/>
      <c r="HET52" s="49"/>
      <c r="HFA52" s="75"/>
      <c r="HFG52" s="49"/>
      <c r="HFH52" s="49"/>
      <c r="HFJ52" s="49"/>
      <c r="HFQ52" s="75"/>
      <c r="HFW52" s="49"/>
      <c r="HFX52" s="49"/>
      <c r="HFZ52" s="49"/>
      <c r="HGG52" s="75"/>
      <c r="HGM52" s="49"/>
      <c r="HGN52" s="49"/>
      <c r="HGP52" s="49"/>
      <c r="HGW52" s="75"/>
      <c r="HHC52" s="49"/>
      <c r="HHD52" s="49"/>
      <c r="HHF52" s="49"/>
      <c r="HHM52" s="75"/>
      <c r="HHS52" s="49"/>
      <c r="HHT52" s="49"/>
      <c r="HHV52" s="49"/>
      <c r="HIC52" s="75"/>
      <c r="HII52" s="49"/>
      <c r="HIJ52" s="49"/>
      <c r="HIL52" s="49"/>
      <c r="HIS52" s="75"/>
      <c r="HIY52" s="49"/>
      <c r="HIZ52" s="49"/>
      <c r="HJB52" s="49"/>
      <c r="HJI52" s="75"/>
      <c r="HJO52" s="49"/>
      <c r="HJP52" s="49"/>
      <c r="HJR52" s="49"/>
      <c r="HJY52" s="75"/>
      <c r="HKE52" s="49"/>
      <c r="HKF52" s="49"/>
      <c r="HKH52" s="49"/>
      <c r="HKO52" s="75"/>
      <c r="HKU52" s="49"/>
      <c r="HKV52" s="49"/>
      <c r="HKX52" s="49"/>
      <c r="HLE52" s="75"/>
      <c r="HLK52" s="49"/>
      <c r="HLL52" s="49"/>
      <c r="HLN52" s="49"/>
      <c r="HLU52" s="75"/>
      <c r="HMA52" s="49"/>
      <c r="HMB52" s="49"/>
      <c r="HMD52" s="49"/>
      <c r="HMK52" s="75"/>
      <c r="HMQ52" s="49"/>
      <c r="HMR52" s="49"/>
      <c r="HMT52" s="49"/>
      <c r="HNA52" s="75"/>
      <c r="HNG52" s="49"/>
      <c r="HNH52" s="49"/>
      <c r="HNJ52" s="49"/>
      <c r="HNQ52" s="75"/>
      <c r="HNW52" s="49"/>
      <c r="HNX52" s="49"/>
      <c r="HNZ52" s="49"/>
      <c r="HOG52" s="75"/>
      <c r="HOM52" s="49"/>
      <c r="HON52" s="49"/>
      <c r="HOP52" s="49"/>
      <c r="HOW52" s="75"/>
      <c r="HPC52" s="49"/>
      <c r="HPD52" s="49"/>
      <c r="HPF52" s="49"/>
      <c r="HPM52" s="75"/>
      <c r="HPS52" s="49"/>
      <c r="HPT52" s="49"/>
      <c r="HPV52" s="49"/>
      <c r="HQC52" s="75"/>
      <c r="HQI52" s="49"/>
      <c r="HQJ52" s="49"/>
      <c r="HQL52" s="49"/>
      <c r="HQS52" s="75"/>
      <c r="HQY52" s="49"/>
      <c r="HQZ52" s="49"/>
      <c r="HRB52" s="49"/>
      <c r="HRI52" s="75"/>
      <c r="HRO52" s="49"/>
      <c r="HRP52" s="49"/>
      <c r="HRR52" s="49"/>
      <c r="HRY52" s="75"/>
      <c r="HSE52" s="49"/>
      <c r="HSF52" s="49"/>
      <c r="HSH52" s="49"/>
      <c r="HSO52" s="75"/>
      <c r="HSU52" s="49"/>
      <c r="HSV52" s="49"/>
      <c r="HSX52" s="49"/>
      <c r="HTE52" s="75"/>
      <c r="HTK52" s="49"/>
      <c r="HTL52" s="49"/>
      <c r="HTN52" s="49"/>
      <c r="HTU52" s="75"/>
      <c r="HUA52" s="49"/>
      <c r="HUB52" s="49"/>
      <c r="HUD52" s="49"/>
      <c r="HUK52" s="75"/>
      <c r="HUQ52" s="49"/>
      <c r="HUR52" s="49"/>
      <c r="HUT52" s="49"/>
      <c r="HVA52" s="75"/>
      <c r="HVG52" s="49"/>
      <c r="HVH52" s="49"/>
      <c r="HVJ52" s="49"/>
      <c r="HVQ52" s="75"/>
      <c r="HVW52" s="49"/>
      <c r="HVX52" s="49"/>
      <c r="HVZ52" s="49"/>
      <c r="HWG52" s="75"/>
      <c r="HWM52" s="49"/>
      <c r="HWN52" s="49"/>
      <c r="HWP52" s="49"/>
      <c r="HWW52" s="75"/>
      <c r="HXC52" s="49"/>
      <c r="HXD52" s="49"/>
      <c r="HXF52" s="49"/>
      <c r="HXM52" s="75"/>
      <c r="HXS52" s="49"/>
      <c r="HXT52" s="49"/>
      <c r="HXV52" s="49"/>
      <c r="HYC52" s="75"/>
      <c r="HYI52" s="49"/>
      <c r="HYJ52" s="49"/>
      <c r="HYL52" s="49"/>
      <c r="HYS52" s="75"/>
      <c r="HYY52" s="49"/>
      <c r="HYZ52" s="49"/>
      <c r="HZB52" s="49"/>
      <c r="HZI52" s="75"/>
      <c r="HZO52" s="49"/>
      <c r="HZP52" s="49"/>
      <c r="HZR52" s="49"/>
      <c r="HZY52" s="75"/>
      <c r="IAE52" s="49"/>
      <c r="IAF52" s="49"/>
      <c r="IAH52" s="49"/>
      <c r="IAO52" s="75"/>
      <c r="IAU52" s="49"/>
      <c r="IAV52" s="49"/>
      <c r="IAX52" s="49"/>
      <c r="IBE52" s="75"/>
      <c r="IBK52" s="49"/>
      <c r="IBL52" s="49"/>
      <c r="IBN52" s="49"/>
      <c r="IBU52" s="75"/>
      <c r="ICA52" s="49"/>
      <c r="ICB52" s="49"/>
      <c r="ICD52" s="49"/>
      <c r="ICK52" s="75"/>
      <c r="ICQ52" s="49"/>
      <c r="ICR52" s="49"/>
      <c r="ICT52" s="49"/>
      <c r="IDA52" s="75"/>
      <c r="IDG52" s="49"/>
      <c r="IDH52" s="49"/>
      <c r="IDJ52" s="49"/>
      <c r="IDQ52" s="75"/>
      <c r="IDW52" s="49"/>
      <c r="IDX52" s="49"/>
      <c r="IDZ52" s="49"/>
      <c r="IEG52" s="75"/>
      <c r="IEM52" s="49"/>
      <c r="IEN52" s="49"/>
      <c r="IEP52" s="49"/>
      <c r="IEW52" s="75"/>
      <c r="IFC52" s="49"/>
      <c r="IFD52" s="49"/>
      <c r="IFF52" s="49"/>
      <c r="IFM52" s="75"/>
      <c r="IFS52" s="49"/>
      <c r="IFT52" s="49"/>
      <c r="IFV52" s="49"/>
      <c r="IGC52" s="75"/>
      <c r="IGI52" s="49"/>
      <c r="IGJ52" s="49"/>
      <c r="IGL52" s="49"/>
      <c r="IGS52" s="75"/>
      <c r="IGY52" s="49"/>
      <c r="IGZ52" s="49"/>
      <c r="IHB52" s="49"/>
      <c r="IHI52" s="75"/>
      <c r="IHO52" s="49"/>
      <c r="IHP52" s="49"/>
      <c r="IHR52" s="49"/>
      <c r="IHY52" s="75"/>
      <c r="IIE52" s="49"/>
      <c r="IIF52" s="49"/>
      <c r="IIH52" s="49"/>
      <c r="IIO52" s="75"/>
      <c r="IIU52" s="49"/>
      <c r="IIV52" s="49"/>
      <c r="IIX52" s="49"/>
      <c r="IJE52" s="75"/>
      <c r="IJK52" s="49"/>
      <c r="IJL52" s="49"/>
      <c r="IJN52" s="49"/>
      <c r="IJU52" s="75"/>
      <c r="IKA52" s="49"/>
      <c r="IKB52" s="49"/>
      <c r="IKD52" s="49"/>
      <c r="IKK52" s="75"/>
      <c r="IKQ52" s="49"/>
      <c r="IKR52" s="49"/>
      <c r="IKT52" s="49"/>
      <c r="ILA52" s="75"/>
      <c r="ILG52" s="49"/>
      <c r="ILH52" s="49"/>
      <c r="ILJ52" s="49"/>
      <c r="ILQ52" s="75"/>
      <c r="ILW52" s="49"/>
      <c r="ILX52" s="49"/>
      <c r="ILZ52" s="49"/>
      <c r="IMG52" s="75"/>
      <c r="IMM52" s="49"/>
      <c r="IMN52" s="49"/>
      <c r="IMP52" s="49"/>
      <c r="IMW52" s="75"/>
      <c r="INC52" s="49"/>
      <c r="IND52" s="49"/>
      <c r="INF52" s="49"/>
      <c r="INM52" s="75"/>
      <c r="INS52" s="49"/>
      <c r="INT52" s="49"/>
      <c r="INV52" s="49"/>
      <c r="IOC52" s="75"/>
      <c r="IOI52" s="49"/>
      <c r="IOJ52" s="49"/>
      <c r="IOL52" s="49"/>
      <c r="IOS52" s="75"/>
      <c r="IOY52" s="49"/>
      <c r="IOZ52" s="49"/>
      <c r="IPB52" s="49"/>
      <c r="IPI52" s="75"/>
      <c r="IPO52" s="49"/>
      <c r="IPP52" s="49"/>
      <c r="IPR52" s="49"/>
      <c r="IPY52" s="75"/>
      <c r="IQE52" s="49"/>
      <c r="IQF52" s="49"/>
      <c r="IQH52" s="49"/>
      <c r="IQO52" s="75"/>
      <c r="IQU52" s="49"/>
      <c r="IQV52" s="49"/>
      <c r="IQX52" s="49"/>
      <c r="IRE52" s="75"/>
      <c r="IRK52" s="49"/>
      <c r="IRL52" s="49"/>
      <c r="IRN52" s="49"/>
      <c r="IRU52" s="75"/>
      <c r="ISA52" s="49"/>
      <c r="ISB52" s="49"/>
      <c r="ISD52" s="49"/>
      <c r="ISK52" s="75"/>
      <c r="ISQ52" s="49"/>
      <c r="ISR52" s="49"/>
      <c r="IST52" s="49"/>
      <c r="ITA52" s="75"/>
      <c r="ITG52" s="49"/>
      <c r="ITH52" s="49"/>
      <c r="ITJ52" s="49"/>
      <c r="ITQ52" s="75"/>
      <c r="ITW52" s="49"/>
      <c r="ITX52" s="49"/>
      <c r="ITZ52" s="49"/>
      <c r="IUG52" s="75"/>
      <c r="IUM52" s="49"/>
      <c r="IUN52" s="49"/>
      <c r="IUP52" s="49"/>
      <c r="IUW52" s="75"/>
      <c r="IVC52" s="49"/>
      <c r="IVD52" s="49"/>
      <c r="IVF52" s="49"/>
      <c r="IVM52" s="75"/>
      <c r="IVS52" s="49"/>
      <c r="IVT52" s="49"/>
      <c r="IVV52" s="49"/>
      <c r="IWC52" s="75"/>
      <c r="IWI52" s="49"/>
      <c r="IWJ52" s="49"/>
      <c r="IWL52" s="49"/>
      <c r="IWS52" s="75"/>
      <c r="IWY52" s="49"/>
      <c r="IWZ52" s="49"/>
      <c r="IXB52" s="49"/>
      <c r="IXI52" s="75"/>
      <c r="IXO52" s="49"/>
      <c r="IXP52" s="49"/>
      <c r="IXR52" s="49"/>
      <c r="IXY52" s="75"/>
      <c r="IYE52" s="49"/>
      <c r="IYF52" s="49"/>
      <c r="IYH52" s="49"/>
      <c r="IYO52" s="75"/>
      <c r="IYU52" s="49"/>
      <c r="IYV52" s="49"/>
      <c r="IYX52" s="49"/>
      <c r="IZE52" s="75"/>
      <c r="IZK52" s="49"/>
      <c r="IZL52" s="49"/>
      <c r="IZN52" s="49"/>
      <c r="IZU52" s="75"/>
      <c r="JAA52" s="49"/>
      <c r="JAB52" s="49"/>
      <c r="JAD52" s="49"/>
      <c r="JAK52" s="75"/>
      <c r="JAQ52" s="49"/>
      <c r="JAR52" s="49"/>
      <c r="JAT52" s="49"/>
      <c r="JBA52" s="75"/>
      <c r="JBG52" s="49"/>
      <c r="JBH52" s="49"/>
      <c r="JBJ52" s="49"/>
      <c r="JBQ52" s="75"/>
      <c r="JBW52" s="49"/>
      <c r="JBX52" s="49"/>
      <c r="JBZ52" s="49"/>
      <c r="JCG52" s="75"/>
      <c r="JCM52" s="49"/>
      <c r="JCN52" s="49"/>
      <c r="JCP52" s="49"/>
      <c r="JCW52" s="75"/>
      <c r="JDC52" s="49"/>
      <c r="JDD52" s="49"/>
      <c r="JDF52" s="49"/>
      <c r="JDM52" s="75"/>
      <c r="JDS52" s="49"/>
      <c r="JDT52" s="49"/>
      <c r="JDV52" s="49"/>
      <c r="JEC52" s="75"/>
      <c r="JEI52" s="49"/>
      <c r="JEJ52" s="49"/>
      <c r="JEL52" s="49"/>
      <c r="JES52" s="75"/>
      <c r="JEY52" s="49"/>
      <c r="JEZ52" s="49"/>
      <c r="JFB52" s="49"/>
      <c r="JFI52" s="75"/>
      <c r="JFO52" s="49"/>
      <c r="JFP52" s="49"/>
      <c r="JFR52" s="49"/>
      <c r="JFY52" s="75"/>
      <c r="JGE52" s="49"/>
      <c r="JGF52" s="49"/>
      <c r="JGH52" s="49"/>
      <c r="JGO52" s="75"/>
      <c r="JGU52" s="49"/>
      <c r="JGV52" s="49"/>
      <c r="JGX52" s="49"/>
      <c r="JHE52" s="75"/>
      <c r="JHK52" s="49"/>
      <c r="JHL52" s="49"/>
      <c r="JHN52" s="49"/>
      <c r="JHU52" s="75"/>
      <c r="JIA52" s="49"/>
      <c r="JIB52" s="49"/>
      <c r="JID52" s="49"/>
      <c r="JIK52" s="75"/>
      <c r="JIQ52" s="49"/>
      <c r="JIR52" s="49"/>
      <c r="JIT52" s="49"/>
      <c r="JJA52" s="75"/>
      <c r="JJG52" s="49"/>
      <c r="JJH52" s="49"/>
      <c r="JJJ52" s="49"/>
      <c r="JJQ52" s="75"/>
      <c r="JJW52" s="49"/>
      <c r="JJX52" s="49"/>
      <c r="JJZ52" s="49"/>
      <c r="JKG52" s="75"/>
      <c r="JKM52" s="49"/>
      <c r="JKN52" s="49"/>
      <c r="JKP52" s="49"/>
      <c r="JKW52" s="75"/>
      <c r="JLC52" s="49"/>
      <c r="JLD52" s="49"/>
      <c r="JLF52" s="49"/>
      <c r="JLM52" s="75"/>
      <c r="JLS52" s="49"/>
      <c r="JLT52" s="49"/>
      <c r="JLV52" s="49"/>
      <c r="JMC52" s="75"/>
      <c r="JMI52" s="49"/>
      <c r="JMJ52" s="49"/>
      <c r="JML52" s="49"/>
      <c r="JMS52" s="75"/>
      <c r="JMY52" s="49"/>
      <c r="JMZ52" s="49"/>
      <c r="JNB52" s="49"/>
      <c r="JNI52" s="75"/>
      <c r="JNO52" s="49"/>
      <c r="JNP52" s="49"/>
      <c r="JNR52" s="49"/>
      <c r="JNY52" s="75"/>
      <c r="JOE52" s="49"/>
      <c r="JOF52" s="49"/>
      <c r="JOH52" s="49"/>
      <c r="JOO52" s="75"/>
      <c r="JOU52" s="49"/>
      <c r="JOV52" s="49"/>
      <c r="JOX52" s="49"/>
      <c r="JPE52" s="75"/>
      <c r="JPK52" s="49"/>
      <c r="JPL52" s="49"/>
      <c r="JPN52" s="49"/>
      <c r="JPU52" s="75"/>
      <c r="JQA52" s="49"/>
      <c r="JQB52" s="49"/>
      <c r="JQD52" s="49"/>
      <c r="JQK52" s="75"/>
      <c r="JQQ52" s="49"/>
      <c r="JQR52" s="49"/>
      <c r="JQT52" s="49"/>
      <c r="JRA52" s="75"/>
      <c r="JRG52" s="49"/>
      <c r="JRH52" s="49"/>
      <c r="JRJ52" s="49"/>
      <c r="JRQ52" s="75"/>
      <c r="JRW52" s="49"/>
      <c r="JRX52" s="49"/>
      <c r="JRZ52" s="49"/>
      <c r="JSG52" s="75"/>
      <c r="JSM52" s="49"/>
      <c r="JSN52" s="49"/>
      <c r="JSP52" s="49"/>
      <c r="JSW52" s="75"/>
      <c r="JTC52" s="49"/>
      <c r="JTD52" s="49"/>
      <c r="JTF52" s="49"/>
      <c r="JTM52" s="75"/>
      <c r="JTS52" s="49"/>
      <c r="JTT52" s="49"/>
      <c r="JTV52" s="49"/>
      <c r="JUC52" s="75"/>
      <c r="JUI52" s="49"/>
      <c r="JUJ52" s="49"/>
      <c r="JUL52" s="49"/>
      <c r="JUS52" s="75"/>
      <c r="JUY52" s="49"/>
      <c r="JUZ52" s="49"/>
      <c r="JVB52" s="49"/>
      <c r="JVI52" s="75"/>
      <c r="JVO52" s="49"/>
      <c r="JVP52" s="49"/>
      <c r="JVR52" s="49"/>
      <c r="JVY52" s="75"/>
      <c r="JWE52" s="49"/>
      <c r="JWF52" s="49"/>
      <c r="JWH52" s="49"/>
      <c r="JWO52" s="75"/>
      <c r="JWU52" s="49"/>
      <c r="JWV52" s="49"/>
      <c r="JWX52" s="49"/>
      <c r="JXE52" s="75"/>
      <c r="JXK52" s="49"/>
      <c r="JXL52" s="49"/>
      <c r="JXN52" s="49"/>
      <c r="JXU52" s="75"/>
      <c r="JYA52" s="49"/>
      <c r="JYB52" s="49"/>
      <c r="JYD52" s="49"/>
      <c r="JYK52" s="75"/>
      <c r="JYQ52" s="49"/>
      <c r="JYR52" s="49"/>
      <c r="JYT52" s="49"/>
      <c r="JZA52" s="75"/>
      <c r="JZG52" s="49"/>
      <c r="JZH52" s="49"/>
      <c r="JZJ52" s="49"/>
      <c r="JZQ52" s="75"/>
      <c r="JZW52" s="49"/>
      <c r="JZX52" s="49"/>
      <c r="JZZ52" s="49"/>
      <c r="KAG52" s="75"/>
      <c r="KAM52" s="49"/>
      <c r="KAN52" s="49"/>
      <c r="KAP52" s="49"/>
      <c r="KAW52" s="75"/>
      <c r="KBC52" s="49"/>
      <c r="KBD52" s="49"/>
      <c r="KBF52" s="49"/>
      <c r="KBM52" s="75"/>
      <c r="KBS52" s="49"/>
      <c r="KBT52" s="49"/>
      <c r="KBV52" s="49"/>
      <c r="KCC52" s="75"/>
      <c r="KCI52" s="49"/>
      <c r="KCJ52" s="49"/>
      <c r="KCL52" s="49"/>
      <c r="KCS52" s="75"/>
      <c r="KCY52" s="49"/>
      <c r="KCZ52" s="49"/>
      <c r="KDB52" s="49"/>
      <c r="KDI52" s="75"/>
      <c r="KDO52" s="49"/>
      <c r="KDP52" s="49"/>
      <c r="KDR52" s="49"/>
      <c r="KDY52" s="75"/>
      <c r="KEE52" s="49"/>
      <c r="KEF52" s="49"/>
      <c r="KEH52" s="49"/>
      <c r="KEO52" s="75"/>
      <c r="KEU52" s="49"/>
      <c r="KEV52" s="49"/>
      <c r="KEX52" s="49"/>
      <c r="KFE52" s="75"/>
      <c r="KFK52" s="49"/>
      <c r="KFL52" s="49"/>
      <c r="KFN52" s="49"/>
      <c r="KFU52" s="75"/>
      <c r="KGA52" s="49"/>
      <c r="KGB52" s="49"/>
      <c r="KGD52" s="49"/>
      <c r="KGK52" s="75"/>
      <c r="KGQ52" s="49"/>
      <c r="KGR52" s="49"/>
      <c r="KGT52" s="49"/>
      <c r="KHA52" s="75"/>
      <c r="KHG52" s="49"/>
      <c r="KHH52" s="49"/>
      <c r="KHJ52" s="49"/>
      <c r="KHQ52" s="75"/>
      <c r="KHW52" s="49"/>
      <c r="KHX52" s="49"/>
      <c r="KHZ52" s="49"/>
      <c r="KIG52" s="75"/>
      <c r="KIM52" s="49"/>
      <c r="KIN52" s="49"/>
      <c r="KIP52" s="49"/>
      <c r="KIW52" s="75"/>
      <c r="KJC52" s="49"/>
      <c r="KJD52" s="49"/>
      <c r="KJF52" s="49"/>
      <c r="KJM52" s="75"/>
      <c r="KJS52" s="49"/>
      <c r="KJT52" s="49"/>
      <c r="KJV52" s="49"/>
      <c r="KKC52" s="75"/>
      <c r="KKI52" s="49"/>
      <c r="KKJ52" s="49"/>
      <c r="KKL52" s="49"/>
      <c r="KKS52" s="75"/>
      <c r="KKY52" s="49"/>
      <c r="KKZ52" s="49"/>
      <c r="KLB52" s="49"/>
      <c r="KLI52" s="75"/>
      <c r="KLO52" s="49"/>
      <c r="KLP52" s="49"/>
      <c r="KLR52" s="49"/>
      <c r="KLY52" s="75"/>
      <c r="KME52" s="49"/>
      <c r="KMF52" s="49"/>
      <c r="KMH52" s="49"/>
      <c r="KMO52" s="75"/>
      <c r="KMU52" s="49"/>
      <c r="KMV52" s="49"/>
      <c r="KMX52" s="49"/>
      <c r="KNE52" s="75"/>
      <c r="KNK52" s="49"/>
      <c r="KNL52" s="49"/>
      <c r="KNN52" s="49"/>
      <c r="KNU52" s="75"/>
      <c r="KOA52" s="49"/>
      <c r="KOB52" s="49"/>
      <c r="KOD52" s="49"/>
      <c r="KOK52" s="75"/>
      <c r="KOQ52" s="49"/>
      <c r="KOR52" s="49"/>
      <c r="KOT52" s="49"/>
      <c r="KPA52" s="75"/>
      <c r="KPG52" s="49"/>
      <c r="KPH52" s="49"/>
      <c r="KPJ52" s="49"/>
      <c r="KPQ52" s="75"/>
      <c r="KPW52" s="49"/>
      <c r="KPX52" s="49"/>
      <c r="KPZ52" s="49"/>
      <c r="KQG52" s="75"/>
      <c r="KQM52" s="49"/>
      <c r="KQN52" s="49"/>
      <c r="KQP52" s="49"/>
      <c r="KQW52" s="75"/>
      <c r="KRC52" s="49"/>
      <c r="KRD52" s="49"/>
      <c r="KRF52" s="49"/>
      <c r="KRM52" s="75"/>
      <c r="KRS52" s="49"/>
      <c r="KRT52" s="49"/>
      <c r="KRV52" s="49"/>
      <c r="KSC52" s="75"/>
      <c r="KSI52" s="49"/>
      <c r="KSJ52" s="49"/>
      <c r="KSL52" s="49"/>
      <c r="KSS52" s="75"/>
      <c r="KSY52" s="49"/>
      <c r="KSZ52" s="49"/>
      <c r="KTB52" s="49"/>
      <c r="KTI52" s="75"/>
      <c r="KTO52" s="49"/>
      <c r="KTP52" s="49"/>
      <c r="KTR52" s="49"/>
      <c r="KTY52" s="75"/>
      <c r="KUE52" s="49"/>
      <c r="KUF52" s="49"/>
      <c r="KUH52" s="49"/>
      <c r="KUO52" s="75"/>
      <c r="KUU52" s="49"/>
      <c r="KUV52" s="49"/>
      <c r="KUX52" s="49"/>
      <c r="KVE52" s="75"/>
      <c r="KVK52" s="49"/>
      <c r="KVL52" s="49"/>
      <c r="KVN52" s="49"/>
      <c r="KVU52" s="75"/>
      <c r="KWA52" s="49"/>
      <c r="KWB52" s="49"/>
      <c r="KWD52" s="49"/>
      <c r="KWK52" s="75"/>
      <c r="KWQ52" s="49"/>
      <c r="KWR52" s="49"/>
      <c r="KWT52" s="49"/>
      <c r="KXA52" s="75"/>
      <c r="KXG52" s="49"/>
      <c r="KXH52" s="49"/>
      <c r="KXJ52" s="49"/>
      <c r="KXQ52" s="75"/>
      <c r="KXW52" s="49"/>
      <c r="KXX52" s="49"/>
      <c r="KXZ52" s="49"/>
      <c r="KYG52" s="75"/>
      <c r="KYM52" s="49"/>
      <c r="KYN52" s="49"/>
      <c r="KYP52" s="49"/>
      <c r="KYW52" s="75"/>
      <c r="KZC52" s="49"/>
      <c r="KZD52" s="49"/>
      <c r="KZF52" s="49"/>
      <c r="KZM52" s="75"/>
      <c r="KZS52" s="49"/>
      <c r="KZT52" s="49"/>
      <c r="KZV52" s="49"/>
      <c r="LAC52" s="75"/>
      <c r="LAI52" s="49"/>
      <c r="LAJ52" s="49"/>
      <c r="LAL52" s="49"/>
      <c r="LAS52" s="75"/>
      <c r="LAY52" s="49"/>
      <c r="LAZ52" s="49"/>
      <c r="LBB52" s="49"/>
      <c r="LBI52" s="75"/>
      <c r="LBO52" s="49"/>
      <c r="LBP52" s="49"/>
      <c r="LBR52" s="49"/>
      <c r="LBY52" s="75"/>
      <c r="LCE52" s="49"/>
      <c r="LCF52" s="49"/>
      <c r="LCH52" s="49"/>
      <c r="LCO52" s="75"/>
      <c r="LCU52" s="49"/>
      <c r="LCV52" s="49"/>
      <c r="LCX52" s="49"/>
      <c r="LDE52" s="75"/>
      <c r="LDK52" s="49"/>
      <c r="LDL52" s="49"/>
      <c r="LDN52" s="49"/>
      <c r="LDU52" s="75"/>
      <c r="LEA52" s="49"/>
      <c r="LEB52" s="49"/>
      <c r="LED52" s="49"/>
      <c r="LEK52" s="75"/>
      <c r="LEQ52" s="49"/>
      <c r="LER52" s="49"/>
      <c r="LET52" s="49"/>
      <c r="LFA52" s="75"/>
      <c r="LFG52" s="49"/>
      <c r="LFH52" s="49"/>
      <c r="LFJ52" s="49"/>
      <c r="LFQ52" s="75"/>
      <c r="LFW52" s="49"/>
      <c r="LFX52" s="49"/>
      <c r="LFZ52" s="49"/>
      <c r="LGG52" s="75"/>
      <c r="LGM52" s="49"/>
      <c r="LGN52" s="49"/>
      <c r="LGP52" s="49"/>
      <c r="LGW52" s="75"/>
      <c r="LHC52" s="49"/>
      <c r="LHD52" s="49"/>
      <c r="LHF52" s="49"/>
      <c r="LHM52" s="75"/>
      <c r="LHS52" s="49"/>
      <c r="LHT52" s="49"/>
      <c r="LHV52" s="49"/>
      <c r="LIC52" s="75"/>
      <c r="LII52" s="49"/>
      <c r="LIJ52" s="49"/>
      <c r="LIL52" s="49"/>
      <c r="LIS52" s="75"/>
      <c r="LIY52" s="49"/>
      <c r="LIZ52" s="49"/>
      <c r="LJB52" s="49"/>
      <c r="LJI52" s="75"/>
      <c r="LJO52" s="49"/>
      <c r="LJP52" s="49"/>
      <c r="LJR52" s="49"/>
      <c r="LJY52" s="75"/>
      <c r="LKE52" s="49"/>
      <c r="LKF52" s="49"/>
      <c r="LKH52" s="49"/>
      <c r="LKO52" s="75"/>
      <c r="LKU52" s="49"/>
      <c r="LKV52" s="49"/>
      <c r="LKX52" s="49"/>
      <c r="LLE52" s="75"/>
      <c r="LLK52" s="49"/>
      <c r="LLL52" s="49"/>
      <c r="LLN52" s="49"/>
      <c r="LLU52" s="75"/>
      <c r="LMA52" s="49"/>
      <c r="LMB52" s="49"/>
      <c r="LMD52" s="49"/>
      <c r="LMK52" s="75"/>
      <c r="LMQ52" s="49"/>
      <c r="LMR52" s="49"/>
      <c r="LMT52" s="49"/>
      <c r="LNA52" s="75"/>
      <c r="LNG52" s="49"/>
      <c r="LNH52" s="49"/>
      <c r="LNJ52" s="49"/>
      <c r="LNQ52" s="75"/>
      <c r="LNW52" s="49"/>
      <c r="LNX52" s="49"/>
      <c r="LNZ52" s="49"/>
      <c r="LOG52" s="75"/>
      <c r="LOM52" s="49"/>
      <c r="LON52" s="49"/>
      <c r="LOP52" s="49"/>
      <c r="LOW52" s="75"/>
      <c r="LPC52" s="49"/>
      <c r="LPD52" s="49"/>
      <c r="LPF52" s="49"/>
      <c r="LPM52" s="75"/>
      <c r="LPS52" s="49"/>
      <c r="LPT52" s="49"/>
      <c r="LPV52" s="49"/>
      <c r="LQC52" s="75"/>
      <c r="LQI52" s="49"/>
      <c r="LQJ52" s="49"/>
      <c r="LQL52" s="49"/>
      <c r="LQS52" s="75"/>
      <c r="LQY52" s="49"/>
      <c r="LQZ52" s="49"/>
      <c r="LRB52" s="49"/>
      <c r="LRI52" s="75"/>
      <c r="LRO52" s="49"/>
      <c r="LRP52" s="49"/>
      <c r="LRR52" s="49"/>
      <c r="LRY52" s="75"/>
      <c r="LSE52" s="49"/>
      <c r="LSF52" s="49"/>
      <c r="LSH52" s="49"/>
      <c r="LSO52" s="75"/>
      <c r="LSU52" s="49"/>
      <c r="LSV52" s="49"/>
      <c r="LSX52" s="49"/>
      <c r="LTE52" s="75"/>
      <c r="LTK52" s="49"/>
      <c r="LTL52" s="49"/>
      <c r="LTN52" s="49"/>
      <c r="LTU52" s="75"/>
      <c r="LUA52" s="49"/>
      <c r="LUB52" s="49"/>
      <c r="LUD52" s="49"/>
      <c r="LUK52" s="75"/>
      <c r="LUQ52" s="49"/>
      <c r="LUR52" s="49"/>
      <c r="LUT52" s="49"/>
      <c r="LVA52" s="75"/>
      <c r="LVG52" s="49"/>
      <c r="LVH52" s="49"/>
      <c r="LVJ52" s="49"/>
      <c r="LVQ52" s="75"/>
      <c r="LVW52" s="49"/>
      <c r="LVX52" s="49"/>
      <c r="LVZ52" s="49"/>
      <c r="LWG52" s="75"/>
      <c r="LWM52" s="49"/>
      <c r="LWN52" s="49"/>
      <c r="LWP52" s="49"/>
      <c r="LWW52" s="75"/>
      <c r="LXC52" s="49"/>
      <c r="LXD52" s="49"/>
      <c r="LXF52" s="49"/>
      <c r="LXM52" s="75"/>
      <c r="LXS52" s="49"/>
      <c r="LXT52" s="49"/>
      <c r="LXV52" s="49"/>
      <c r="LYC52" s="75"/>
      <c r="LYI52" s="49"/>
      <c r="LYJ52" s="49"/>
      <c r="LYL52" s="49"/>
      <c r="LYS52" s="75"/>
      <c r="LYY52" s="49"/>
      <c r="LYZ52" s="49"/>
      <c r="LZB52" s="49"/>
      <c r="LZI52" s="75"/>
      <c r="LZO52" s="49"/>
      <c r="LZP52" s="49"/>
      <c r="LZR52" s="49"/>
      <c r="LZY52" s="75"/>
      <c r="MAE52" s="49"/>
      <c r="MAF52" s="49"/>
      <c r="MAH52" s="49"/>
      <c r="MAO52" s="75"/>
      <c r="MAU52" s="49"/>
      <c r="MAV52" s="49"/>
      <c r="MAX52" s="49"/>
      <c r="MBE52" s="75"/>
      <c r="MBK52" s="49"/>
      <c r="MBL52" s="49"/>
      <c r="MBN52" s="49"/>
      <c r="MBU52" s="75"/>
      <c r="MCA52" s="49"/>
      <c r="MCB52" s="49"/>
      <c r="MCD52" s="49"/>
      <c r="MCK52" s="75"/>
      <c r="MCQ52" s="49"/>
      <c r="MCR52" s="49"/>
      <c r="MCT52" s="49"/>
      <c r="MDA52" s="75"/>
      <c r="MDG52" s="49"/>
      <c r="MDH52" s="49"/>
      <c r="MDJ52" s="49"/>
      <c r="MDQ52" s="75"/>
      <c r="MDW52" s="49"/>
      <c r="MDX52" s="49"/>
      <c r="MDZ52" s="49"/>
      <c r="MEG52" s="75"/>
      <c r="MEM52" s="49"/>
      <c r="MEN52" s="49"/>
      <c r="MEP52" s="49"/>
      <c r="MEW52" s="75"/>
      <c r="MFC52" s="49"/>
      <c r="MFD52" s="49"/>
      <c r="MFF52" s="49"/>
      <c r="MFM52" s="75"/>
      <c r="MFS52" s="49"/>
      <c r="MFT52" s="49"/>
      <c r="MFV52" s="49"/>
      <c r="MGC52" s="75"/>
      <c r="MGI52" s="49"/>
      <c r="MGJ52" s="49"/>
      <c r="MGL52" s="49"/>
      <c r="MGS52" s="75"/>
      <c r="MGY52" s="49"/>
      <c r="MGZ52" s="49"/>
      <c r="MHB52" s="49"/>
      <c r="MHI52" s="75"/>
      <c r="MHO52" s="49"/>
      <c r="MHP52" s="49"/>
      <c r="MHR52" s="49"/>
      <c r="MHY52" s="75"/>
      <c r="MIE52" s="49"/>
      <c r="MIF52" s="49"/>
      <c r="MIH52" s="49"/>
      <c r="MIO52" s="75"/>
      <c r="MIU52" s="49"/>
      <c r="MIV52" s="49"/>
      <c r="MIX52" s="49"/>
      <c r="MJE52" s="75"/>
      <c r="MJK52" s="49"/>
      <c r="MJL52" s="49"/>
      <c r="MJN52" s="49"/>
      <c r="MJU52" s="75"/>
      <c r="MKA52" s="49"/>
      <c r="MKB52" s="49"/>
      <c r="MKD52" s="49"/>
      <c r="MKK52" s="75"/>
      <c r="MKQ52" s="49"/>
      <c r="MKR52" s="49"/>
      <c r="MKT52" s="49"/>
      <c r="MLA52" s="75"/>
      <c r="MLG52" s="49"/>
      <c r="MLH52" s="49"/>
      <c r="MLJ52" s="49"/>
      <c r="MLQ52" s="75"/>
      <c r="MLW52" s="49"/>
      <c r="MLX52" s="49"/>
      <c r="MLZ52" s="49"/>
      <c r="MMG52" s="75"/>
      <c r="MMM52" s="49"/>
      <c r="MMN52" s="49"/>
      <c r="MMP52" s="49"/>
      <c r="MMW52" s="75"/>
      <c r="MNC52" s="49"/>
      <c r="MND52" s="49"/>
      <c r="MNF52" s="49"/>
      <c r="MNM52" s="75"/>
      <c r="MNS52" s="49"/>
      <c r="MNT52" s="49"/>
      <c r="MNV52" s="49"/>
      <c r="MOC52" s="75"/>
      <c r="MOI52" s="49"/>
      <c r="MOJ52" s="49"/>
      <c r="MOL52" s="49"/>
      <c r="MOS52" s="75"/>
      <c r="MOY52" s="49"/>
      <c r="MOZ52" s="49"/>
      <c r="MPB52" s="49"/>
      <c r="MPI52" s="75"/>
      <c r="MPO52" s="49"/>
      <c r="MPP52" s="49"/>
      <c r="MPR52" s="49"/>
      <c r="MPY52" s="75"/>
      <c r="MQE52" s="49"/>
      <c r="MQF52" s="49"/>
      <c r="MQH52" s="49"/>
      <c r="MQO52" s="75"/>
      <c r="MQU52" s="49"/>
      <c r="MQV52" s="49"/>
      <c r="MQX52" s="49"/>
      <c r="MRE52" s="75"/>
      <c r="MRK52" s="49"/>
      <c r="MRL52" s="49"/>
      <c r="MRN52" s="49"/>
      <c r="MRU52" s="75"/>
      <c r="MSA52" s="49"/>
      <c r="MSB52" s="49"/>
      <c r="MSD52" s="49"/>
      <c r="MSK52" s="75"/>
      <c r="MSQ52" s="49"/>
      <c r="MSR52" s="49"/>
      <c r="MST52" s="49"/>
      <c r="MTA52" s="75"/>
      <c r="MTG52" s="49"/>
      <c r="MTH52" s="49"/>
      <c r="MTJ52" s="49"/>
      <c r="MTQ52" s="75"/>
      <c r="MTW52" s="49"/>
      <c r="MTX52" s="49"/>
      <c r="MTZ52" s="49"/>
      <c r="MUG52" s="75"/>
      <c r="MUM52" s="49"/>
      <c r="MUN52" s="49"/>
      <c r="MUP52" s="49"/>
      <c r="MUW52" s="75"/>
      <c r="MVC52" s="49"/>
      <c r="MVD52" s="49"/>
      <c r="MVF52" s="49"/>
      <c r="MVM52" s="75"/>
      <c r="MVS52" s="49"/>
      <c r="MVT52" s="49"/>
      <c r="MVV52" s="49"/>
      <c r="MWC52" s="75"/>
      <c r="MWI52" s="49"/>
      <c r="MWJ52" s="49"/>
      <c r="MWL52" s="49"/>
      <c r="MWS52" s="75"/>
      <c r="MWY52" s="49"/>
      <c r="MWZ52" s="49"/>
      <c r="MXB52" s="49"/>
      <c r="MXI52" s="75"/>
      <c r="MXO52" s="49"/>
      <c r="MXP52" s="49"/>
      <c r="MXR52" s="49"/>
      <c r="MXY52" s="75"/>
      <c r="MYE52" s="49"/>
      <c r="MYF52" s="49"/>
      <c r="MYH52" s="49"/>
      <c r="MYO52" s="75"/>
      <c r="MYU52" s="49"/>
      <c r="MYV52" s="49"/>
      <c r="MYX52" s="49"/>
      <c r="MZE52" s="75"/>
      <c r="MZK52" s="49"/>
      <c r="MZL52" s="49"/>
      <c r="MZN52" s="49"/>
      <c r="MZU52" s="75"/>
      <c r="NAA52" s="49"/>
      <c r="NAB52" s="49"/>
      <c r="NAD52" s="49"/>
      <c r="NAK52" s="75"/>
      <c r="NAQ52" s="49"/>
      <c r="NAR52" s="49"/>
      <c r="NAT52" s="49"/>
      <c r="NBA52" s="75"/>
      <c r="NBG52" s="49"/>
      <c r="NBH52" s="49"/>
      <c r="NBJ52" s="49"/>
      <c r="NBQ52" s="75"/>
      <c r="NBW52" s="49"/>
      <c r="NBX52" s="49"/>
      <c r="NBZ52" s="49"/>
      <c r="NCG52" s="75"/>
      <c r="NCM52" s="49"/>
      <c r="NCN52" s="49"/>
      <c r="NCP52" s="49"/>
      <c r="NCW52" s="75"/>
      <c r="NDC52" s="49"/>
      <c r="NDD52" s="49"/>
      <c r="NDF52" s="49"/>
      <c r="NDM52" s="75"/>
      <c r="NDS52" s="49"/>
      <c r="NDT52" s="49"/>
      <c r="NDV52" s="49"/>
      <c r="NEC52" s="75"/>
      <c r="NEI52" s="49"/>
      <c r="NEJ52" s="49"/>
      <c r="NEL52" s="49"/>
      <c r="NES52" s="75"/>
      <c r="NEY52" s="49"/>
      <c r="NEZ52" s="49"/>
      <c r="NFB52" s="49"/>
      <c r="NFI52" s="75"/>
      <c r="NFO52" s="49"/>
      <c r="NFP52" s="49"/>
      <c r="NFR52" s="49"/>
      <c r="NFY52" s="75"/>
      <c r="NGE52" s="49"/>
      <c r="NGF52" s="49"/>
      <c r="NGH52" s="49"/>
      <c r="NGO52" s="75"/>
      <c r="NGU52" s="49"/>
      <c r="NGV52" s="49"/>
      <c r="NGX52" s="49"/>
      <c r="NHE52" s="75"/>
      <c r="NHK52" s="49"/>
      <c r="NHL52" s="49"/>
      <c r="NHN52" s="49"/>
      <c r="NHU52" s="75"/>
      <c r="NIA52" s="49"/>
      <c r="NIB52" s="49"/>
      <c r="NID52" s="49"/>
      <c r="NIK52" s="75"/>
      <c r="NIQ52" s="49"/>
      <c r="NIR52" s="49"/>
      <c r="NIT52" s="49"/>
      <c r="NJA52" s="75"/>
      <c r="NJG52" s="49"/>
      <c r="NJH52" s="49"/>
      <c r="NJJ52" s="49"/>
      <c r="NJQ52" s="75"/>
      <c r="NJW52" s="49"/>
      <c r="NJX52" s="49"/>
      <c r="NJZ52" s="49"/>
      <c r="NKG52" s="75"/>
      <c r="NKM52" s="49"/>
      <c r="NKN52" s="49"/>
      <c r="NKP52" s="49"/>
      <c r="NKW52" s="75"/>
      <c r="NLC52" s="49"/>
      <c r="NLD52" s="49"/>
      <c r="NLF52" s="49"/>
      <c r="NLM52" s="75"/>
      <c r="NLS52" s="49"/>
      <c r="NLT52" s="49"/>
      <c r="NLV52" s="49"/>
      <c r="NMC52" s="75"/>
      <c r="NMI52" s="49"/>
      <c r="NMJ52" s="49"/>
      <c r="NML52" s="49"/>
      <c r="NMS52" s="75"/>
      <c r="NMY52" s="49"/>
      <c r="NMZ52" s="49"/>
      <c r="NNB52" s="49"/>
      <c r="NNI52" s="75"/>
      <c r="NNO52" s="49"/>
      <c r="NNP52" s="49"/>
      <c r="NNR52" s="49"/>
      <c r="NNY52" s="75"/>
      <c r="NOE52" s="49"/>
      <c r="NOF52" s="49"/>
      <c r="NOH52" s="49"/>
      <c r="NOO52" s="75"/>
      <c r="NOU52" s="49"/>
      <c r="NOV52" s="49"/>
      <c r="NOX52" s="49"/>
      <c r="NPE52" s="75"/>
      <c r="NPK52" s="49"/>
      <c r="NPL52" s="49"/>
      <c r="NPN52" s="49"/>
      <c r="NPU52" s="75"/>
      <c r="NQA52" s="49"/>
      <c r="NQB52" s="49"/>
      <c r="NQD52" s="49"/>
      <c r="NQK52" s="75"/>
      <c r="NQQ52" s="49"/>
      <c r="NQR52" s="49"/>
      <c r="NQT52" s="49"/>
      <c r="NRA52" s="75"/>
      <c r="NRG52" s="49"/>
      <c r="NRH52" s="49"/>
      <c r="NRJ52" s="49"/>
      <c r="NRQ52" s="75"/>
      <c r="NRW52" s="49"/>
      <c r="NRX52" s="49"/>
      <c r="NRZ52" s="49"/>
      <c r="NSG52" s="75"/>
      <c r="NSM52" s="49"/>
      <c r="NSN52" s="49"/>
      <c r="NSP52" s="49"/>
      <c r="NSW52" s="75"/>
      <c r="NTC52" s="49"/>
      <c r="NTD52" s="49"/>
      <c r="NTF52" s="49"/>
      <c r="NTM52" s="75"/>
      <c r="NTS52" s="49"/>
      <c r="NTT52" s="49"/>
      <c r="NTV52" s="49"/>
      <c r="NUC52" s="75"/>
      <c r="NUI52" s="49"/>
      <c r="NUJ52" s="49"/>
      <c r="NUL52" s="49"/>
      <c r="NUS52" s="75"/>
      <c r="NUY52" s="49"/>
      <c r="NUZ52" s="49"/>
      <c r="NVB52" s="49"/>
      <c r="NVI52" s="75"/>
      <c r="NVO52" s="49"/>
      <c r="NVP52" s="49"/>
      <c r="NVR52" s="49"/>
      <c r="NVY52" s="75"/>
      <c r="NWE52" s="49"/>
      <c r="NWF52" s="49"/>
      <c r="NWH52" s="49"/>
      <c r="NWO52" s="75"/>
      <c r="NWU52" s="49"/>
      <c r="NWV52" s="49"/>
      <c r="NWX52" s="49"/>
      <c r="NXE52" s="75"/>
      <c r="NXK52" s="49"/>
      <c r="NXL52" s="49"/>
      <c r="NXN52" s="49"/>
      <c r="NXU52" s="75"/>
      <c r="NYA52" s="49"/>
      <c r="NYB52" s="49"/>
      <c r="NYD52" s="49"/>
      <c r="NYK52" s="75"/>
      <c r="NYQ52" s="49"/>
      <c r="NYR52" s="49"/>
      <c r="NYT52" s="49"/>
      <c r="NZA52" s="75"/>
      <c r="NZG52" s="49"/>
      <c r="NZH52" s="49"/>
      <c r="NZJ52" s="49"/>
      <c r="NZQ52" s="75"/>
      <c r="NZW52" s="49"/>
      <c r="NZX52" s="49"/>
      <c r="NZZ52" s="49"/>
      <c r="OAG52" s="75"/>
      <c r="OAM52" s="49"/>
      <c r="OAN52" s="49"/>
      <c r="OAP52" s="49"/>
      <c r="OAW52" s="75"/>
      <c r="OBC52" s="49"/>
      <c r="OBD52" s="49"/>
      <c r="OBF52" s="49"/>
      <c r="OBM52" s="75"/>
      <c r="OBS52" s="49"/>
      <c r="OBT52" s="49"/>
      <c r="OBV52" s="49"/>
      <c r="OCC52" s="75"/>
      <c r="OCI52" s="49"/>
      <c r="OCJ52" s="49"/>
      <c r="OCL52" s="49"/>
      <c r="OCS52" s="75"/>
      <c r="OCY52" s="49"/>
      <c r="OCZ52" s="49"/>
      <c r="ODB52" s="49"/>
      <c r="ODI52" s="75"/>
      <c r="ODO52" s="49"/>
      <c r="ODP52" s="49"/>
      <c r="ODR52" s="49"/>
      <c r="ODY52" s="75"/>
      <c r="OEE52" s="49"/>
      <c r="OEF52" s="49"/>
      <c r="OEH52" s="49"/>
      <c r="OEO52" s="75"/>
      <c r="OEU52" s="49"/>
      <c r="OEV52" s="49"/>
      <c r="OEX52" s="49"/>
      <c r="OFE52" s="75"/>
      <c r="OFK52" s="49"/>
      <c r="OFL52" s="49"/>
      <c r="OFN52" s="49"/>
      <c r="OFU52" s="75"/>
      <c r="OGA52" s="49"/>
      <c r="OGB52" s="49"/>
      <c r="OGD52" s="49"/>
      <c r="OGK52" s="75"/>
      <c r="OGQ52" s="49"/>
      <c r="OGR52" s="49"/>
      <c r="OGT52" s="49"/>
      <c r="OHA52" s="75"/>
      <c r="OHG52" s="49"/>
      <c r="OHH52" s="49"/>
      <c r="OHJ52" s="49"/>
      <c r="OHQ52" s="75"/>
      <c r="OHW52" s="49"/>
      <c r="OHX52" s="49"/>
      <c r="OHZ52" s="49"/>
      <c r="OIG52" s="75"/>
      <c r="OIM52" s="49"/>
      <c r="OIN52" s="49"/>
      <c r="OIP52" s="49"/>
      <c r="OIW52" s="75"/>
      <c r="OJC52" s="49"/>
      <c r="OJD52" s="49"/>
      <c r="OJF52" s="49"/>
      <c r="OJM52" s="75"/>
      <c r="OJS52" s="49"/>
      <c r="OJT52" s="49"/>
      <c r="OJV52" s="49"/>
      <c r="OKC52" s="75"/>
      <c r="OKI52" s="49"/>
      <c r="OKJ52" s="49"/>
      <c r="OKL52" s="49"/>
      <c r="OKS52" s="75"/>
      <c r="OKY52" s="49"/>
      <c r="OKZ52" s="49"/>
      <c r="OLB52" s="49"/>
      <c r="OLI52" s="75"/>
      <c r="OLO52" s="49"/>
      <c r="OLP52" s="49"/>
      <c r="OLR52" s="49"/>
      <c r="OLY52" s="75"/>
      <c r="OME52" s="49"/>
      <c r="OMF52" s="49"/>
      <c r="OMH52" s="49"/>
      <c r="OMO52" s="75"/>
      <c r="OMU52" s="49"/>
      <c r="OMV52" s="49"/>
      <c r="OMX52" s="49"/>
      <c r="ONE52" s="75"/>
      <c r="ONK52" s="49"/>
      <c r="ONL52" s="49"/>
      <c r="ONN52" s="49"/>
      <c r="ONU52" s="75"/>
      <c r="OOA52" s="49"/>
      <c r="OOB52" s="49"/>
      <c r="OOD52" s="49"/>
      <c r="OOK52" s="75"/>
      <c r="OOQ52" s="49"/>
      <c r="OOR52" s="49"/>
      <c r="OOT52" s="49"/>
      <c r="OPA52" s="75"/>
      <c r="OPG52" s="49"/>
      <c r="OPH52" s="49"/>
      <c r="OPJ52" s="49"/>
      <c r="OPQ52" s="75"/>
      <c r="OPW52" s="49"/>
      <c r="OPX52" s="49"/>
      <c r="OPZ52" s="49"/>
      <c r="OQG52" s="75"/>
      <c r="OQM52" s="49"/>
      <c r="OQN52" s="49"/>
      <c r="OQP52" s="49"/>
      <c r="OQW52" s="75"/>
      <c r="ORC52" s="49"/>
      <c r="ORD52" s="49"/>
      <c r="ORF52" s="49"/>
      <c r="ORM52" s="75"/>
      <c r="ORS52" s="49"/>
      <c r="ORT52" s="49"/>
      <c r="ORV52" s="49"/>
      <c r="OSC52" s="75"/>
      <c r="OSI52" s="49"/>
      <c r="OSJ52" s="49"/>
      <c r="OSL52" s="49"/>
      <c r="OSS52" s="75"/>
      <c r="OSY52" s="49"/>
      <c r="OSZ52" s="49"/>
      <c r="OTB52" s="49"/>
      <c r="OTI52" s="75"/>
      <c r="OTO52" s="49"/>
      <c r="OTP52" s="49"/>
      <c r="OTR52" s="49"/>
      <c r="OTY52" s="75"/>
      <c r="OUE52" s="49"/>
      <c r="OUF52" s="49"/>
      <c r="OUH52" s="49"/>
      <c r="OUO52" s="75"/>
      <c r="OUU52" s="49"/>
      <c r="OUV52" s="49"/>
      <c r="OUX52" s="49"/>
      <c r="OVE52" s="75"/>
      <c r="OVK52" s="49"/>
      <c r="OVL52" s="49"/>
      <c r="OVN52" s="49"/>
      <c r="OVU52" s="75"/>
      <c r="OWA52" s="49"/>
      <c r="OWB52" s="49"/>
      <c r="OWD52" s="49"/>
      <c r="OWK52" s="75"/>
      <c r="OWQ52" s="49"/>
      <c r="OWR52" s="49"/>
      <c r="OWT52" s="49"/>
      <c r="OXA52" s="75"/>
      <c r="OXG52" s="49"/>
      <c r="OXH52" s="49"/>
      <c r="OXJ52" s="49"/>
      <c r="OXQ52" s="75"/>
      <c r="OXW52" s="49"/>
      <c r="OXX52" s="49"/>
      <c r="OXZ52" s="49"/>
      <c r="OYG52" s="75"/>
      <c r="OYM52" s="49"/>
      <c r="OYN52" s="49"/>
      <c r="OYP52" s="49"/>
      <c r="OYW52" s="75"/>
      <c r="OZC52" s="49"/>
      <c r="OZD52" s="49"/>
      <c r="OZF52" s="49"/>
      <c r="OZM52" s="75"/>
      <c r="OZS52" s="49"/>
      <c r="OZT52" s="49"/>
      <c r="OZV52" s="49"/>
      <c r="PAC52" s="75"/>
      <c r="PAI52" s="49"/>
      <c r="PAJ52" s="49"/>
      <c r="PAL52" s="49"/>
      <c r="PAS52" s="75"/>
      <c r="PAY52" s="49"/>
      <c r="PAZ52" s="49"/>
      <c r="PBB52" s="49"/>
      <c r="PBI52" s="75"/>
      <c r="PBO52" s="49"/>
      <c r="PBP52" s="49"/>
      <c r="PBR52" s="49"/>
      <c r="PBY52" s="75"/>
      <c r="PCE52" s="49"/>
      <c r="PCF52" s="49"/>
      <c r="PCH52" s="49"/>
      <c r="PCO52" s="75"/>
      <c r="PCU52" s="49"/>
      <c r="PCV52" s="49"/>
      <c r="PCX52" s="49"/>
      <c r="PDE52" s="75"/>
      <c r="PDK52" s="49"/>
      <c r="PDL52" s="49"/>
      <c r="PDN52" s="49"/>
      <c r="PDU52" s="75"/>
      <c r="PEA52" s="49"/>
      <c r="PEB52" s="49"/>
      <c r="PED52" s="49"/>
      <c r="PEK52" s="75"/>
      <c r="PEQ52" s="49"/>
      <c r="PER52" s="49"/>
      <c r="PET52" s="49"/>
      <c r="PFA52" s="75"/>
      <c r="PFG52" s="49"/>
      <c r="PFH52" s="49"/>
      <c r="PFJ52" s="49"/>
      <c r="PFQ52" s="75"/>
      <c r="PFW52" s="49"/>
      <c r="PFX52" s="49"/>
      <c r="PFZ52" s="49"/>
      <c r="PGG52" s="75"/>
      <c r="PGM52" s="49"/>
      <c r="PGN52" s="49"/>
      <c r="PGP52" s="49"/>
      <c r="PGW52" s="75"/>
      <c r="PHC52" s="49"/>
      <c r="PHD52" s="49"/>
      <c r="PHF52" s="49"/>
      <c r="PHM52" s="75"/>
      <c r="PHS52" s="49"/>
      <c r="PHT52" s="49"/>
      <c r="PHV52" s="49"/>
      <c r="PIC52" s="75"/>
      <c r="PII52" s="49"/>
      <c r="PIJ52" s="49"/>
      <c r="PIL52" s="49"/>
      <c r="PIS52" s="75"/>
      <c r="PIY52" s="49"/>
      <c r="PIZ52" s="49"/>
      <c r="PJB52" s="49"/>
      <c r="PJI52" s="75"/>
      <c r="PJO52" s="49"/>
      <c r="PJP52" s="49"/>
      <c r="PJR52" s="49"/>
      <c r="PJY52" s="75"/>
      <c r="PKE52" s="49"/>
      <c r="PKF52" s="49"/>
      <c r="PKH52" s="49"/>
      <c r="PKO52" s="75"/>
      <c r="PKU52" s="49"/>
      <c r="PKV52" s="49"/>
      <c r="PKX52" s="49"/>
      <c r="PLE52" s="75"/>
      <c r="PLK52" s="49"/>
      <c r="PLL52" s="49"/>
      <c r="PLN52" s="49"/>
      <c r="PLU52" s="75"/>
      <c r="PMA52" s="49"/>
      <c r="PMB52" s="49"/>
      <c r="PMD52" s="49"/>
      <c r="PMK52" s="75"/>
      <c r="PMQ52" s="49"/>
      <c r="PMR52" s="49"/>
      <c r="PMT52" s="49"/>
      <c r="PNA52" s="75"/>
      <c r="PNG52" s="49"/>
      <c r="PNH52" s="49"/>
      <c r="PNJ52" s="49"/>
      <c r="PNQ52" s="75"/>
      <c r="PNW52" s="49"/>
      <c r="PNX52" s="49"/>
      <c r="PNZ52" s="49"/>
      <c r="POG52" s="75"/>
      <c r="POM52" s="49"/>
      <c r="PON52" s="49"/>
      <c r="POP52" s="49"/>
      <c r="POW52" s="75"/>
      <c r="PPC52" s="49"/>
      <c r="PPD52" s="49"/>
      <c r="PPF52" s="49"/>
      <c r="PPM52" s="75"/>
      <c r="PPS52" s="49"/>
      <c r="PPT52" s="49"/>
      <c r="PPV52" s="49"/>
      <c r="PQC52" s="75"/>
      <c r="PQI52" s="49"/>
      <c r="PQJ52" s="49"/>
      <c r="PQL52" s="49"/>
      <c r="PQS52" s="75"/>
      <c r="PQY52" s="49"/>
      <c r="PQZ52" s="49"/>
      <c r="PRB52" s="49"/>
      <c r="PRI52" s="75"/>
      <c r="PRO52" s="49"/>
      <c r="PRP52" s="49"/>
      <c r="PRR52" s="49"/>
      <c r="PRY52" s="75"/>
      <c r="PSE52" s="49"/>
      <c r="PSF52" s="49"/>
      <c r="PSH52" s="49"/>
      <c r="PSO52" s="75"/>
      <c r="PSU52" s="49"/>
      <c r="PSV52" s="49"/>
      <c r="PSX52" s="49"/>
      <c r="PTE52" s="75"/>
      <c r="PTK52" s="49"/>
      <c r="PTL52" s="49"/>
      <c r="PTN52" s="49"/>
      <c r="PTU52" s="75"/>
      <c r="PUA52" s="49"/>
      <c r="PUB52" s="49"/>
      <c r="PUD52" s="49"/>
      <c r="PUK52" s="75"/>
      <c r="PUQ52" s="49"/>
      <c r="PUR52" s="49"/>
      <c r="PUT52" s="49"/>
      <c r="PVA52" s="75"/>
      <c r="PVG52" s="49"/>
      <c r="PVH52" s="49"/>
      <c r="PVJ52" s="49"/>
      <c r="PVQ52" s="75"/>
      <c r="PVW52" s="49"/>
      <c r="PVX52" s="49"/>
      <c r="PVZ52" s="49"/>
      <c r="PWG52" s="75"/>
      <c r="PWM52" s="49"/>
      <c r="PWN52" s="49"/>
      <c r="PWP52" s="49"/>
      <c r="PWW52" s="75"/>
      <c r="PXC52" s="49"/>
      <c r="PXD52" s="49"/>
      <c r="PXF52" s="49"/>
      <c r="PXM52" s="75"/>
      <c r="PXS52" s="49"/>
      <c r="PXT52" s="49"/>
      <c r="PXV52" s="49"/>
      <c r="PYC52" s="75"/>
      <c r="PYI52" s="49"/>
      <c r="PYJ52" s="49"/>
      <c r="PYL52" s="49"/>
      <c r="PYS52" s="75"/>
      <c r="PYY52" s="49"/>
      <c r="PYZ52" s="49"/>
      <c r="PZB52" s="49"/>
      <c r="PZI52" s="75"/>
      <c r="PZO52" s="49"/>
      <c r="PZP52" s="49"/>
      <c r="PZR52" s="49"/>
      <c r="PZY52" s="75"/>
      <c r="QAE52" s="49"/>
      <c r="QAF52" s="49"/>
      <c r="QAH52" s="49"/>
      <c r="QAO52" s="75"/>
      <c r="QAU52" s="49"/>
      <c r="QAV52" s="49"/>
      <c r="QAX52" s="49"/>
      <c r="QBE52" s="75"/>
      <c r="QBK52" s="49"/>
      <c r="QBL52" s="49"/>
      <c r="QBN52" s="49"/>
      <c r="QBU52" s="75"/>
      <c r="QCA52" s="49"/>
      <c r="QCB52" s="49"/>
      <c r="QCD52" s="49"/>
      <c r="QCK52" s="75"/>
      <c r="QCQ52" s="49"/>
      <c r="QCR52" s="49"/>
      <c r="QCT52" s="49"/>
      <c r="QDA52" s="75"/>
      <c r="QDG52" s="49"/>
      <c r="QDH52" s="49"/>
      <c r="QDJ52" s="49"/>
      <c r="QDQ52" s="75"/>
      <c r="QDW52" s="49"/>
      <c r="QDX52" s="49"/>
      <c r="QDZ52" s="49"/>
      <c r="QEG52" s="75"/>
      <c r="QEM52" s="49"/>
      <c r="QEN52" s="49"/>
      <c r="QEP52" s="49"/>
      <c r="QEW52" s="75"/>
      <c r="QFC52" s="49"/>
      <c r="QFD52" s="49"/>
      <c r="QFF52" s="49"/>
      <c r="QFM52" s="75"/>
      <c r="QFS52" s="49"/>
      <c r="QFT52" s="49"/>
      <c r="QFV52" s="49"/>
      <c r="QGC52" s="75"/>
      <c r="QGI52" s="49"/>
      <c r="QGJ52" s="49"/>
      <c r="QGL52" s="49"/>
      <c r="QGS52" s="75"/>
      <c r="QGY52" s="49"/>
      <c r="QGZ52" s="49"/>
      <c r="QHB52" s="49"/>
      <c r="QHI52" s="75"/>
      <c r="QHO52" s="49"/>
      <c r="QHP52" s="49"/>
      <c r="QHR52" s="49"/>
      <c r="QHY52" s="75"/>
      <c r="QIE52" s="49"/>
      <c r="QIF52" s="49"/>
      <c r="QIH52" s="49"/>
      <c r="QIO52" s="75"/>
      <c r="QIU52" s="49"/>
      <c r="QIV52" s="49"/>
      <c r="QIX52" s="49"/>
      <c r="QJE52" s="75"/>
      <c r="QJK52" s="49"/>
      <c r="QJL52" s="49"/>
      <c r="QJN52" s="49"/>
      <c r="QJU52" s="75"/>
      <c r="QKA52" s="49"/>
      <c r="QKB52" s="49"/>
      <c r="QKD52" s="49"/>
      <c r="QKK52" s="75"/>
      <c r="QKQ52" s="49"/>
      <c r="QKR52" s="49"/>
      <c r="QKT52" s="49"/>
      <c r="QLA52" s="75"/>
      <c r="QLG52" s="49"/>
      <c r="QLH52" s="49"/>
      <c r="QLJ52" s="49"/>
      <c r="QLQ52" s="75"/>
      <c r="QLW52" s="49"/>
      <c r="QLX52" s="49"/>
      <c r="QLZ52" s="49"/>
      <c r="QMG52" s="75"/>
      <c r="QMM52" s="49"/>
      <c r="QMN52" s="49"/>
      <c r="QMP52" s="49"/>
      <c r="QMW52" s="75"/>
      <c r="QNC52" s="49"/>
      <c r="QND52" s="49"/>
      <c r="QNF52" s="49"/>
      <c r="QNM52" s="75"/>
      <c r="QNS52" s="49"/>
      <c r="QNT52" s="49"/>
      <c r="QNV52" s="49"/>
      <c r="QOC52" s="75"/>
      <c r="QOI52" s="49"/>
      <c r="QOJ52" s="49"/>
      <c r="QOL52" s="49"/>
      <c r="QOS52" s="75"/>
      <c r="QOY52" s="49"/>
      <c r="QOZ52" s="49"/>
      <c r="QPB52" s="49"/>
      <c r="QPI52" s="75"/>
      <c r="QPO52" s="49"/>
      <c r="QPP52" s="49"/>
      <c r="QPR52" s="49"/>
      <c r="QPY52" s="75"/>
      <c r="QQE52" s="49"/>
      <c r="QQF52" s="49"/>
      <c r="QQH52" s="49"/>
      <c r="QQO52" s="75"/>
      <c r="QQU52" s="49"/>
      <c r="QQV52" s="49"/>
      <c r="QQX52" s="49"/>
      <c r="QRE52" s="75"/>
      <c r="QRK52" s="49"/>
      <c r="QRL52" s="49"/>
      <c r="QRN52" s="49"/>
      <c r="QRU52" s="75"/>
      <c r="QSA52" s="49"/>
      <c r="QSB52" s="49"/>
      <c r="QSD52" s="49"/>
      <c r="QSK52" s="75"/>
      <c r="QSQ52" s="49"/>
      <c r="QSR52" s="49"/>
      <c r="QST52" s="49"/>
      <c r="QTA52" s="75"/>
      <c r="QTG52" s="49"/>
      <c r="QTH52" s="49"/>
      <c r="QTJ52" s="49"/>
      <c r="QTQ52" s="75"/>
      <c r="QTW52" s="49"/>
      <c r="QTX52" s="49"/>
      <c r="QTZ52" s="49"/>
      <c r="QUG52" s="75"/>
      <c r="QUM52" s="49"/>
      <c r="QUN52" s="49"/>
      <c r="QUP52" s="49"/>
      <c r="QUW52" s="75"/>
      <c r="QVC52" s="49"/>
      <c r="QVD52" s="49"/>
      <c r="QVF52" s="49"/>
      <c r="QVM52" s="75"/>
      <c r="QVS52" s="49"/>
      <c r="QVT52" s="49"/>
      <c r="QVV52" s="49"/>
      <c r="QWC52" s="75"/>
      <c r="QWI52" s="49"/>
      <c r="QWJ52" s="49"/>
      <c r="QWL52" s="49"/>
      <c r="QWS52" s="75"/>
      <c r="QWY52" s="49"/>
      <c r="QWZ52" s="49"/>
      <c r="QXB52" s="49"/>
      <c r="QXI52" s="75"/>
      <c r="QXO52" s="49"/>
      <c r="QXP52" s="49"/>
      <c r="QXR52" s="49"/>
      <c r="QXY52" s="75"/>
      <c r="QYE52" s="49"/>
      <c r="QYF52" s="49"/>
      <c r="QYH52" s="49"/>
      <c r="QYO52" s="75"/>
      <c r="QYU52" s="49"/>
      <c r="QYV52" s="49"/>
      <c r="QYX52" s="49"/>
      <c r="QZE52" s="75"/>
      <c r="QZK52" s="49"/>
      <c r="QZL52" s="49"/>
      <c r="QZN52" s="49"/>
      <c r="QZU52" s="75"/>
      <c r="RAA52" s="49"/>
      <c r="RAB52" s="49"/>
      <c r="RAD52" s="49"/>
      <c r="RAK52" s="75"/>
      <c r="RAQ52" s="49"/>
      <c r="RAR52" s="49"/>
      <c r="RAT52" s="49"/>
      <c r="RBA52" s="75"/>
      <c r="RBG52" s="49"/>
      <c r="RBH52" s="49"/>
      <c r="RBJ52" s="49"/>
      <c r="RBQ52" s="75"/>
      <c r="RBW52" s="49"/>
      <c r="RBX52" s="49"/>
      <c r="RBZ52" s="49"/>
      <c r="RCG52" s="75"/>
      <c r="RCM52" s="49"/>
      <c r="RCN52" s="49"/>
      <c r="RCP52" s="49"/>
      <c r="RCW52" s="75"/>
      <c r="RDC52" s="49"/>
      <c r="RDD52" s="49"/>
      <c r="RDF52" s="49"/>
      <c r="RDM52" s="75"/>
      <c r="RDS52" s="49"/>
      <c r="RDT52" s="49"/>
      <c r="RDV52" s="49"/>
      <c r="REC52" s="75"/>
      <c r="REI52" s="49"/>
      <c r="REJ52" s="49"/>
      <c r="REL52" s="49"/>
      <c r="RES52" s="75"/>
      <c r="REY52" s="49"/>
      <c r="REZ52" s="49"/>
      <c r="RFB52" s="49"/>
      <c r="RFI52" s="75"/>
      <c r="RFO52" s="49"/>
      <c r="RFP52" s="49"/>
      <c r="RFR52" s="49"/>
      <c r="RFY52" s="75"/>
      <c r="RGE52" s="49"/>
      <c r="RGF52" s="49"/>
      <c r="RGH52" s="49"/>
      <c r="RGO52" s="75"/>
      <c r="RGU52" s="49"/>
      <c r="RGV52" s="49"/>
      <c r="RGX52" s="49"/>
      <c r="RHE52" s="75"/>
      <c r="RHK52" s="49"/>
      <c r="RHL52" s="49"/>
      <c r="RHN52" s="49"/>
      <c r="RHU52" s="75"/>
      <c r="RIA52" s="49"/>
      <c r="RIB52" s="49"/>
      <c r="RID52" s="49"/>
      <c r="RIK52" s="75"/>
      <c r="RIQ52" s="49"/>
      <c r="RIR52" s="49"/>
      <c r="RIT52" s="49"/>
      <c r="RJA52" s="75"/>
      <c r="RJG52" s="49"/>
      <c r="RJH52" s="49"/>
      <c r="RJJ52" s="49"/>
      <c r="RJQ52" s="75"/>
      <c r="RJW52" s="49"/>
      <c r="RJX52" s="49"/>
      <c r="RJZ52" s="49"/>
      <c r="RKG52" s="75"/>
      <c r="RKM52" s="49"/>
      <c r="RKN52" s="49"/>
      <c r="RKP52" s="49"/>
      <c r="RKW52" s="75"/>
      <c r="RLC52" s="49"/>
      <c r="RLD52" s="49"/>
      <c r="RLF52" s="49"/>
      <c r="RLM52" s="75"/>
      <c r="RLS52" s="49"/>
      <c r="RLT52" s="49"/>
      <c r="RLV52" s="49"/>
      <c r="RMC52" s="75"/>
      <c r="RMI52" s="49"/>
      <c r="RMJ52" s="49"/>
      <c r="RML52" s="49"/>
      <c r="RMS52" s="75"/>
      <c r="RMY52" s="49"/>
      <c r="RMZ52" s="49"/>
      <c r="RNB52" s="49"/>
      <c r="RNI52" s="75"/>
      <c r="RNO52" s="49"/>
      <c r="RNP52" s="49"/>
      <c r="RNR52" s="49"/>
      <c r="RNY52" s="75"/>
      <c r="ROE52" s="49"/>
      <c r="ROF52" s="49"/>
      <c r="ROH52" s="49"/>
      <c r="ROO52" s="75"/>
      <c r="ROU52" s="49"/>
      <c r="ROV52" s="49"/>
      <c r="ROX52" s="49"/>
      <c r="RPE52" s="75"/>
      <c r="RPK52" s="49"/>
      <c r="RPL52" s="49"/>
      <c r="RPN52" s="49"/>
      <c r="RPU52" s="75"/>
      <c r="RQA52" s="49"/>
      <c r="RQB52" s="49"/>
      <c r="RQD52" s="49"/>
      <c r="RQK52" s="75"/>
      <c r="RQQ52" s="49"/>
      <c r="RQR52" s="49"/>
      <c r="RQT52" s="49"/>
      <c r="RRA52" s="75"/>
      <c r="RRG52" s="49"/>
      <c r="RRH52" s="49"/>
      <c r="RRJ52" s="49"/>
      <c r="RRQ52" s="75"/>
      <c r="RRW52" s="49"/>
      <c r="RRX52" s="49"/>
      <c r="RRZ52" s="49"/>
      <c r="RSG52" s="75"/>
      <c r="RSM52" s="49"/>
      <c r="RSN52" s="49"/>
      <c r="RSP52" s="49"/>
      <c r="RSW52" s="75"/>
      <c r="RTC52" s="49"/>
      <c r="RTD52" s="49"/>
      <c r="RTF52" s="49"/>
      <c r="RTM52" s="75"/>
      <c r="RTS52" s="49"/>
      <c r="RTT52" s="49"/>
      <c r="RTV52" s="49"/>
      <c r="RUC52" s="75"/>
      <c r="RUI52" s="49"/>
      <c r="RUJ52" s="49"/>
      <c r="RUL52" s="49"/>
      <c r="RUS52" s="75"/>
      <c r="RUY52" s="49"/>
      <c r="RUZ52" s="49"/>
      <c r="RVB52" s="49"/>
      <c r="RVI52" s="75"/>
      <c r="RVO52" s="49"/>
      <c r="RVP52" s="49"/>
      <c r="RVR52" s="49"/>
      <c r="RVY52" s="75"/>
      <c r="RWE52" s="49"/>
      <c r="RWF52" s="49"/>
      <c r="RWH52" s="49"/>
      <c r="RWO52" s="75"/>
      <c r="RWU52" s="49"/>
      <c r="RWV52" s="49"/>
      <c r="RWX52" s="49"/>
      <c r="RXE52" s="75"/>
      <c r="RXK52" s="49"/>
      <c r="RXL52" s="49"/>
      <c r="RXN52" s="49"/>
      <c r="RXU52" s="75"/>
      <c r="RYA52" s="49"/>
      <c r="RYB52" s="49"/>
      <c r="RYD52" s="49"/>
      <c r="RYK52" s="75"/>
      <c r="RYQ52" s="49"/>
      <c r="RYR52" s="49"/>
      <c r="RYT52" s="49"/>
      <c r="RZA52" s="75"/>
      <c r="RZG52" s="49"/>
      <c r="RZH52" s="49"/>
      <c r="RZJ52" s="49"/>
      <c r="RZQ52" s="75"/>
      <c r="RZW52" s="49"/>
      <c r="RZX52" s="49"/>
      <c r="RZZ52" s="49"/>
      <c r="SAG52" s="75"/>
      <c r="SAM52" s="49"/>
      <c r="SAN52" s="49"/>
      <c r="SAP52" s="49"/>
      <c r="SAW52" s="75"/>
      <c r="SBC52" s="49"/>
      <c r="SBD52" s="49"/>
      <c r="SBF52" s="49"/>
      <c r="SBM52" s="75"/>
      <c r="SBS52" s="49"/>
      <c r="SBT52" s="49"/>
      <c r="SBV52" s="49"/>
      <c r="SCC52" s="75"/>
      <c r="SCI52" s="49"/>
      <c r="SCJ52" s="49"/>
      <c r="SCL52" s="49"/>
      <c r="SCS52" s="75"/>
      <c r="SCY52" s="49"/>
      <c r="SCZ52" s="49"/>
      <c r="SDB52" s="49"/>
      <c r="SDI52" s="75"/>
      <c r="SDO52" s="49"/>
      <c r="SDP52" s="49"/>
      <c r="SDR52" s="49"/>
      <c r="SDY52" s="75"/>
      <c r="SEE52" s="49"/>
      <c r="SEF52" s="49"/>
      <c r="SEH52" s="49"/>
      <c r="SEO52" s="75"/>
      <c r="SEU52" s="49"/>
      <c r="SEV52" s="49"/>
      <c r="SEX52" s="49"/>
      <c r="SFE52" s="75"/>
      <c r="SFK52" s="49"/>
      <c r="SFL52" s="49"/>
      <c r="SFN52" s="49"/>
      <c r="SFU52" s="75"/>
      <c r="SGA52" s="49"/>
      <c r="SGB52" s="49"/>
      <c r="SGD52" s="49"/>
      <c r="SGK52" s="75"/>
      <c r="SGQ52" s="49"/>
      <c r="SGR52" s="49"/>
      <c r="SGT52" s="49"/>
      <c r="SHA52" s="75"/>
      <c r="SHG52" s="49"/>
      <c r="SHH52" s="49"/>
      <c r="SHJ52" s="49"/>
      <c r="SHQ52" s="75"/>
      <c r="SHW52" s="49"/>
      <c r="SHX52" s="49"/>
      <c r="SHZ52" s="49"/>
      <c r="SIG52" s="75"/>
      <c r="SIM52" s="49"/>
      <c r="SIN52" s="49"/>
      <c r="SIP52" s="49"/>
      <c r="SIW52" s="75"/>
      <c r="SJC52" s="49"/>
      <c r="SJD52" s="49"/>
      <c r="SJF52" s="49"/>
      <c r="SJM52" s="75"/>
      <c r="SJS52" s="49"/>
      <c r="SJT52" s="49"/>
      <c r="SJV52" s="49"/>
      <c r="SKC52" s="75"/>
      <c r="SKI52" s="49"/>
      <c r="SKJ52" s="49"/>
      <c r="SKL52" s="49"/>
      <c r="SKS52" s="75"/>
      <c r="SKY52" s="49"/>
      <c r="SKZ52" s="49"/>
      <c r="SLB52" s="49"/>
      <c r="SLI52" s="75"/>
      <c r="SLO52" s="49"/>
      <c r="SLP52" s="49"/>
      <c r="SLR52" s="49"/>
      <c r="SLY52" s="75"/>
      <c r="SME52" s="49"/>
      <c r="SMF52" s="49"/>
      <c r="SMH52" s="49"/>
      <c r="SMO52" s="75"/>
      <c r="SMU52" s="49"/>
      <c r="SMV52" s="49"/>
      <c r="SMX52" s="49"/>
      <c r="SNE52" s="75"/>
      <c r="SNK52" s="49"/>
      <c r="SNL52" s="49"/>
      <c r="SNN52" s="49"/>
      <c r="SNU52" s="75"/>
      <c r="SOA52" s="49"/>
      <c r="SOB52" s="49"/>
      <c r="SOD52" s="49"/>
      <c r="SOK52" s="75"/>
      <c r="SOQ52" s="49"/>
      <c r="SOR52" s="49"/>
      <c r="SOT52" s="49"/>
      <c r="SPA52" s="75"/>
      <c r="SPG52" s="49"/>
      <c r="SPH52" s="49"/>
      <c r="SPJ52" s="49"/>
      <c r="SPQ52" s="75"/>
      <c r="SPW52" s="49"/>
      <c r="SPX52" s="49"/>
      <c r="SPZ52" s="49"/>
      <c r="SQG52" s="75"/>
      <c r="SQM52" s="49"/>
      <c r="SQN52" s="49"/>
      <c r="SQP52" s="49"/>
      <c r="SQW52" s="75"/>
      <c r="SRC52" s="49"/>
      <c r="SRD52" s="49"/>
      <c r="SRF52" s="49"/>
      <c r="SRM52" s="75"/>
      <c r="SRS52" s="49"/>
      <c r="SRT52" s="49"/>
      <c r="SRV52" s="49"/>
      <c r="SSC52" s="75"/>
      <c r="SSI52" s="49"/>
      <c r="SSJ52" s="49"/>
      <c r="SSL52" s="49"/>
      <c r="SSS52" s="75"/>
      <c r="SSY52" s="49"/>
      <c r="SSZ52" s="49"/>
      <c r="STB52" s="49"/>
      <c r="STI52" s="75"/>
      <c r="STO52" s="49"/>
      <c r="STP52" s="49"/>
      <c r="STR52" s="49"/>
      <c r="STY52" s="75"/>
      <c r="SUE52" s="49"/>
      <c r="SUF52" s="49"/>
      <c r="SUH52" s="49"/>
      <c r="SUO52" s="75"/>
      <c r="SUU52" s="49"/>
      <c r="SUV52" s="49"/>
      <c r="SUX52" s="49"/>
      <c r="SVE52" s="75"/>
      <c r="SVK52" s="49"/>
      <c r="SVL52" s="49"/>
      <c r="SVN52" s="49"/>
      <c r="SVU52" s="75"/>
      <c r="SWA52" s="49"/>
      <c r="SWB52" s="49"/>
      <c r="SWD52" s="49"/>
      <c r="SWK52" s="75"/>
      <c r="SWQ52" s="49"/>
      <c r="SWR52" s="49"/>
      <c r="SWT52" s="49"/>
      <c r="SXA52" s="75"/>
      <c r="SXG52" s="49"/>
      <c r="SXH52" s="49"/>
      <c r="SXJ52" s="49"/>
      <c r="SXQ52" s="75"/>
      <c r="SXW52" s="49"/>
      <c r="SXX52" s="49"/>
      <c r="SXZ52" s="49"/>
      <c r="SYG52" s="75"/>
      <c r="SYM52" s="49"/>
      <c r="SYN52" s="49"/>
      <c r="SYP52" s="49"/>
      <c r="SYW52" s="75"/>
      <c r="SZC52" s="49"/>
      <c r="SZD52" s="49"/>
      <c r="SZF52" s="49"/>
      <c r="SZM52" s="75"/>
      <c r="SZS52" s="49"/>
      <c r="SZT52" s="49"/>
      <c r="SZV52" s="49"/>
      <c r="TAC52" s="75"/>
      <c r="TAI52" s="49"/>
      <c r="TAJ52" s="49"/>
      <c r="TAL52" s="49"/>
      <c r="TAS52" s="75"/>
      <c r="TAY52" s="49"/>
      <c r="TAZ52" s="49"/>
      <c r="TBB52" s="49"/>
      <c r="TBI52" s="75"/>
      <c r="TBO52" s="49"/>
      <c r="TBP52" s="49"/>
      <c r="TBR52" s="49"/>
      <c r="TBY52" s="75"/>
      <c r="TCE52" s="49"/>
      <c r="TCF52" s="49"/>
      <c r="TCH52" s="49"/>
      <c r="TCO52" s="75"/>
      <c r="TCU52" s="49"/>
      <c r="TCV52" s="49"/>
      <c r="TCX52" s="49"/>
      <c r="TDE52" s="75"/>
      <c r="TDK52" s="49"/>
      <c r="TDL52" s="49"/>
      <c r="TDN52" s="49"/>
      <c r="TDU52" s="75"/>
      <c r="TEA52" s="49"/>
      <c r="TEB52" s="49"/>
      <c r="TED52" s="49"/>
      <c r="TEK52" s="75"/>
      <c r="TEQ52" s="49"/>
      <c r="TER52" s="49"/>
      <c r="TET52" s="49"/>
      <c r="TFA52" s="75"/>
      <c r="TFG52" s="49"/>
      <c r="TFH52" s="49"/>
      <c r="TFJ52" s="49"/>
      <c r="TFQ52" s="75"/>
      <c r="TFW52" s="49"/>
      <c r="TFX52" s="49"/>
      <c r="TFZ52" s="49"/>
      <c r="TGG52" s="75"/>
      <c r="TGM52" s="49"/>
      <c r="TGN52" s="49"/>
      <c r="TGP52" s="49"/>
      <c r="TGW52" s="75"/>
      <c r="THC52" s="49"/>
      <c r="THD52" s="49"/>
      <c r="THF52" s="49"/>
      <c r="THM52" s="75"/>
      <c r="THS52" s="49"/>
      <c r="THT52" s="49"/>
      <c r="THV52" s="49"/>
      <c r="TIC52" s="75"/>
      <c r="TII52" s="49"/>
      <c r="TIJ52" s="49"/>
      <c r="TIL52" s="49"/>
      <c r="TIS52" s="75"/>
      <c r="TIY52" s="49"/>
      <c r="TIZ52" s="49"/>
      <c r="TJB52" s="49"/>
      <c r="TJI52" s="75"/>
      <c r="TJO52" s="49"/>
      <c r="TJP52" s="49"/>
      <c r="TJR52" s="49"/>
      <c r="TJY52" s="75"/>
      <c r="TKE52" s="49"/>
      <c r="TKF52" s="49"/>
      <c r="TKH52" s="49"/>
      <c r="TKO52" s="75"/>
      <c r="TKU52" s="49"/>
      <c r="TKV52" s="49"/>
      <c r="TKX52" s="49"/>
      <c r="TLE52" s="75"/>
      <c r="TLK52" s="49"/>
      <c r="TLL52" s="49"/>
      <c r="TLN52" s="49"/>
      <c r="TLU52" s="75"/>
      <c r="TMA52" s="49"/>
      <c r="TMB52" s="49"/>
      <c r="TMD52" s="49"/>
      <c r="TMK52" s="75"/>
      <c r="TMQ52" s="49"/>
      <c r="TMR52" s="49"/>
      <c r="TMT52" s="49"/>
      <c r="TNA52" s="75"/>
      <c r="TNG52" s="49"/>
      <c r="TNH52" s="49"/>
      <c r="TNJ52" s="49"/>
      <c r="TNQ52" s="75"/>
      <c r="TNW52" s="49"/>
      <c r="TNX52" s="49"/>
      <c r="TNZ52" s="49"/>
      <c r="TOG52" s="75"/>
      <c r="TOM52" s="49"/>
      <c r="TON52" s="49"/>
      <c r="TOP52" s="49"/>
      <c r="TOW52" s="75"/>
      <c r="TPC52" s="49"/>
      <c r="TPD52" s="49"/>
      <c r="TPF52" s="49"/>
      <c r="TPM52" s="75"/>
      <c r="TPS52" s="49"/>
      <c r="TPT52" s="49"/>
      <c r="TPV52" s="49"/>
      <c r="TQC52" s="75"/>
      <c r="TQI52" s="49"/>
      <c r="TQJ52" s="49"/>
      <c r="TQL52" s="49"/>
      <c r="TQS52" s="75"/>
      <c r="TQY52" s="49"/>
      <c r="TQZ52" s="49"/>
      <c r="TRB52" s="49"/>
      <c r="TRI52" s="75"/>
      <c r="TRO52" s="49"/>
      <c r="TRP52" s="49"/>
      <c r="TRR52" s="49"/>
      <c r="TRY52" s="75"/>
      <c r="TSE52" s="49"/>
      <c r="TSF52" s="49"/>
      <c r="TSH52" s="49"/>
      <c r="TSO52" s="75"/>
      <c r="TSU52" s="49"/>
      <c r="TSV52" s="49"/>
      <c r="TSX52" s="49"/>
      <c r="TTE52" s="75"/>
      <c r="TTK52" s="49"/>
      <c r="TTL52" s="49"/>
      <c r="TTN52" s="49"/>
      <c r="TTU52" s="75"/>
      <c r="TUA52" s="49"/>
      <c r="TUB52" s="49"/>
      <c r="TUD52" s="49"/>
      <c r="TUK52" s="75"/>
      <c r="TUQ52" s="49"/>
      <c r="TUR52" s="49"/>
      <c r="TUT52" s="49"/>
      <c r="TVA52" s="75"/>
      <c r="TVG52" s="49"/>
      <c r="TVH52" s="49"/>
      <c r="TVJ52" s="49"/>
      <c r="TVQ52" s="75"/>
      <c r="TVW52" s="49"/>
      <c r="TVX52" s="49"/>
      <c r="TVZ52" s="49"/>
      <c r="TWG52" s="75"/>
      <c r="TWM52" s="49"/>
      <c r="TWN52" s="49"/>
      <c r="TWP52" s="49"/>
      <c r="TWW52" s="75"/>
      <c r="TXC52" s="49"/>
      <c r="TXD52" s="49"/>
      <c r="TXF52" s="49"/>
      <c r="TXM52" s="75"/>
      <c r="TXS52" s="49"/>
      <c r="TXT52" s="49"/>
      <c r="TXV52" s="49"/>
      <c r="TYC52" s="75"/>
      <c r="TYI52" s="49"/>
      <c r="TYJ52" s="49"/>
      <c r="TYL52" s="49"/>
      <c r="TYS52" s="75"/>
      <c r="TYY52" s="49"/>
      <c r="TYZ52" s="49"/>
      <c r="TZB52" s="49"/>
      <c r="TZI52" s="75"/>
      <c r="TZO52" s="49"/>
      <c r="TZP52" s="49"/>
      <c r="TZR52" s="49"/>
      <c r="TZY52" s="75"/>
      <c r="UAE52" s="49"/>
      <c r="UAF52" s="49"/>
      <c r="UAH52" s="49"/>
      <c r="UAO52" s="75"/>
      <c r="UAU52" s="49"/>
      <c r="UAV52" s="49"/>
      <c r="UAX52" s="49"/>
      <c r="UBE52" s="75"/>
      <c r="UBK52" s="49"/>
      <c r="UBL52" s="49"/>
      <c r="UBN52" s="49"/>
      <c r="UBU52" s="75"/>
      <c r="UCA52" s="49"/>
      <c r="UCB52" s="49"/>
      <c r="UCD52" s="49"/>
      <c r="UCK52" s="75"/>
      <c r="UCQ52" s="49"/>
      <c r="UCR52" s="49"/>
      <c r="UCT52" s="49"/>
      <c r="UDA52" s="75"/>
      <c r="UDG52" s="49"/>
      <c r="UDH52" s="49"/>
      <c r="UDJ52" s="49"/>
      <c r="UDQ52" s="75"/>
      <c r="UDW52" s="49"/>
      <c r="UDX52" s="49"/>
      <c r="UDZ52" s="49"/>
      <c r="UEG52" s="75"/>
      <c r="UEM52" s="49"/>
      <c r="UEN52" s="49"/>
      <c r="UEP52" s="49"/>
      <c r="UEW52" s="75"/>
      <c r="UFC52" s="49"/>
      <c r="UFD52" s="49"/>
      <c r="UFF52" s="49"/>
      <c r="UFM52" s="75"/>
      <c r="UFS52" s="49"/>
      <c r="UFT52" s="49"/>
      <c r="UFV52" s="49"/>
      <c r="UGC52" s="75"/>
      <c r="UGI52" s="49"/>
      <c r="UGJ52" s="49"/>
      <c r="UGL52" s="49"/>
      <c r="UGS52" s="75"/>
      <c r="UGY52" s="49"/>
      <c r="UGZ52" s="49"/>
      <c r="UHB52" s="49"/>
      <c r="UHI52" s="75"/>
      <c r="UHO52" s="49"/>
      <c r="UHP52" s="49"/>
      <c r="UHR52" s="49"/>
      <c r="UHY52" s="75"/>
      <c r="UIE52" s="49"/>
      <c r="UIF52" s="49"/>
      <c r="UIH52" s="49"/>
      <c r="UIO52" s="75"/>
      <c r="UIU52" s="49"/>
      <c r="UIV52" s="49"/>
      <c r="UIX52" s="49"/>
      <c r="UJE52" s="75"/>
      <c r="UJK52" s="49"/>
      <c r="UJL52" s="49"/>
      <c r="UJN52" s="49"/>
      <c r="UJU52" s="75"/>
      <c r="UKA52" s="49"/>
      <c r="UKB52" s="49"/>
      <c r="UKD52" s="49"/>
      <c r="UKK52" s="75"/>
      <c r="UKQ52" s="49"/>
      <c r="UKR52" s="49"/>
      <c r="UKT52" s="49"/>
      <c r="ULA52" s="75"/>
      <c r="ULG52" s="49"/>
      <c r="ULH52" s="49"/>
      <c r="ULJ52" s="49"/>
      <c r="ULQ52" s="75"/>
      <c r="ULW52" s="49"/>
      <c r="ULX52" s="49"/>
      <c r="ULZ52" s="49"/>
      <c r="UMG52" s="75"/>
      <c r="UMM52" s="49"/>
      <c r="UMN52" s="49"/>
      <c r="UMP52" s="49"/>
      <c r="UMW52" s="75"/>
      <c r="UNC52" s="49"/>
      <c r="UND52" s="49"/>
      <c r="UNF52" s="49"/>
      <c r="UNM52" s="75"/>
      <c r="UNS52" s="49"/>
      <c r="UNT52" s="49"/>
      <c r="UNV52" s="49"/>
      <c r="UOC52" s="75"/>
      <c r="UOI52" s="49"/>
      <c r="UOJ52" s="49"/>
      <c r="UOL52" s="49"/>
      <c r="UOS52" s="75"/>
      <c r="UOY52" s="49"/>
      <c r="UOZ52" s="49"/>
      <c r="UPB52" s="49"/>
      <c r="UPI52" s="75"/>
      <c r="UPO52" s="49"/>
      <c r="UPP52" s="49"/>
      <c r="UPR52" s="49"/>
      <c r="UPY52" s="75"/>
      <c r="UQE52" s="49"/>
      <c r="UQF52" s="49"/>
      <c r="UQH52" s="49"/>
      <c r="UQO52" s="75"/>
      <c r="UQU52" s="49"/>
      <c r="UQV52" s="49"/>
      <c r="UQX52" s="49"/>
      <c r="URE52" s="75"/>
      <c r="URK52" s="49"/>
      <c r="URL52" s="49"/>
      <c r="URN52" s="49"/>
      <c r="URU52" s="75"/>
      <c r="USA52" s="49"/>
      <c r="USB52" s="49"/>
      <c r="USD52" s="49"/>
      <c r="USK52" s="75"/>
      <c r="USQ52" s="49"/>
      <c r="USR52" s="49"/>
      <c r="UST52" s="49"/>
      <c r="UTA52" s="75"/>
      <c r="UTG52" s="49"/>
      <c r="UTH52" s="49"/>
      <c r="UTJ52" s="49"/>
      <c r="UTQ52" s="75"/>
      <c r="UTW52" s="49"/>
      <c r="UTX52" s="49"/>
      <c r="UTZ52" s="49"/>
      <c r="UUG52" s="75"/>
      <c r="UUM52" s="49"/>
      <c r="UUN52" s="49"/>
      <c r="UUP52" s="49"/>
      <c r="UUW52" s="75"/>
      <c r="UVC52" s="49"/>
      <c r="UVD52" s="49"/>
      <c r="UVF52" s="49"/>
      <c r="UVM52" s="75"/>
      <c r="UVS52" s="49"/>
      <c r="UVT52" s="49"/>
      <c r="UVV52" s="49"/>
      <c r="UWC52" s="75"/>
      <c r="UWI52" s="49"/>
      <c r="UWJ52" s="49"/>
      <c r="UWL52" s="49"/>
      <c r="UWS52" s="75"/>
      <c r="UWY52" s="49"/>
      <c r="UWZ52" s="49"/>
      <c r="UXB52" s="49"/>
      <c r="UXI52" s="75"/>
      <c r="UXO52" s="49"/>
      <c r="UXP52" s="49"/>
      <c r="UXR52" s="49"/>
      <c r="UXY52" s="75"/>
      <c r="UYE52" s="49"/>
      <c r="UYF52" s="49"/>
      <c r="UYH52" s="49"/>
      <c r="UYO52" s="75"/>
      <c r="UYU52" s="49"/>
      <c r="UYV52" s="49"/>
      <c r="UYX52" s="49"/>
      <c r="UZE52" s="75"/>
      <c r="UZK52" s="49"/>
      <c r="UZL52" s="49"/>
      <c r="UZN52" s="49"/>
      <c r="UZU52" s="75"/>
      <c r="VAA52" s="49"/>
      <c r="VAB52" s="49"/>
      <c r="VAD52" s="49"/>
      <c r="VAK52" s="75"/>
      <c r="VAQ52" s="49"/>
      <c r="VAR52" s="49"/>
      <c r="VAT52" s="49"/>
      <c r="VBA52" s="75"/>
      <c r="VBG52" s="49"/>
      <c r="VBH52" s="49"/>
      <c r="VBJ52" s="49"/>
      <c r="VBQ52" s="75"/>
      <c r="VBW52" s="49"/>
      <c r="VBX52" s="49"/>
      <c r="VBZ52" s="49"/>
      <c r="VCG52" s="75"/>
      <c r="VCM52" s="49"/>
      <c r="VCN52" s="49"/>
      <c r="VCP52" s="49"/>
      <c r="VCW52" s="75"/>
      <c r="VDC52" s="49"/>
      <c r="VDD52" s="49"/>
      <c r="VDF52" s="49"/>
      <c r="VDM52" s="75"/>
      <c r="VDS52" s="49"/>
      <c r="VDT52" s="49"/>
      <c r="VDV52" s="49"/>
      <c r="VEC52" s="75"/>
      <c r="VEI52" s="49"/>
      <c r="VEJ52" s="49"/>
      <c r="VEL52" s="49"/>
      <c r="VES52" s="75"/>
      <c r="VEY52" s="49"/>
      <c r="VEZ52" s="49"/>
      <c r="VFB52" s="49"/>
      <c r="VFI52" s="75"/>
      <c r="VFO52" s="49"/>
      <c r="VFP52" s="49"/>
      <c r="VFR52" s="49"/>
      <c r="VFY52" s="75"/>
      <c r="VGE52" s="49"/>
      <c r="VGF52" s="49"/>
      <c r="VGH52" s="49"/>
      <c r="VGO52" s="75"/>
      <c r="VGU52" s="49"/>
      <c r="VGV52" s="49"/>
      <c r="VGX52" s="49"/>
      <c r="VHE52" s="75"/>
      <c r="VHK52" s="49"/>
      <c r="VHL52" s="49"/>
      <c r="VHN52" s="49"/>
      <c r="VHU52" s="75"/>
      <c r="VIA52" s="49"/>
      <c r="VIB52" s="49"/>
      <c r="VID52" s="49"/>
      <c r="VIK52" s="75"/>
      <c r="VIQ52" s="49"/>
      <c r="VIR52" s="49"/>
      <c r="VIT52" s="49"/>
      <c r="VJA52" s="75"/>
      <c r="VJG52" s="49"/>
      <c r="VJH52" s="49"/>
      <c r="VJJ52" s="49"/>
      <c r="VJQ52" s="75"/>
      <c r="VJW52" s="49"/>
      <c r="VJX52" s="49"/>
      <c r="VJZ52" s="49"/>
      <c r="VKG52" s="75"/>
      <c r="VKM52" s="49"/>
      <c r="VKN52" s="49"/>
      <c r="VKP52" s="49"/>
      <c r="VKW52" s="75"/>
      <c r="VLC52" s="49"/>
      <c r="VLD52" s="49"/>
      <c r="VLF52" s="49"/>
      <c r="VLM52" s="75"/>
      <c r="VLS52" s="49"/>
      <c r="VLT52" s="49"/>
      <c r="VLV52" s="49"/>
      <c r="VMC52" s="75"/>
      <c r="VMI52" s="49"/>
      <c r="VMJ52" s="49"/>
      <c r="VML52" s="49"/>
      <c r="VMS52" s="75"/>
      <c r="VMY52" s="49"/>
      <c r="VMZ52" s="49"/>
      <c r="VNB52" s="49"/>
      <c r="VNI52" s="75"/>
      <c r="VNO52" s="49"/>
      <c r="VNP52" s="49"/>
      <c r="VNR52" s="49"/>
      <c r="VNY52" s="75"/>
      <c r="VOE52" s="49"/>
      <c r="VOF52" s="49"/>
      <c r="VOH52" s="49"/>
      <c r="VOO52" s="75"/>
      <c r="VOU52" s="49"/>
      <c r="VOV52" s="49"/>
      <c r="VOX52" s="49"/>
      <c r="VPE52" s="75"/>
      <c r="VPK52" s="49"/>
      <c r="VPL52" s="49"/>
      <c r="VPN52" s="49"/>
      <c r="VPU52" s="75"/>
      <c r="VQA52" s="49"/>
      <c r="VQB52" s="49"/>
      <c r="VQD52" s="49"/>
      <c r="VQK52" s="75"/>
      <c r="VQQ52" s="49"/>
      <c r="VQR52" s="49"/>
      <c r="VQT52" s="49"/>
      <c r="VRA52" s="75"/>
      <c r="VRG52" s="49"/>
      <c r="VRH52" s="49"/>
      <c r="VRJ52" s="49"/>
      <c r="VRQ52" s="75"/>
      <c r="VRW52" s="49"/>
      <c r="VRX52" s="49"/>
      <c r="VRZ52" s="49"/>
      <c r="VSG52" s="75"/>
      <c r="VSM52" s="49"/>
      <c r="VSN52" s="49"/>
      <c r="VSP52" s="49"/>
      <c r="VSW52" s="75"/>
      <c r="VTC52" s="49"/>
      <c r="VTD52" s="49"/>
      <c r="VTF52" s="49"/>
      <c r="VTM52" s="75"/>
      <c r="VTS52" s="49"/>
      <c r="VTT52" s="49"/>
      <c r="VTV52" s="49"/>
      <c r="VUC52" s="75"/>
      <c r="VUI52" s="49"/>
      <c r="VUJ52" s="49"/>
      <c r="VUL52" s="49"/>
      <c r="VUS52" s="75"/>
      <c r="VUY52" s="49"/>
      <c r="VUZ52" s="49"/>
      <c r="VVB52" s="49"/>
      <c r="VVI52" s="75"/>
      <c r="VVO52" s="49"/>
      <c r="VVP52" s="49"/>
      <c r="VVR52" s="49"/>
      <c r="VVY52" s="75"/>
      <c r="VWE52" s="49"/>
      <c r="VWF52" s="49"/>
      <c r="VWH52" s="49"/>
      <c r="VWO52" s="75"/>
      <c r="VWU52" s="49"/>
      <c r="VWV52" s="49"/>
      <c r="VWX52" s="49"/>
      <c r="VXE52" s="75"/>
      <c r="VXK52" s="49"/>
      <c r="VXL52" s="49"/>
      <c r="VXN52" s="49"/>
      <c r="VXU52" s="75"/>
      <c r="VYA52" s="49"/>
      <c r="VYB52" s="49"/>
      <c r="VYD52" s="49"/>
      <c r="VYK52" s="75"/>
      <c r="VYQ52" s="49"/>
      <c r="VYR52" s="49"/>
      <c r="VYT52" s="49"/>
      <c r="VZA52" s="75"/>
      <c r="VZG52" s="49"/>
      <c r="VZH52" s="49"/>
      <c r="VZJ52" s="49"/>
      <c r="VZQ52" s="75"/>
      <c r="VZW52" s="49"/>
      <c r="VZX52" s="49"/>
      <c r="VZZ52" s="49"/>
      <c r="WAG52" s="75"/>
      <c r="WAM52" s="49"/>
      <c r="WAN52" s="49"/>
      <c r="WAP52" s="49"/>
      <c r="WAW52" s="75"/>
      <c r="WBC52" s="49"/>
      <c r="WBD52" s="49"/>
      <c r="WBF52" s="49"/>
      <c r="WBM52" s="75"/>
      <c r="WBS52" s="49"/>
      <c r="WBT52" s="49"/>
      <c r="WBV52" s="49"/>
      <c r="WCC52" s="75"/>
      <c r="WCI52" s="49"/>
      <c r="WCJ52" s="49"/>
      <c r="WCL52" s="49"/>
      <c r="WCS52" s="75"/>
      <c r="WCY52" s="49"/>
      <c r="WCZ52" s="49"/>
      <c r="WDB52" s="49"/>
      <c r="WDI52" s="75"/>
      <c r="WDO52" s="49"/>
      <c r="WDP52" s="49"/>
      <c r="WDR52" s="49"/>
      <c r="WDY52" s="75"/>
      <c r="WEE52" s="49"/>
      <c r="WEF52" s="49"/>
      <c r="WEH52" s="49"/>
      <c r="WEO52" s="75"/>
      <c r="WEU52" s="49"/>
      <c r="WEV52" s="49"/>
      <c r="WEX52" s="49"/>
      <c r="WFE52" s="75"/>
      <c r="WFK52" s="49"/>
      <c r="WFL52" s="49"/>
      <c r="WFN52" s="49"/>
      <c r="WFU52" s="75"/>
      <c r="WGA52" s="49"/>
      <c r="WGB52" s="49"/>
      <c r="WGD52" s="49"/>
      <c r="WGK52" s="75"/>
      <c r="WGQ52" s="49"/>
      <c r="WGR52" s="49"/>
      <c r="WGT52" s="49"/>
      <c r="WHA52" s="75"/>
      <c r="WHG52" s="49"/>
      <c r="WHH52" s="49"/>
      <c r="WHJ52" s="49"/>
      <c r="WHQ52" s="75"/>
      <c r="WHW52" s="49"/>
      <c r="WHX52" s="49"/>
      <c r="WHZ52" s="49"/>
      <c r="WIG52" s="75"/>
      <c r="WIM52" s="49"/>
      <c r="WIN52" s="49"/>
      <c r="WIP52" s="49"/>
      <c r="WIW52" s="75"/>
      <c r="WJC52" s="49"/>
      <c r="WJD52" s="49"/>
      <c r="WJF52" s="49"/>
      <c r="WJM52" s="75"/>
      <c r="WJS52" s="49"/>
      <c r="WJT52" s="49"/>
      <c r="WJV52" s="49"/>
      <c r="WKC52" s="75"/>
      <c r="WKI52" s="49"/>
      <c r="WKJ52" s="49"/>
      <c r="WKL52" s="49"/>
      <c r="WKS52" s="75"/>
      <c r="WKY52" s="49"/>
      <c r="WKZ52" s="49"/>
      <c r="WLB52" s="49"/>
      <c r="WLI52" s="75"/>
      <c r="WLO52" s="49"/>
      <c r="WLP52" s="49"/>
      <c r="WLR52" s="49"/>
      <c r="WLY52" s="75"/>
      <c r="WME52" s="49"/>
      <c r="WMF52" s="49"/>
      <c r="WMH52" s="49"/>
      <c r="WMO52" s="75"/>
      <c r="WMU52" s="49"/>
      <c r="WMV52" s="49"/>
      <c r="WMX52" s="49"/>
      <c r="WNE52" s="75"/>
      <c r="WNK52" s="49"/>
      <c r="WNL52" s="49"/>
      <c r="WNN52" s="49"/>
      <c r="WNU52" s="75"/>
      <c r="WOA52" s="49"/>
      <c r="WOB52" s="49"/>
      <c r="WOD52" s="49"/>
      <c r="WOK52" s="75"/>
      <c r="WOQ52" s="49"/>
      <c r="WOR52" s="49"/>
      <c r="WOT52" s="49"/>
      <c r="WPA52" s="75"/>
      <c r="WPG52" s="49"/>
      <c r="WPH52" s="49"/>
      <c r="WPJ52" s="49"/>
      <c r="WPQ52" s="75"/>
      <c r="WPW52" s="49"/>
      <c r="WPX52" s="49"/>
      <c r="WPZ52" s="49"/>
      <c r="WQG52" s="75"/>
      <c r="WQM52" s="49"/>
      <c r="WQN52" s="49"/>
      <c r="WQP52" s="49"/>
      <c r="WQW52" s="75"/>
      <c r="WRC52" s="49"/>
      <c r="WRD52" s="49"/>
      <c r="WRF52" s="49"/>
      <c r="WRM52" s="75"/>
      <c r="WRS52" s="49"/>
      <c r="WRT52" s="49"/>
      <c r="WRV52" s="49"/>
      <c r="WSC52" s="75"/>
      <c r="WSI52" s="49"/>
      <c r="WSJ52" s="49"/>
      <c r="WSL52" s="49"/>
      <c r="WSS52" s="75"/>
      <c r="WSY52" s="49"/>
      <c r="WSZ52" s="49"/>
      <c r="WTB52" s="49"/>
      <c r="WTI52" s="75"/>
      <c r="WTO52" s="49"/>
      <c r="WTP52" s="49"/>
      <c r="WTR52" s="49"/>
      <c r="WTY52" s="75"/>
      <c r="WUE52" s="49"/>
      <c r="WUF52" s="49"/>
      <c r="WUH52" s="49"/>
      <c r="WUO52" s="75"/>
      <c r="WUU52" s="49"/>
      <c r="WUV52" s="49"/>
      <c r="WUX52" s="49"/>
      <c r="WVE52" s="75"/>
      <c r="WVK52" s="49"/>
      <c r="WVL52" s="49"/>
      <c r="WVN52" s="49"/>
      <c r="WVU52" s="75"/>
      <c r="WWA52" s="49"/>
      <c r="WWB52" s="49"/>
      <c r="WWD52" s="49"/>
      <c r="WWK52" s="75"/>
      <c r="WWQ52" s="49"/>
      <c r="WWR52" s="49"/>
      <c r="WWT52" s="49"/>
      <c r="WXA52" s="75"/>
      <c r="WXG52" s="49"/>
      <c r="WXH52" s="49"/>
      <c r="WXJ52" s="49"/>
      <c r="WXQ52" s="75"/>
      <c r="WXW52" s="49"/>
      <c r="WXX52" s="49"/>
      <c r="WXZ52" s="49"/>
      <c r="WYG52" s="75"/>
      <c r="WYM52" s="49"/>
      <c r="WYN52" s="49"/>
      <c r="WYP52" s="49"/>
      <c r="WYW52" s="75"/>
      <c r="WZC52" s="49"/>
      <c r="WZD52" s="49"/>
      <c r="WZF52" s="49"/>
      <c r="WZM52" s="75"/>
      <c r="WZS52" s="49"/>
      <c r="WZT52" s="49"/>
      <c r="WZV52" s="49"/>
      <c r="XAC52" s="75"/>
      <c r="XAI52" s="49"/>
      <c r="XAJ52" s="49"/>
      <c r="XAL52" s="49"/>
      <c r="XAS52" s="75"/>
      <c r="XAY52" s="49"/>
      <c r="XAZ52" s="49"/>
      <c r="XBB52" s="49"/>
      <c r="XBI52" s="75"/>
      <c r="XBO52" s="49"/>
      <c r="XBP52" s="49"/>
      <c r="XBR52" s="49"/>
      <c r="XBY52" s="75"/>
      <c r="XCE52" s="49"/>
      <c r="XCF52" s="49"/>
      <c r="XCH52" s="49"/>
      <c r="XCO52" s="75"/>
      <c r="XCU52" s="49"/>
      <c r="XCV52" s="49"/>
      <c r="XCX52" s="49"/>
      <c r="XDE52" s="75"/>
      <c r="XDK52" s="49"/>
      <c r="XDL52" s="49"/>
      <c r="XDN52" s="49"/>
      <c r="XDU52" s="75"/>
      <c r="XEA52" s="49"/>
      <c r="XEB52" s="49"/>
      <c r="XED52" s="49"/>
      <c r="XEK52" s="75"/>
      <c r="XEQ52" s="49"/>
      <c r="XER52" s="49"/>
      <c r="XET52" s="49"/>
      <c r="XFA52" s="75"/>
    </row>
    <row r="53" spans="1:1021 1027:2045 2051:3069 3075:4093 4099:5117 5123:6141 6147:7165 7171:8189 8195:9213 9219:10237 10243:11261 11267:12285 12291:13309 13315:14333 14339:15357 15363:16381" s="48" customFormat="1" x14ac:dyDescent="0.25">
      <c r="A53" s="48" t="s">
        <v>93</v>
      </c>
      <c r="B53" s="48" t="s">
        <v>94</v>
      </c>
      <c r="C53" s="49"/>
      <c r="D53" s="49">
        <v>307.61</v>
      </c>
      <c r="E53" s="48" t="s">
        <v>93</v>
      </c>
      <c r="F53" s="49">
        <v>307.61</v>
      </c>
      <c r="G53" s="48" t="s">
        <v>302</v>
      </c>
      <c r="H53" s="48" t="s">
        <v>303</v>
      </c>
      <c r="I53" s="48" t="s">
        <v>334</v>
      </c>
      <c r="J53" s="48" t="s">
        <v>280</v>
      </c>
      <c r="K53" s="48" t="s">
        <v>281</v>
      </c>
      <c r="L53" s="48" t="s">
        <v>282</v>
      </c>
      <c r="M53" s="75">
        <v>44684</v>
      </c>
      <c r="N53" s="48" t="s">
        <v>335</v>
      </c>
      <c r="O53" s="48" t="s">
        <v>282</v>
      </c>
      <c r="P53" s="48" t="s">
        <v>89</v>
      </c>
      <c r="Q53" s="76"/>
      <c r="R53" s="50" t="s">
        <v>91</v>
      </c>
      <c r="S53" s="49"/>
      <c r="T53" s="49"/>
      <c r="V53" s="49"/>
      <c r="AC53" s="75"/>
      <c r="AI53" s="49"/>
      <c r="AJ53" s="49"/>
      <c r="AL53" s="49"/>
      <c r="AS53" s="75"/>
      <c r="AY53" s="49"/>
      <c r="AZ53" s="49"/>
      <c r="BB53" s="49"/>
      <c r="BI53" s="75"/>
      <c r="BO53" s="49"/>
      <c r="BP53" s="49"/>
      <c r="BR53" s="49"/>
      <c r="BY53" s="75"/>
      <c r="CE53" s="49"/>
      <c r="CF53" s="49"/>
      <c r="CH53" s="49"/>
      <c r="CO53" s="75"/>
      <c r="CU53" s="49"/>
      <c r="CV53" s="49"/>
      <c r="CX53" s="49"/>
      <c r="DE53" s="75"/>
      <c r="DK53" s="49"/>
      <c r="DL53" s="49"/>
      <c r="DN53" s="49"/>
      <c r="DU53" s="75"/>
      <c r="EA53" s="49"/>
      <c r="EB53" s="49"/>
      <c r="ED53" s="49"/>
      <c r="EK53" s="75"/>
      <c r="EQ53" s="49"/>
      <c r="ER53" s="49"/>
      <c r="ET53" s="49"/>
      <c r="FA53" s="75"/>
      <c r="FG53" s="49"/>
      <c r="FH53" s="49"/>
      <c r="FJ53" s="49"/>
      <c r="FQ53" s="75"/>
      <c r="FW53" s="49"/>
      <c r="FX53" s="49"/>
      <c r="FZ53" s="49"/>
      <c r="GG53" s="75"/>
      <c r="GM53" s="49"/>
      <c r="GN53" s="49"/>
      <c r="GP53" s="49"/>
      <c r="GW53" s="75"/>
      <c r="HC53" s="49"/>
      <c r="HD53" s="49"/>
      <c r="HF53" s="49"/>
      <c r="HM53" s="75"/>
      <c r="HS53" s="49"/>
      <c r="HT53" s="49"/>
      <c r="HV53" s="49"/>
      <c r="IC53" s="75"/>
      <c r="II53" s="49"/>
      <c r="IJ53" s="49"/>
      <c r="IL53" s="49"/>
      <c r="IS53" s="75"/>
      <c r="IY53" s="49"/>
      <c r="IZ53" s="49"/>
      <c r="JB53" s="49"/>
      <c r="JI53" s="75"/>
      <c r="JO53" s="49"/>
      <c r="JP53" s="49"/>
      <c r="JR53" s="49"/>
      <c r="JY53" s="75"/>
      <c r="KE53" s="49"/>
      <c r="KF53" s="49"/>
      <c r="KH53" s="49"/>
      <c r="KO53" s="75"/>
      <c r="KU53" s="49"/>
      <c r="KV53" s="49"/>
      <c r="KX53" s="49"/>
      <c r="LE53" s="75"/>
      <c r="LK53" s="49"/>
      <c r="LL53" s="49"/>
      <c r="LN53" s="49"/>
      <c r="LU53" s="75"/>
      <c r="MA53" s="49"/>
      <c r="MB53" s="49"/>
      <c r="MD53" s="49"/>
      <c r="MK53" s="75"/>
      <c r="MQ53" s="49"/>
      <c r="MR53" s="49"/>
      <c r="MT53" s="49"/>
      <c r="NA53" s="75"/>
      <c r="NG53" s="49"/>
      <c r="NH53" s="49"/>
      <c r="NJ53" s="49"/>
      <c r="NQ53" s="75"/>
      <c r="NW53" s="49"/>
      <c r="NX53" s="49"/>
      <c r="NZ53" s="49"/>
      <c r="OG53" s="75"/>
      <c r="OM53" s="49"/>
      <c r="ON53" s="49"/>
      <c r="OP53" s="49"/>
      <c r="OW53" s="75"/>
      <c r="PC53" s="49"/>
      <c r="PD53" s="49"/>
      <c r="PF53" s="49"/>
      <c r="PM53" s="75"/>
      <c r="PS53" s="49"/>
      <c r="PT53" s="49"/>
      <c r="PV53" s="49"/>
      <c r="QC53" s="75"/>
      <c r="QI53" s="49"/>
      <c r="QJ53" s="49"/>
      <c r="QL53" s="49"/>
      <c r="QS53" s="75"/>
      <c r="QY53" s="49"/>
      <c r="QZ53" s="49"/>
      <c r="RB53" s="49"/>
      <c r="RI53" s="75"/>
      <c r="RO53" s="49"/>
      <c r="RP53" s="49"/>
      <c r="RR53" s="49"/>
      <c r="RY53" s="75"/>
      <c r="SE53" s="49"/>
      <c r="SF53" s="49"/>
      <c r="SH53" s="49"/>
      <c r="SO53" s="75"/>
      <c r="SU53" s="49"/>
      <c r="SV53" s="49"/>
      <c r="SX53" s="49"/>
      <c r="TE53" s="75"/>
      <c r="TK53" s="49"/>
      <c r="TL53" s="49"/>
      <c r="TN53" s="49"/>
      <c r="TU53" s="75"/>
      <c r="UA53" s="49"/>
      <c r="UB53" s="49"/>
      <c r="UD53" s="49"/>
      <c r="UK53" s="75"/>
      <c r="UQ53" s="49"/>
      <c r="UR53" s="49"/>
      <c r="UT53" s="49"/>
      <c r="VA53" s="75"/>
      <c r="VG53" s="49"/>
      <c r="VH53" s="49"/>
      <c r="VJ53" s="49"/>
      <c r="VQ53" s="75"/>
      <c r="VW53" s="49"/>
      <c r="VX53" s="49"/>
      <c r="VZ53" s="49"/>
      <c r="WG53" s="75"/>
      <c r="WM53" s="49"/>
      <c r="WN53" s="49"/>
      <c r="WP53" s="49"/>
      <c r="WW53" s="75"/>
      <c r="XC53" s="49"/>
      <c r="XD53" s="49"/>
      <c r="XF53" s="49"/>
      <c r="XM53" s="75"/>
      <c r="XS53" s="49"/>
      <c r="XT53" s="49"/>
      <c r="XV53" s="49"/>
      <c r="YC53" s="75"/>
      <c r="YI53" s="49"/>
      <c r="YJ53" s="49"/>
      <c r="YL53" s="49"/>
      <c r="YS53" s="75"/>
      <c r="YY53" s="49"/>
      <c r="YZ53" s="49"/>
      <c r="ZB53" s="49"/>
      <c r="ZI53" s="75"/>
      <c r="ZO53" s="49"/>
      <c r="ZP53" s="49"/>
      <c r="ZR53" s="49"/>
      <c r="ZY53" s="75"/>
      <c r="AAE53" s="49"/>
      <c r="AAF53" s="49"/>
      <c r="AAH53" s="49"/>
      <c r="AAO53" s="75"/>
      <c r="AAU53" s="49"/>
      <c r="AAV53" s="49"/>
      <c r="AAX53" s="49"/>
      <c r="ABE53" s="75"/>
      <c r="ABK53" s="49"/>
      <c r="ABL53" s="49"/>
      <c r="ABN53" s="49"/>
      <c r="ABU53" s="75"/>
      <c r="ACA53" s="49"/>
      <c r="ACB53" s="49"/>
      <c r="ACD53" s="49"/>
      <c r="ACK53" s="75"/>
      <c r="ACQ53" s="49"/>
      <c r="ACR53" s="49"/>
      <c r="ACT53" s="49"/>
      <c r="ADA53" s="75"/>
      <c r="ADG53" s="49"/>
      <c r="ADH53" s="49"/>
      <c r="ADJ53" s="49"/>
      <c r="ADQ53" s="75"/>
      <c r="ADW53" s="49"/>
      <c r="ADX53" s="49"/>
      <c r="ADZ53" s="49"/>
      <c r="AEG53" s="75"/>
      <c r="AEM53" s="49"/>
      <c r="AEN53" s="49"/>
      <c r="AEP53" s="49"/>
      <c r="AEW53" s="75"/>
      <c r="AFC53" s="49"/>
      <c r="AFD53" s="49"/>
      <c r="AFF53" s="49"/>
      <c r="AFM53" s="75"/>
      <c r="AFS53" s="49"/>
      <c r="AFT53" s="49"/>
      <c r="AFV53" s="49"/>
      <c r="AGC53" s="75"/>
      <c r="AGI53" s="49"/>
      <c r="AGJ53" s="49"/>
      <c r="AGL53" s="49"/>
      <c r="AGS53" s="75"/>
      <c r="AGY53" s="49"/>
      <c r="AGZ53" s="49"/>
      <c r="AHB53" s="49"/>
      <c r="AHI53" s="75"/>
      <c r="AHO53" s="49"/>
      <c r="AHP53" s="49"/>
      <c r="AHR53" s="49"/>
      <c r="AHY53" s="75"/>
      <c r="AIE53" s="49"/>
      <c r="AIF53" s="49"/>
      <c r="AIH53" s="49"/>
      <c r="AIO53" s="75"/>
      <c r="AIU53" s="49"/>
      <c r="AIV53" s="49"/>
      <c r="AIX53" s="49"/>
      <c r="AJE53" s="75"/>
      <c r="AJK53" s="49"/>
      <c r="AJL53" s="49"/>
      <c r="AJN53" s="49"/>
      <c r="AJU53" s="75"/>
      <c r="AKA53" s="49"/>
      <c r="AKB53" s="49"/>
      <c r="AKD53" s="49"/>
      <c r="AKK53" s="75"/>
      <c r="AKQ53" s="49"/>
      <c r="AKR53" s="49"/>
      <c r="AKT53" s="49"/>
      <c r="ALA53" s="75"/>
      <c r="ALG53" s="49"/>
      <c r="ALH53" s="49"/>
      <c r="ALJ53" s="49"/>
      <c r="ALQ53" s="75"/>
      <c r="ALW53" s="49"/>
      <c r="ALX53" s="49"/>
      <c r="ALZ53" s="49"/>
      <c r="AMG53" s="75"/>
      <c r="AMM53" s="49"/>
      <c r="AMN53" s="49"/>
      <c r="AMP53" s="49"/>
      <c r="AMW53" s="75"/>
      <c r="ANC53" s="49"/>
      <c r="AND53" s="49"/>
      <c r="ANF53" s="49"/>
      <c r="ANM53" s="75"/>
      <c r="ANS53" s="49"/>
      <c r="ANT53" s="49"/>
      <c r="ANV53" s="49"/>
      <c r="AOC53" s="75"/>
      <c r="AOI53" s="49"/>
      <c r="AOJ53" s="49"/>
      <c r="AOL53" s="49"/>
      <c r="AOS53" s="75"/>
      <c r="AOY53" s="49"/>
      <c r="AOZ53" s="49"/>
      <c r="APB53" s="49"/>
      <c r="API53" s="75"/>
      <c r="APO53" s="49"/>
      <c r="APP53" s="49"/>
      <c r="APR53" s="49"/>
      <c r="APY53" s="75"/>
      <c r="AQE53" s="49"/>
      <c r="AQF53" s="49"/>
      <c r="AQH53" s="49"/>
      <c r="AQO53" s="75"/>
      <c r="AQU53" s="49"/>
      <c r="AQV53" s="49"/>
      <c r="AQX53" s="49"/>
      <c r="ARE53" s="75"/>
      <c r="ARK53" s="49"/>
      <c r="ARL53" s="49"/>
      <c r="ARN53" s="49"/>
      <c r="ARU53" s="75"/>
      <c r="ASA53" s="49"/>
      <c r="ASB53" s="49"/>
      <c r="ASD53" s="49"/>
      <c r="ASK53" s="75"/>
      <c r="ASQ53" s="49"/>
      <c r="ASR53" s="49"/>
      <c r="AST53" s="49"/>
      <c r="ATA53" s="75"/>
      <c r="ATG53" s="49"/>
      <c r="ATH53" s="49"/>
      <c r="ATJ53" s="49"/>
      <c r="ATQ53" s="75"/>
      <c r="ATW53" s="49"/>
      <c r="ATX53" s="49"/>
      <c r="ATZ53" s="49"/>
      <c r="AUG53" s="75"/>
      <c r="AUM53" s="49"/>
      <c r="AUN53" s="49"/>
      <c r="AUP53" s="49"/>
      <c r="AUW53" s="75"/>
      <c r="AVC53" s="49"/>
      <c r="AVD53" s="49"/>
      <c r="AVF53" s="49"/>
      <c r="AVM53" s="75"/>
      <c r="AVS53" s="49"/>
      <c r="AVT53" s="49"/>
      <c r="AVV53" s="49"/>
      <c r="AWC53" s="75"/>
      <c r="AWI53" s="49"/>
      <c r="AWJ53" s="49"/>
      <c r="AWL53" s="49"/>
      <c r="AWS53" s="75"/>
      <c r="AWY53" s="49"/>
      <c r="AWZ53" s="49"/>
      <c r="AXB53" s="49"/>
      <c r="AXI53" s="75"/>
      <c r="AXO53" s="49"/>
      <c r="AXP53" s="49"/>
      <c r="AXR53" s="49"/>
      <c r="AXY53" s="75"/>
      <c r="AYE53" s="49"/>
      <c r="AYF53" s="49"/>
      <c r="AYH53" s="49"/>
      <c r="AYO53" s="75"/>
      <c r="AYU53" s="49"/>
      <c r="AYV53" s="49"/>
      <c r="AYX53" s="49"/>
      <c r="AZE53" s="75"/>
      <c r="AZK53" s="49"/>
      <c r="AZL53" s="49"/>
      <c r="AZN53" s="49"/>
      <c r="AZU53" s="75"/>
      <c r="BAA53" s="49"/>
      <c r="BAB53" s="49"/>
      <c r="BAD53" s="49"/>
      <c r="BAK53" s="75"/>
      <c r="BAQ53" s="49"/>
      <c r="BAR53" s="49"/>
      <c r="BAT53" s="49"/>
      <c r="BBA53" s="75"/>
      <c r="BBG53" s="49"/>
      <c r="BBH53" s="49"/>
      <c r="BBJ53" s="49"/>
      <c r="BBQ53" s="75"/>
      <c r="BBW53" s="49"/>
      <c r="BBX53" s="49"/>
      <c r="BBZ53" s="49"/>
      <c r="BCG53" s="75"/>
      <c r="BCM53" s="49"/>
      <c r="BCN53" s="49"/>
      <c r="BCP53" s="49"/>
      <c r="BCW53" s="75"/>
      <c r="BDC53" s="49"/>
      <c r="BDD53" s="49"/>
      <c r="BDF53" s="49"/>
      <c r="BDM53" s="75"/>
      <c r="BDS53" s="49"/>
      <c r="BDT53" s="49"/>
      <c r="BDV53" s="49"/>
      <c r="BEC53" s="75"/>
      <c r="BEI53" s="49"/>
      <c r="BEJ53" s="49"/>
      <c r="BEL53" s="49"/>
      <c r="BES53" s="75"/>
      <c r="BEY53" s="49"/>
      <c r="BEZ53" s="49"/>
      <c r="BFB53" s="49"/>
      <c r="BFI53" s="75"/>
      <c r="BFO53" s="49"/>
      <c r="BFP53" s="49"/>
      <c r="BFR53" s="49"/>
      <c r="BFY53" s="75"/>
      <c r="BGE53" s="49"/>
      <c r="BGF53" s="49"/>
      <c r="BGH53" s="49"/>
      <c r="BGO53" s="75"/>
      <c r="BGU53" s="49"/>
      <c r="BGV53" s="49"/>
      <c r="BGX53" s="49"/>
      <c r="BHE53" s="75"/>
      <c r="BHK53" s="49"/>
      <c r="BHL53" s="49"/>
      <c r="BHN53" s="49"/>
      <c r="BHU53" s="75"/>
      <c r="BIA53" s="49"/>
      <c r="BIB53" s="49"/>
      <c r="BID53" s="49"/>
      <c r="BIK53" s="75"/>
      <c r="BIQ53" s="49"/>
      <c r="BIR53" s="49"/>
      <c r="BIT53" s="49"/>
      <c r="BJA53" s="75"/>
      <c r="BJG53" s="49"/>
      <c r="BJH53" s="49"/>
      <c r="BJJ53" s="49"/>
      <c r="BJQ53" s="75"/>
      <c r="BJW53" s="49"/>
      <c r="BJX53" s="49"/>
      <c r="BJZ53" s="49"/>
      <c r="BKG53" s="75"/>
      <c r="BKM53" s="49"/>
      <c r="BKN53" s="49"/>
      <c r="BKP53" s="49"/>
      <c r="BKW53" s="75"/>
      <c r="BLC53" s="49"/>
      <c r="BLD53" s="49"/>
      <c r="BLF53" s="49"/>
      <c r="BLM53" s="75"/>
      <c r="BLS53" s="49"/>
      <c r="BLT53" s="49"/>
      <c r="BLV53" s="49"/>
      <c r="BMC53" s="75"/>
      <c r="BMI53" s="49"/>
      <c r="BMJ53" s="49"/>
      <c r="BML53" s="49"/>
      <c r="BMS53" s="75"/>
      <c r="BMY53" s="49"/>
      <c r="BMZ53" s="49"/>
      <c r="BNB53" s="49"/>
      <c r="BNI53" s="75"/>
      <c r="BNO53" s="49"/>
      <c r="BNP53" s="49"/>
      <c r="BNR53" s="49"/>
      <c r="BNY53" s="75"/>
      <c r="BOE53" s="49"/>
      <c r="BOF53" s="49"/>
      <c r="BOH53" s="49"/>
      <c r="BOO53" s="75"/>
      <c r="BOU53" s="49"/>
      <c r="BOV53" s="49"/>
      <c r="BOX53" s="49"/>
      <c r="BPE53" s="75"/>
      <c r="BPK53" s="49"/>
      <c r="BPL53" s="49"/>
      <c r="BPN53" s="49"/>
      <c r="BPU53" s="75"/>
      <c r="BQA53" s="49"/>
      <c r="BQB53" s="49"/>
      <c r="BQD53" s="49"/>
      <c r="BQK53" s="75"/>
      <c r="BQQ53" s="49"/>
      <c r="BQR53" s="49"/>
      <c r="BQT53" s="49"/>
      <c r="BRA53" s="75"/>
      <c r="BRG53" s="49"/>
      <c r="BRH53" s="49"/>
      <c r="BRJ53" s="49"/>
      <c r="BRQ53" s="75"/>
      <c r="BRW53" s="49"/>
      <c r="BRX53" s="49"/>
      <c r="BRZ53" s="49"/>
      <c r="BSG53" s="75"/>
      <c r="BSM53" s="49"/>
      <c r="BSN53" s="49"/>
      <c r="BSP53" s="49"/>
      <c r="BSW53" s="75"/>
      <c r="BTC53" s="49"/>
      <c r="BTD53" s="49"/>
      <c r="BTF53" s="49"/>
      <c r="BTM53" s="75"/>
      <c r="BTS53" s="49"/>
      <c r="BTT53" s="49"/>
      <c r="BTV53" s="49"/>
      <c r="BUC53" s="75"/>
      <c r="BUI53" s="49"/>
      <c r="BUJ53" s="49"/>
      <c r="BUL53" s="49"/>
      <c r="BUS53" s="75"/>
      <c r="BUY53" s="49"/>
      <c r="BUZ53" s="49"/>
      <c r="BVB53" s="49"/>
      <c r="BVI53" s="75"/>
      <c r="BVO53" s="49"/>
      <c r="BVP53" s="49"/>
      <c r="BVR53" s="49"/>
      <c r="BVY53" s="75"/>
      <c r="BWE53" s="49"/>
      <c r="BWF53" s="49"/>
      <c r="BWH53" s="49"/>
      <c r="BWO53" s="75"/>
      <c r="BWU53" s="49"/>
      <c r="BWV53" s="49"/>
      <c r="BWX53" s="49"/>
      <c r="BXE53" s="75"/>
      <c r="BXK53" s="49"/>
      <c r="BXL53" s="49"/>
      <c r="BXN53" s="49"/>
      <c r="BXU53" s="75"/>
      <c r="BYA53" s="49"/>
      <c r="BYB53" s="49"/>
      <c r="BYD53" s="49"/>
      <c r="BYK53" s="75"/>
      <c r="BYQ53" s="49"/>
      <c r="BYR53" s="49"/>
      <c r="BYT53" s="49"/>
      <c r="BZA53" s="75"/>
      <c r="BZG53" s="49"/>
      <c r="BZH53" s="49"/>
      <c r="BZJ53" s="49"/>
      <c r="BZQ53" s="75"/>
      <c r="BZW53" s="49"/>
      <c r="BZX53" s="49"/>
      <c r="BZZ53" s="49"/>
      <c r="CAG53" s="75"/>
      <c r="CAM53" s="49"/>
      <c r="CAN53" s="49"/>
      <c r="CAP53" s="49"/>
      <c r="CAW53" s="75"/>
      <c r="CBC53" s="49"/>
      <c r="CBD53" s="49"/>
      <c r="CBF53" s="49"/>
      <c r="CBM53" s="75"/>
      <c r="CBS53" s="49"/>
      <c r="CBT53" s="49"/>
      <c r="CBV53" s="49"/>
      <c r="CCC53" s="75"/>
      <c r="CCI53" s="49"/>
      <c r="CCJ53" s="49"/>
      <c r="CCL53" s="49"/>
      <c r="CCS53" s="75"/>
      <c r="CCY53" s="49"/>
      <c r="CCZ53" s="49"/>
      <c r="CDB53" s="49"/>
      <c r="CDI53" s="75"/>
      <c r="CDO53" s="49"/>
      <c r="CDP53" s="49"/>
      <c r="CDR53" s="49"/>
      <c r="CDY53" s="75"/>
      <c r="CEE53" s="49"/>
      <c r="CEF53" s="49"/>
      <c r="CEH53" s="49"/>
      <c r="CEO53" s="75"/>
      <c r="CEU53" s="49"/>
      <c r="CEV53" s="49"/>
      <c r="CEX53" s="49"/>
      <c r="CFE53" s="75"/>
      <c r="CFK53" s="49"/>
      <c r="CFL53" s="49"/>
      <c r="CFN53" s="49"/>
      <c r="CFU53" s="75"/>
      <c r="CGA53" s="49"/>
      <c r="CGB53" s="49"/>
      <c r="CGD53" s="49"/>
      <c r="CGK53" s="75"/>
      <c r="CGQ53" s="49"/>
      <c r="CGR53" s="49"/>
      <c r="CGT53" s="49"/>
      <c r="CHA53" s="75"/>
      <c r="CHG53" s="49"/>
      <c r="CHH53" s="49"/>
      <c r="CHJ53" s="49"/>
      <c r="CHQ53" s="75"/>
      <c r="CHW53" s="49"/>
      <c r="CHX53" s="49"/>
      <c r="CHZ53" s="49"/>
      <c r="CIG53" s="75"/>
      <c r="CIM53" s="49"/>
      <c r="CIN53" s="49"/>
      <c r="CIP53" s="49"/>
      <c r="CIW53" s="75"/>
      <c r="CJC53" s="49"/>
      <c r="CJD53" s="49"/>
      <c r="CJF53" s="49"/>
      <c r="CJM53" s="75"/>
      <c r="CJS53" s="49"/>
      <c r="CJT53" s="49"/>
      <c r="CJV53" s="49"/>
      <c r="CKC53" s="75"/>
      <c r="CKI53" s="49"/>
      <c r="CKJ53" s="49"/>
      <c r="CKL53" s="49"/>
      <c r="CKS53" s="75"/>
      <c r="CKY53" s="49"/>
      <c r="CKZ53" s="49"/>
      <c r="CLB53" s="49"/>
      <c r="CLI53" s="75"/>
      <c r="CLO53" s="49"/>
      <c r="CLP53" s="49"/>
      <c r="CLR53" s="49"/>
      <c r="CLY53" s="75"/>
      <c r="CME53" s="49"/>
      <c r="CMF53" s="49"/>
      <c r="CMH53" s="49"/>
      <c r="CMO53" s="75"/>
      <c r="CMU53" s="49"/>
      <c r="CMV53" s="49"/>
      <c r="CMX53" s="49"/>
      <c r="CNE53" s="75"/>
      <c r="CNK53" s="49"/>
      <c r="CNL53" s="49"/>
      <c r="CNN53" s="49"/>
      <c r="CNU53" s="75"/>
      <c r="COA53" s="49"/>
      <c r="COB53" s="49"/>
      <c r="COD53" s="49"/>
      <c r="COK53" s="75"/>
      <c r="COQ53" s="49"/>
      <c r="COR53" s="49"/>
      <c r="COT53" s="49"/>
      <c r="CPA53" s="75"/>
      <c r="CPG53" s="49"/>
      <c r="CPH53" s="49"/>
      <c r="CPJ53" s="49"/>
      <c r="CPQ53" s="75"/>
      <c r="CPW53" s="49"/>
      <c r="CPX53" s="49"/>
      <c r="CPZ53" s="49"/>
      <c r="CQG53" s="75"/>
      <c r="CQM53" s="49"/>
      <c r="CQN53" s="49"/>
      <c r="CQP53" s="49"/>
      <c r="CQW53" s="75"/>
      <c r="CRC53" s="49"/>
      <c r="CRD53" s="49"/>
      <c r="CRF53" s="49"/>
      <c r="CRM53" s="75"/>
      <c r="CRS53" s="49"/>
      <c r="CRT53" s="49"/>
      <c r="CRV53" s="49"/>
      <c r="CSC53" s="75"/>
      <c r="CSI53" s="49"/>
      <c r="CSJ53" s="49"/>
      <c r="CSL53" s="49"/>
      <c r="CSS53" s="75"/>
      <c r="CSY53" s="49"/>
      <c r="CSZ53" s="49"/>
      <c r="CTB53" s="49"/>
      <c r="CTI53" s="75"/>
      <c r="CTO53" s="49"/>
      <c r="CTP53" s="49"/>
      <c r="CTR53" s="49"/>
      <c r="CTY53" s="75"/>
      <c r="CUE53" s="49"/>
      <c r="CUF53" s="49"/>
      <c r="CUH53" s="49"/>
      <c r="CUO53" s="75"/>
      <c r="CUU53" s="49"/>
      <c r="CUV53" s="49"/>
      <c r="CUX53" s="49"/>
      <c r="CVE53" s="75"/>
      <c r="CVK53" s="49"/>
      <c r="CVL53" s="49"/>
      <c r="CVN53" s="49"/>
      <c r="CVU53" s="75"/>
      <c r="CWA53" s="49"/>
      <c r="CWB53" s="49"/>
      <c r="CWD53" s="49"/>
      <c r="CWK53" s="75"/>
      <c r="CWQ53" s="49"/>
      <c r="CWR53" s="49"/>
      <c r="CWT53" s="49"/>
      <c r="CXA53" s="75"/>
      <c r="CXG53" s="49"/>
      <c r="CXH53" s="49"/>
      <c r="CXJ53" s="49"/>
      <c r="CXQ53" s="75"/>
      <c r="CXW53" s="49"/>
      <c r="CXX53" s="49"/>
      <c r="CXZ53" s="49"/>
      <c r="CYG53" s="75"/>
      <c r="CYM53" s="49"/>
      <c r="CYN53" s="49"/>
      <c r="CYP53" s="49"/>
      <c r="CYW53" s="75"/>
      <c r="CZC53" s="49"/>
      <c r="CZD53" s="49"/>
      <c r="CZF53" s="49"/>
      <c r="CZM53" s="75"/>
      <c r="CZS53" s="49"/>
      <c r="CZT53" s="49"/>
      <c r="CZV53" s="49"/>
      <c r="DAC53" s="75"/>
      <c r="DAI53" s="49"/>
      <c r="DAJ53" s="49"/>
      <c r="DAL53" s="49"/>
      <c r="DAS53" s="75"/>
      <c r="DAY53" s="49"/>
      <c r="DAZ53" s="49"/>
      <c r="DBB53" s="49"/>
      <c r="DBI53" s="75"/>
      <c r="DBO53" s="49"/>
      <c r="DBP53" s="49"/>
      <c r="DBR53" s="49"/>
      <c r="DBY53" s="75"/>
      <c r="DCE53" s="49"/>
      <c r="DCF53" s="49"/>
      <c r="DCH53" s="49"/>
      <c r="DCO53" s="75"/>
      <c r="DCU53" s="49"/>
      <c r="DCV53" s="49"/>
      <c r="DCX53" s="49"/>
      <c r="DDE53" s="75"/>
      <c r="DDK53" s="49"/>
      <c r="DDL53" s="49"/>
      <c r="DDN53" s="49"/>
      <c r="DDU53" s="75"/>
      <c r="DEA53" s="49"/>
      <c r="DEB53" s="49"/>
      <c r="DED53" s="49"/>
      <c r="DEK53" s="75"/>
      <c r="DEQ53" s="49"/>
      <c r="DER53" s="49"/>
      <c r="DET53" s="49"/>
      <c r="DFA53" s="75"/>
      <c r="DFG53" s="49"/>
      <c r="DFH53" s="49"/>
      <c r="DFJ53" s="49"/>
      <c r="DFQ53" s="75"/>
      <c r="DFW53" s="49"/>
      <c r="DFX53" s="49"/>
      <c r="DFZ53" s="49"/>
      <c r="DGG53" s="75"/>
      <c r="DGM53" s="49"/>
      <c r="DGN53" s="49"/>
      <c r="DGP53" s="49"/>
      <c r="DGW53" s="75"/>
      <c r="DHC53" s="49"/>
      <c r="DHD53" s="49"/>
      <c r="DHF53" s="49"/>
      <c r="DHM53" s="75"/>
      <c r="DHS53" s="49"/>
      <c r="DHT53" s="49"/>
      <c r="DHV53" s="49"/>
      <c r="DIC53" s="75"/>
      <c r="DII53" s="49"/>
      <c r="DIJ53" s="49"/>
      <c r="DIL53" s="49"/>
      <c r="DIS53" s="75"/>
      <c r="DIY53" s="49"/>
      <c r="DIZ53" s="49"/>
      <c r="DJB53" s="49"/>
      <c r="DJI53" s="75"/>
      <c r="DJO53" s="49"/>
      <c r="DJP53" s="49"/>
      <c r="DJR53" s="49"/>
      <c r="DJY53" s="75"/>
      <c r="DKE53" s="49"/>
      <c r="DKF53" s="49"/>
      <c r="DKH53" s="49"/>
      <c r="DKO53" s="75"/>
      <c r="DKU53" s="49"/>
      <c r="DKV53" s="49"/>
      <c r="DKX53" s="49"/>
      <c r="DLE53" s="75"/>
      <c r="DLK53" s="49"/>
      <c r="DLL53" s="49"/>
      <c r="DLN53" s="49"/>
      <c r="DLU53" s="75"/>
      <c r="DMA53" s="49"/>
      <c r="DMB53" s="49"/>
      <c r="DMD53" s="49"/>
      <c r="DMK53" s="75"/>
      <c r="DMQ53" s="49"/>
      <c r="DMR53" s="49"/>
      <c r="DMT53" s="49"/>
      <c r="DNA53" s="75"/>
      <c r="DNG53" s="49"/>
      <c r="DNH53" s="49"/>
      <c r="DNJ53" s="49"/>
      <c r="DNQ53" s="75"/>
      <c r="DNW53" s="49"/>
      <c r="DNX53" s="49"/>
      <c r="DNZ53" s="49"/>
      <c r="DOG53" s="75"/>
      <c r="DOM53" s="49"/>
      <c r="DON53" s="49"/>
      <c r="DOP53" s="49"/>
      <c r="DOW53" s="75"/>
      <c r="DPC53" s="49"/>
      <c r="DPD53" s="49"/>
      <c r="DPF53" s="49"/>
      <c r="DPM53" s="75"/>
      <c r="DPS53" s="49"/>
      <c r="DPT53" s="49"/>
      <c r="DPV53" s="49"/>
      <c r="DQC53" s="75"/>
      <c r="DQI53" s="49"/>
      <c r="DQJ53" s="49"/>
      <c r="DQL53" s="49"/>
      <c r="DQS53" s="75"/>
      <c r="DQY53" s="49"/>
      <c r="DQZ53" s="49"/>
      <c r="DRB53" s="49"/>
      <c r="DRI53" s="75"/>
      <c r="DRO53" s="49"/>
      <c r="DRP53" s="49"/>
      <c r="DRR53" s="49"/>
      <c r="DRY53" s="75"/>
      <c r="DSE53" s="49"/>
      <c r="DSF53" s="49"/>
      <c r="DSH53" s="49"/>
      <c r="DSO53" s="75"/>
      <c r="DSU53" s="49"/>
      <c r="DSV53" s="49"/>
      <c r="DSX53" s="49"/>
      <c r="DTE53" s="75"/>
      <c r="DTK53" s="49"/>
      <c r="DTL53" s="49"/>
      <c r="DTN53" s="49"/>
      <c r="DTU53" s="75"/>
      <c r="DUA53" s="49"/>
      <c r="DUB53" s="49"/>
      <c r="DUD53" s="49"/>
      <c r="DUK53" s="75"/>
      <c r="DUQ53" s="49"/>
      <c r="DUR53" s="49"/>
      <c r="DUT53" s="49"/>
      <c r="DVA53" s="75"/>
      <c r="DVG53" s="49"/>
      <c r="DVH53" s="49"/>
      <c r="DVJ53" s="49"/>
      <c r="DVQ53" s="75"/>
      <c r="DVW53" s="49"/>
      <c r="DVX53" s="49"/>
      <c r="DVZ53" s="49"/>
      <c r="DWG53" s="75"/>
      <c r="DWM53" s="49"/>
      <c r="DWN53" s="49"/>
      <c r="DWP53" s="49"/>
      <c r="DWW53" s="75"/>
      <c r="DXC53" s="49"/>
      <c r="DXD53" s="49"/>
      <c r="DXF53" s="49"/>
      <c r="DXM53" s="75"/>
      <c r="DXS53" s="49"/>
      <c r="DXT53" s="49"/>
      <c r="DXV53" s="49"/>
      <c r="DYC53" s="75"/>
      <c r="DYI53" s="49"/>
      <c r="DYJ53" s="49"/>
      <c r="DYL53" s="49"/>
      <c r="DYS53" s="75"/>
      <c r="DYY53" s="49"/>
      <c r="DYZ53" s="49"/>
      <c r="DZB53" s="49"/>
      <c r="DZI53" s="75"/>
      <c r="DZO53" s="49"/>
      <c r="DZP53" s="49"/>
      <c r="DZR53" s="49"/>
      <c r="DZY53" s="75"/>
      <c r="EAE53" s="49"/>
      <c r="EAF53" s="49"/>
      <c r="EAH53" s="49"/>
      <c r="EAO53" s="75"/>
      <c r="EAU53" s="49"/>
      <c r="EAV53" s="49"/>
      <c r="EAX53" s="49"/>
      <c r="EBE53" s="75"/>
      <c r="EBK53" s="49"/>
      <c r="EBL53" s="49"/>
      <c r="EBN53" s="49"/>
      <c r="EBU53" s="75"/>
      <c r="ECA53" s="49"/>
      <c r="ECB53" s="49"/>
      <c r="ECD53" s="49"/>
      <c r="ECK53" s="75"/>
      <c r="ECQ53" s="49"/>
      <c r="ECR53" s="49"/>
      <c r="ECT53" s="49"/>
      <c r="EDA53" s="75"/>
      <c r="EDG53" s="49"/>
      <c r="EDH53" s="49"/>
      <c r="EDJ53" s="49"/>
      <c r="EDQ53" s="75"/>
      <c r="EDW53" s="49"/>
      <c r="EDX53" s="49"/>
      <c r="EDZ53" s="49"/>
      <c r="EEG53" s="75"/>
      <c r="EEM53" s="49"/>
      <c r="EEN53" s="49"/>
      <c r="EEP53" s="49"/>
      <c r="EEW53" s="75"/>
      <c r="EFC53" s="49"/>
      <c r="EFD53" s="49"/>
      <c r="EFF53" s="49"/>
      <c r="EFM53" s="75"/>
      <c r="EFS53" s="49"/>
      <c r="EFT53" s="49"/>
      <c r="EFV53" s="49"/>
      <c r="EGC53" s="75"/>
      <c r="EGI53" s="49"/>
      <c r="EGJ53" s="49"/>
      <c r="EGL53" s="49"/>
      <c r="EGS53" s="75"/>
      <c r="EGY53" s="49"/>
      <c r="EGZ53" s="49"/>
      <c r="EHB53" s="49"/>
      <c r="EHI53" s="75"/>
      <c r="EHO53" s="49"/>
      <c r="EHP53" s="49"/>
      <c r="EHR53" s="49"/>
      <c r="EHY53" s="75"/>
      <c r="EIE53" s="49"/>
      <c r="EIF53" s="49"/>
      <c r="EIH53" s="49"/>
      <c r="EIO53" s="75"/>
      <c r="EIU53" s="49"/>
      <c r="EIV53" s="49"/>
      <c r="EIX53" s="49"/>
      <c r="EJE53" s="75"/>
      <c r="EJK53" s="49"/>
      <c r="EJL53" s="49"/>
      <c r="EJN53" s="49"/>
      <c r="EJU53" s="75"/>
      <c r="EKA53" s="49"/>
      <c r="EKB53" s="49"/>
      <c r="EKD53" s="49"/>
      <c r="EKK53" s="75"/>
      <c r="EKQ53" s="49"/>
      <c r="EKR53" s="49"/>
      <c r="EKT53" s="49"/>
      <c r="ELA53" s="75"/>
      <c r="ELG53" s="49"/>
      <c r="ELH53" s="49"/>
      <c r="ELJ53" s="49"/>
      <c r="ELQ53" s="75"/>
      <c r="ELW53" s="49"/>
      <c r="ELX53" s="49"/>
      <c r="ELZ53" s="49"/>
      <c r="EMG53" s="75"/>
      <c r="EMM53" s="49"/>
      <c r="EMN53" s="49"/>
      <c r="EMP53" s="49"/>
      <c r="EMW53" s="75"/>
      <c r="ENC53" s="49"/>
      <c r="END53" s="49"/>
      <c r="ENF53" s="49"/>
      <c r="ENM53" s="75"/>
      <c r="ENS53" s="49"/>
      <c r="ENT53" s="49"/>
      <c r="ENV53" s="49"/>
      <c r="EOC53" s="75"/>
      <c r="EOI53" s="49"/>
      <c r="EOJ53" s="49"/>
      <c r="EOL53" s="49"/>
      <c r="EOS53" s="75"/>
      <c r="EOY53" s="49"/>
      <c r="EOZ53" s="49"/>
      <c r="EPB53" s="49"/>
      <c r="EPI53" s="75"/>
      <c r="EPO53" s="49"/>
      <c r="EPP53" s="49"/>
      <c r="EPR53" s="49"/>
      <c r="EPY53" s="75"/>
      <c r="EQE53" s="49"/>
      <c r="EQF53" s="49"/>
      <c r="EQH53" s="49"/>
      <c r="EQO53" s="75"/>
      <c r="EQU53" s="49"/>
      <c r="EQV53" s="49"/>
      <c r="EQX53" s="49"/>
      <c r="ERE53" s="75"/>
      <c r="ERK53" s="49"/>
      <c r="ERL53" s="49"/>
      <c r="ERN53" s="49"/>
      <c r="ERU53" s="75"/>
      <c r="ESA53" s="49"/>
      <c r="ESB53" s="49"/>
      <c r="ESD53" s="49"/>
      <c r="ESK53" s="75"/>
      <c r="ESQ53" s="49"/>
      <c r="ESR53" s="49"/>
      <c r="EST53" s="49"/>
      <c r="ETA53" s="75"/>
      <c r="ETG53" s="49"/>
      <c r="ETH53" s="49"/>
      <c r="ETJ53" s="49"/>
      <c r="ETQ53" s="75"/>
      <c r="ETW53" s="49"/>
      <c r="ETX53" s="49"/>
      <c r="ETZ53" s="49"/>
      <c r="EUG53" s="75"/>
      <c r="EUM53" s="49"/>
      <c r="EUN53" s="49"/>
      <c r="EUP53" s="49"/>
      <c r="EUW53" s="75"/>
      <c r="EVC53" s="49"/>
      <c r="EVD53" s="49"/>
      <c r="EVF53" s="49"/>
      <c r="EVM53" s="75"/>
      <c r="EVS53" s="49"/>
      <c r="EVT53" s="49"/>
      <c r="EVV53" s="49"/>
      <c r="EWC53" s="75"/>
      <c r="EWI53" s="49"/>
      <c r="EWJ53" s="49"/>
      <c r="EWL53" s="49"/>
      <c r="EWS53" s="75"/>
      <c r="EWY53" s="49"/>
      <c r="EWZ53" s="49"/>
      <c r="EXB53" s="49"/>
      <c r="EXI53" s="75"/>
      <c r="EXO53" s="49"/>
      <c r="EXP53" s="49"/>
      <c r="EXR53" s="49"/>
      <c r="EXY53" s="75"/>
      <c r="EYE53" s="49"/>
      <c r="EYF53" s="49"/>
      <c r="EYH53" s="49"/>
      <c r="EYO53" s="75"/>
      <c r="EYU53" s="49"/>
      <c r="EYV53" s="49"/>
      <c r="EYX53" s="49"/>
      <c r="EZE53" s="75"/>
      <c r="EZK53" s="49"/>
      <c r="EZL53" s="49"/>
      <c r="EZN53" s="49"/>
      <c r="EZU53" s="75"/>
      <c r="FAA53" s="49"/>
      <c r="FAB53" s="49"/>
      <c r="FAD53" s="49"/>
      <c r="FAK53" s="75"/>
      <c r="FAQ53" s="49"/>
      <c r="FAR53" s="49"/>
      <c r="FAT53" s="49"/>
      <c r="FBA53" s="75"/>
      <c r="FBG53" s="49"/>
      <c r="FBH53" s="49"/>
      <c r="FBJ53" s="49"/>
      <c r="FBQ53" s="75"/>
      <c r="FBW53" s="49"/>
      <c r="FBX53" s="49"/>
      <c r="FBZ53" s="49"/>
      <c r="FCG53" s="75"/>
      <c r="FCM53" s="49"/>
      <c r="FCN53" s="49"/>
      <c r="FCP53" s="49"/>
      <c r="FCW53" s="75"/>
      <c r="FDC53" s="49"/>
      <c r="FDD53" s="49"/>
      <c r="FDF53" s="49"/>
      <c r="FDM53" s="75"/>
      <c r="FDS53" s="49"/>
      <c r="FDT53" s="49"/>
      <c r="FDV53" s="49"/>
      <c r="FEC53" s="75"/>
      <c r="FEI53" s="49"/>
      <c r="FEJ53" s="49"/>
      <c r="FEL53" s="49"/>
      <c r="FES53" s="75"/>
      <c r="FEY53" s="49"/>
      <c r="FEZ53" s="49"/>
      <c r="FFB53" s="49"/>
      <c r="FFI53" s="75"/>
      <c r="FFO53" s="49"/>
      <c r="FFP53" s="49"/>
      <c r="FFR53" s="49"/>
      <c r="FFY53" s="75"/>
      <c r="FGE53" s="49"/>
      <c r="FGF53" s="49"/>
      <c r="FGH53" s="49"/>
      <c r="FGO53" s="75"/>
      <c r="FGU53" s="49"/>
      <c r="FGV53" s="49"/>
      <c r="FGX53" s="49"/>
      <c r="FHE53" s="75"/>
      <c r="FHK53" s="49"/>
      <c r="FHL53" s="49"/>
      <c r="FHN53" s="49"/>
      <c r="FHU53" s="75"/>
      <c r="FIA53" s="49"/>
      <c r="FIB53" s="49"/>
      <c r="FID53" s="49"/>
      <c r="FIK53" s="75"/>
      <c r="FIQ53" s="49"/>
      <c r="FIR53" s="49"/>
      <c r="FIT53" s="49"/>
      <c r="FJA53" s="75"/>
      <c r="FJG53" s="49"/>
      <c r="FJH53" s="49"/>
      <c r="FJJ53" s="49"/>
      <c r="FJQ53" s="75"/>
      <c r="FJW53" s="49"/>
      <c r="FJX53" s="49"/>
      <c r="FJZ53" s="49"/>
      <c r="FKG53" s="75"/>
      <c r="FKM53" s="49"/>
      <c r="FKN53" s="49"/>
      <c r="FKP53" s="49"/>
      <c r="FKW53" s="75"/>
      <c r="FLC53" s="49"/>
      <c r="FLD53" s="49"/>
      <c r="FLF53" s="49"/>
      <c r="FLM53" s="75"/>
      <c r="FLS53" s="49"/>
      <c r="FLT53" s="49"/>
      <c r="FLV53" s="49"/>
      <c r="FMC53" s="75"/>
      <c r="FMI53" s="49"/>
      <c r="FMJ53" s="49"/>
      <c r="FML53" s="49"/>
      <c r="FMS53" s="75"/>
      <c r="FMY53" s="49"/>
      <c r="FMZ53" s="49"/>
      <c r="FNB53" s="49"/>
      <c r="FNI53" s="75"/>
      <c r="FNO53" s="49"/>
      <c r="FNP53" s="49"/>
      <c r="FNR53" s="49"/>
      <c r="FNY53" s="75"/>
      <c r="FOE53" s="49"/>
      <c r="FOF53" s="49"/>
      <c r="FOH53" s="49"/>
      <c r="FOO53" s="75"/>
      <c r="FOU53" s="49"/>
      <c r="FOV53" s="49"/>
      <c r="FOX53" s="49"/>
      <c r="FPE53" s="75"/>
      <c r="FPK53" s="49"/>
      <c r="FPL53" s="49"/>
      <c r="FPN53" s="49"/>
      <c r="FPU53" s="75"/>
      <c r="FQA53" s="49"/>
      <c r="FQB53" s="49"/>
      <c r="FQD53" s="49"/>
      <c r="FQK53" s="75"/>
      <c r="FQQ53" s="49"/>
      <c r="FQR53" s="49"/>
      <c r="FQT53" s="49"/>
      <c r="FRA53" s="75"/>
      <c r="FRG53" s="49"/>
      <c r="FRH53" s="49"/>
      <c r="FRJ53" s="49"/>
      <c r="FRQ53" s="75"/>
      <c r="FRW53" s="49"/>
      <c r="FRX53" s="49"/>
      <c r="FRZ53" s="49"/>
      <c r="FSG53" s="75"/>
      <c r="FSM53" s="49"/>
      <c r="FSN53" s="49"/>
      <c r="FSP53" s="49"/>
      <c r="FSW53" s="75"/>
      <c r="FTC53" s="49"/>
      <c r="FTD53" s="49"/>
      <c r="FTF53" s="49"/>
      <c r="FTM53" s="75"/>
      <c r="FTS53" s="49"/>
      <c r="FTT53" s="49"/>
      <c r="FTV53" s="49"/>
      <c r="FUC53" s="75"/>
      <c r="FUI53" s="49"/>
      <c r="FUJ53" s="49"/>
      <c r="FUL53" s="49"/>
      <c r="FUS53" s="75"/>
      <c r="FUY53" s="49"/>
      <c r="FUZ53" s="49"/>
      <c r="FVB53" s="49"/>
      <c r="FVI53" s="75"/>
      <c r="FVO53" s="49"/>
      <c r="FVP53" s="49"/>
      <c r="FVR53" s="49"/>
      <c r="FVY53" s="75"/>
      <c r="FWE53" s="49"/>
      <c r="FWF53" s="49"/>
      <c r="FWH53" s="49"/>
      <c r="FWO53" s="75"/>
      <c r="FWU53" s="49"/>
      <c r="FWV53" s="49"/>
      <c r="FWX53" s="49"/>
      <c r="FXE53" s="75"/>
      <c r="FXK53" s="49"/>
      <c r="FXL53" s="49"/>
      <c r="FXN53" s="49"/>
      <c r="FXU53" s="75"/>
      <c r="FYA53" s="49"/>
      <c r="FYB53" s="49"/>
      <c r="FYD53" s="49"/>
      <c r="FYK53" s="75"/>
      <c r="FYQ53" s="49"/>
      <c r="FYR53" s="49"/>
      <c r="FYT53" s="49"/>
      <c r="FZA53" s="75"/>
      <c r="FZG53" s="49"/>
      <c r="FZH53" s="49"/>
      <c r="FZJ53" s="49"/>
      <c r="FZQ53" s="75"/>
      <c r="FZW53" s="49"/>
      <c r="FZX53" s="49"/>
      <c r="FZZ53" s="49"/>
      <c r="GAG53" s="75"/>
      <c r="GAM53" s="49"/>
      <c r="GAN53" s="49"/>
      <c r="GAP53" s="49"/>
      <c r="GAW53" s="75"/>
      <c r="GBC53" s="49"/>
      <c r="GBD53" s="49"/>
      <c r="GBF53" s="49"/>
      <c r="GBM53" s="75"/>
      <c r="GBS53" s="49"/>
      <c r="GBT53" s="49"/>
      <c r="GBV53" s="49"/>
      <c r="GCC53" s="75"/>
      <c r="GCI53" s="49"/>
      <c r="GCJ53" s="49"/>
      <c r="GCL53" s="49"/>
      <c r="GCS53" s="75"/>
      <c r="GCY53" s="49"/>
      <c r="GCZ53" s="49"/>
      <c r="GDB53" s="49"/>
      <c r="GDI53" s="75"/>
      <c r="GDO53" s="49"/>
      <c r="GDP53" s="49"/>
      <c r="GDR53" s="49"/>
      <c r="GDY53" s="75"/>
      <c r="GEE53" s="49"/>
      <c r="GEF53" s="49"/>
      <c r="GEH53" s="49"/>
      <c r="GEO53" s="75"/>
      <c r="GEU53" s="49"/>
      <c r="GEV53" s="49"/>
      <c r="GEX53" s="49"/>
      <c r="GFE53" s="75"/>
      <c r="GFK53" s="49"/>
      <c r="GFL53" s="49"/>
      <c r="GFN53" s="49"/>
      <c r="GFU53" s="75"/>
      <c r="GGA53" s="49"/>
      <c r="GGB53" s="49"/>
      <c r="GGD53" s="49"/>
      <c r="GGK53" s="75"/>
      <c r="GGQ53" s="49"/>
      <c r="GGR53" s="49"/>
      <c r="GGT53" s="49"/>
      <c r="GHA53" s="75"/>
      <c r="GHG53" s="49"/>
      <c r="GHH53" s="49"/>
      <c r="GHJ53" s="49"/>
      <c r="GHQ53" s="75"/>
      <c r="GHW53" s="49"/>
      <c r="GHX53" s="49"/>
      <c r="GHZ53" s="49"/>
      <c r="GIG53" s="75"/>
      <c r="GIM53" s="49"/>
      <c r="GIN53" s="49"/>
      <c r="GIP53" s="49"/>
      <c r="GIW53" s="75"/>
      <c r="GJC53" s="49"/>
      <c r="GJD53" s="49"/>
      <c r="GJF53" s="49"/>
      <c r="GJM53" s="75"/>
      <c r="GJS53" s="49"/>
      <c r="GJT53" s="49"/>
      <c r="GJV53" s="49"/>
      <c r="GKC53" s="75"/>
      <c r="GKI53" s="49"/>
      <c r="GKJ53" s="49"/>
      <c r="GKL53" s="49"/>
      <c r="GKS53" s="75"/>
      <c r="GKY53" s="49"/>
      <c r="GKZ53" s="49"/>
      <c r="GLB53" s="49"/>
      <c r="GLI53" s="75"/>
      <c r="GLO53" s="49"/>
      <c r="GLP53" s="49"/>
      <c r="GLR53" s="49"/>
      <c r="GLY53" s="75"/>
      <c r="GME53" s="49"/>
      <c r="GMF53" s="49"/>
      <c r="GMH53" s="49"/>
      <c r="GMO53" s="75"/>
      <c r="GMU53" s="49"/>
      <c r="GMV53" s="49"/>
      <c r="GMX53" s="49"/>
      <c r="GNE53" s="75"/>
      <c r="GNK53" s="49"/>
      <c r="GNL53" s="49"/>
      <c r="GNN53" s="49"/>
      <c r="GNU53" s="75"/>
      <c r="GOA53" s="49"/>
      <c r="GOB53" s="49"/>
      <c r="GOD53" s="49"/>
      <c r="GOK53" s="75"/>
      <c r="GOQ53" s="49"/>
      <c r="GOR53" s="49"/>
      <c r="GOT53" s="49"/>
      <c r="GPA53" s="75"/>
      <c r="GPG53" s="49"/>
      <c r="GPH53" s="49"/>
      <c r="GPJ53" s="49"/>
      <c r="GPQ53" s="75"/>
      <c r="GPW53" s="49"/>
      <c r="GPX53" s="49"/>
      <c r="GPZ53" s="49"/>
      <c r="GQG53" s="75"/>
      <c r="GQM53" s="49"/>
      <c r="GQN53" s="49"/>
      <c r="GQP53" s="49"/>
      <c r="GQW53" s="75"/>
      <c r="GRC53" s="49"/>
      <c r="GRD53" s="49"/>
      <c r="GRF53" s="49"/>
      <c r="GRM53" s="75"/>
      <c r="GRS53" s="49"/>
      <c r="GRT53" s="49"/>
      <c r="GRV53" s="49"/>
      <c r="GSC53" s="75"/>
      <c r="GSI53" s="49"/>
      <c r="GSJ53" s="49"/>
      <c r="GSL53" s="49"/>
      <c r="GSS53" s="75"/>
      <c r="GSY53" s="49"/>
      <c r="GSZ53" s="49"/>
      <c r="GTB53" s="49"/>
      <c r="GTI53" s="75"/>
      <c r="GTO53" s="49"/>
      <c r="GTP53" s="49"/>
      <c r="GTR53" s="49"/>
      <c r="GTY53" s="75"/>
      <c r="GUE53" s="49"/>
      <c r="GUF53" s="49"/>
      <c r="GUH53" s="49"/>
      <c r="GUO53" s="75"/>
      <c r="GUU53" s="49"/>
      <c r="GUV53" s="49"/>
      <c r="GUX53" s="49"/>
      <c r="GVE53" s="75"/>
      <c r="GVK53" s="49"/>
      <c r="GVL53" s="49"/>
      <c r="GVN53" s="49"/>
      <c r="GVU53" s="75"/>
      <c r="GWA53" s="49"/>
      <c r="GWB53" s="49"/>
      <c r="GWD53" s="49"/>
      <c r="GWK53" s="75"/>
      <c r="GWQ53" s="49"/>
      <c r="GWR53" s="49"/>
      <c r="GWT53" s="49"/>
      <c r="GXA53" s="75"/>
      <c r="GXG53" s="49"/>
      <c r="GXH53" s="49"/>
      <c r="GXJ53" s="49"/>
      <c r="GXQ53" s="75"/>
      <c r="GXW53" s="49"/>
      <c r="GXX53" s="49"/>
      <c r="GXZ53" s="49"/>
      <c r="GYG53" s="75"/>
      <c r="GYM53" s="49"/>
      <c r="GYN53" s="49"/>
      <c r="GYP53" s="49"/>
      <c r="GYW53" s="75"/>
      <c r="GZC53" s="49"/>
      <c r="GZD53" s="49"/>
      <c r="GZF53" s="49"/>
      <c r="GZM53" s="75"/>
      <c r="GZS53" s="49"/>
      <c r="GZT53" s="49"/>
      <c r="GZV53" s="49"/>
      <c r="HAC53" s="75"/>
      <c r="HAI53" s="49"/>
      <c r="HAJ53" s="49"/>
      <c r="HAL53" s="49"/>
      <c r="HAS53" s="75"/>
      <c r="HAY53" s="49"/>
      <c r="HAZ53" s="49"/>
      <c r="HBB53" s="49"/>
      <c r="HBI53" s="75"/>
      <c r="HBO53" s="49"/>
      <c r="HBP53" s="49"/>
      <c r="HBR53" s="49"/>
      <c r="HBY53" s="75"/>
      <c r="HCE53" s="49"/>
      <c r="HCF53" s="49"/>
      <c r="HCH53" s="49"/>
      <c r="HCO53" s="75"/>
      <c r="HCU53" s="49"/>
      <c r="HCV53" s="49"/>
      <c r="HCX53" s="49"/>
      <c r="HDE53" s="75"/>
      <c r="HDK53" s="49"/>
      <c r="HDL53" s="49"/>
      <c r="HDN53" s="49"/>
      <c r="HDU53" s="75"/>
      <c r="HEA53" s="49"/>
      <c r="HEB53" s="49"/>
      <c r="HED53" s="49"/>
      <c r="HEK53" s="75"/>
      <c r="HEQ53" s="49"/>
      <c r="HER53" s="49"/>
      <c r="HET53" s="49"/>
      <c r="HFA53" s="75"/>
      <c r="HFG53" s="49"/>
      <c r="HFH53" s="49"/>
      <c r="HFJ53" s="49"/>
      <c r="HFQ53" s="75"/>
      <c r="HFW53" s="49"/>
      <c r="HFX53" s="49"/>
      <c r="HFZ53" s="49"/>
      <c r="HGG53" s="75"/>
      <c r="HGM53" s="49"/>
      <c r="HGN53" s="49"/>
      <c r="HGP53" s="49"/>
      <c r="HGW53" s="75"/>
      <c r="HHC53" s="49"/>
      <c r="HHD53" s="49"/>
      <c r="HHF53" s="49"/>
      <c r="HHM53" s="75"/>
      <c r="HHS53" s="49"/>
      <c r="HHT53" s="49"/>
      <c r="HHV53" s="49"/>
      <c r="HIC53" s="75"/>
      <c r="HII53" s="49"/>
      <c r="HIJ53" s="49"/>
      <c r="HIL53" s="49"/>
      <c r="HIS53" s="75"/>
      <c r="HIY53" s="49"/>
      <c r="HIZ53" s="49"/>
      <c r="HJB53" s="49"/>
      <c r="HJI53" s="75"/>
      <c r="HJO53" s="49"/>
      <c r="HJP53" s="49"/>
      <c r="HJR53" s="49"/>
      <c r="HJY53" s="75"/>
      <c r="HKE53" s="49"/>
      <c r="HKF53" s="49"/>
      <c r="HKH53" s="49"/>
      <c r="HKO53" s="75"/>
      <c r="HKU53" s="49"/>
      <c r="HKV53" s="49"/>
      <c r="HKX53" s="49"/>
      <c r="HLE53" s="75"/>
      <c r="HLK53" s="49"/>
      <c r="HLL53" s="49"/>
      <c r="HLN53" s="49"/>
      <c r="HLU53" s="75"/>
      <c r="HMA53" s="49"/>
      <c r="HMB53" s="49"/>
      <c r="HMD53" s="49"/>
      <c r="HMK53" s="75"/>
      <c r="HMQ53" s="49"/>
      <c r="HMR53" s="49"/>
      <c r="HMT53" s="49"/>
      <c r="HNA53" s="75"/>
      <c r="HNG53" s="49"/>
      <c r="HNH53" s="49"/>
      <c r="HNJ53" s="49"/>
      <c r="HNQ53" s="75"/>
      <c r="HNW53" s="49"/>
      <c r="HNX53" s="49"/>
      <c r="HNZ53" s="49"/>
      <c r="HOG53" s="75"/>
      <c r="HOM53" s="49"/>
      <c r="HON53" s="49"/>
      <c r="HOP53" s="49"/>
      <c r="HOW53" s="75"/>
      <c r="HPC53" s="49"/>
      <c r="HPD53" s="49"/>
      <c r="HPF53" s="49"/>
      <c r="HPM53" s="75"/>
      <c r="HPS53" s="49"/>
      <c r="HPT53" s="49"/>
      <c r="HPV53" s="49"/>
      <c r="HQC53" s="75"/>
      <c r="HQI53" s="49"/>
      <c r="HQJ53" s="49"/>
      <c r="HQL53" s="49"/>
      <c r="HQS53" s="75"/>
      <c r="HQY53" s="49"/>
      <c r="HQZ53" s="49"/>
      <c r="HRB53" s="49"/>
      <c r="HRI53" s="75"/>
      <c r="HRO53" s="49"/>
      <c r="HRP53" s="49"/>
      <c r="HRR53" s="49"/>
      <c r="HRY53" s="75"/>
      <c r="HSE53" s="49"/>
      <c r="HSF53" s="49"/>
      <c r="HSH53" s="49"/>
      <c r="HSO53" s="75"/>
      <c r="HSU53" s="49"/>
      <c r="HSV53" s="49"/>
      <c r="HSX53" s="49"/>
      <c r="HTE53" s="75"/>
      <c r="HTK53" s="49"/>
      <c r="HTL53" s="49"/>
      <c r="HTN53" s="49"/>
      <c r="HTU53" s="75"/>
      <c r="HUA53" s="49"/>
      <c r="HUB53" s="49"/>
      <c r="HUD53" s="49"/>
      <c r="HUK53" s="75"/>
      <c r="HUQ53" s="49"/>
      <c r="HUR53" s="49"/>
      <c r="HUT53" s="49"/>
      <c r="HVA53" s="75"/>
      <c r="HVG53" s="49"/>
      <c r="HVH53" s="49"/>
      <c r="HVJ53" s="49"/>
      <c r="HVQ53" s="75"/>
      <c r="HVW53" s="49"/>
      <c r="HVX53" s="49"/>
      <c r="HVZ53" s="49"/>
      <c r="HWG53" s="75"/>
      <c r="HWM53" s="49"/>
      <c r="HWN53" s="49"/>
      <c r="HWP53" s="49"/>
      <c r="HWW53" s="75"/>
      <c r="HXC53" s="49"/>
      <c r="HXD53" s="49"/>
      <c r="HXF53" s="49"/>
      <c r="HXM53" s="75"/>
      <c r="HXS53" s="49"/>
      <c r="HXT53" s="49"/>
      <c r="HXV53" s="49"/>
      <c r="HYC53" s="75"/>
      <c r="HYI53" s="49"/>
      <c r="HYJ53" s="49"/>
      <c r="HYL53" s="49"/>
      <c r="HYS53" s="75"/>
      <c r="HYY53" s="49"/>
      <c r="HYZ53" s="49"/>
      <c r="HZB53" s="49"/>
      <c r="HZI53" s="75"/>
      <c r="HZO53" s="49"/>
      <c r="HZP53" s="49"/>
      <c r="HZR53" s="49"/>
      <c r="HZY53" s="75"/>
      <c r="IAE53" s="49"/>
      <c r="IAF53" s="49"/>
      <c r="IAH53" s="49"/>
      <c r="IAO53" s="75"/>
      <c r="IAU53" s="49"/>
      <c r="IAV53" s="49"/>
      <c r="IAX53" s="49"/>
      <c r="IBE53" s="75"/>
      <c r="IBK53" s="49"/>
      <c r="IBL53" s="49"/>
      <c r="IBN53" s="49"/>
      <c r="IBU53" s="75"/>
      <c r="ICA53" s="49"/>
      <c r="ICB53" s="49"/>
      <c r="ICD53" s="49"/>
      <c r="ICK53" s="75"/>
      <c r="ICQ53" s="49"/>
      <c r="ICR53" s="49"/>
      <c r="ICT53" s="49"/>
      <c r="IDA53" s="75"/>
      <c r="IDG53" s="49"/>
      <c r="IDH53" s="49"/>
      <c r="IDJ53" s="49"/>
      <c r="IDQ53" s="75"/>
      <c r="IDW53" s="49"/>
      <c r="IDX53" s="49"/>
      <c r="IDZ53" s="49"/>
      <c r="IEG53" s="75"/>
      <c r="IEM53" s="49"/>
      <c r="IEN53" s="49"/>
      <c r="IEP53" s="49"/>
      <c r="IEW53" s="75"/>
      <c r="IFC53" s="49"/>
      <c r="IFD53" s="49"/>
      <c r="IFF53" s="49"/>
      <c r="IFM53" s="75"/>
      <c r="IFS53" s="49"/>
      <c r="IFT53" s="49"/>
      <c r="IFV53" s="49"/>
      <c r="IGC53" s="75"/>
      <c r="IGI53" s="49"/>
      <c r="IGJ53" s="49"/>
      <c r="IGL53" s="49"/>
      <c r="IGS53" s="75"/>
      <c r="IGY53" s="49"/>
      <c r="IGZ53" s="49"/>
      <c r="IHB53" s="49"/>
      <c r="IHI53" s="75"/>
      <c r="IHO53" s="49"/>
      <c r="IHP53" s="49"/>
      <c r="IHR53" s="49"/>
      <c r="IHY53" s="75"/>
      <c r="IIE53" s="49"/>
      <c r="IIF53" s="49"/>
      <c r="IIH53" s="49"/>
      <c r="IIO53" s="75"/>
      <c r="IIU53" s="49"/>
      <c r="IIV53" s="49"/>
      <c r="IIX53" s="49"/>
      <c r="IJE53" s="75"/>
      <c r="IJK53" s="49"/>
      <c r="IJL53" s="49"/>
      <c r="IJN53" s="49"/>
      <c r="IJU53" s="75"/>
      <c r="IKA53" s="49"/>
      <c r="IKB53" s="49"/>
      <c r="IKD53" s="49"/>
      <c r="IKK53" s="75"/>
      <c r="IKQ53" s="49"/>
      <c r="IKR53" s="49"/>
      <c r="IKT53" s="49"/>
      <c r="ILA53" s="75"/>
      <c r="ILG53" s="49"/>
      <c r="ILH53" s="49"/>
      <c r="ILJ53" s="49"/>
      <c r="ILQ53" s="75"/>
      <c r="ILW53" s="49"/>
      <c r="ILX53" s="49"/>
      <c r="ILZ53" s="49"/>
      <c r="IMG53" s="75"/>
      <c r="IMM53" s="49"/>
      <c r="IMN53" s="49"/>
      <c r="IMP53" s="49"/>
      <c r="IMW53" s="75"/>
      <c r="INC53" s="49"/>
      <c r="IND53" s="49"/>
      <c r="INF53" s="49"/>
      <c r="INM53" s="75"/>
      <c r="INS53" s="49"/>
      <c r="INT53" s="49"/>
      <c r="INV53" s="49"/>
      <c r="IOC53" s="75"/>
      <c r="IOI53" s="49"/>
      <c r="IOJ53" s="49"/>
      <c r="IOL53" s="49"/>
      <c r="IOS53" s="75"/>
      <c r="IOY53" s="49"/>
      <c r="IOZ53" s="49"/>
      <c r="IPB53" s="49"/>
      <c r="IPI53" s="75"/>
      <c r="IPO53" s="49"/>
      <c r="IPP53" s="49"/>
      <c r="IPR53" s="49"/>
      <c r="IPY53" s="75"/>
      <c r="IQE53" s="49"/>
      <c r="IQF53" s="49"/>
      <c r="IQH53" s="49"/>
      <c r="IQO53" s="75"/>
      <c r="IQU53" s="49"/>
      <c r="IQV53" s="49"/>
      <c r="IQX53" s="49"/>
      <c r="IRE53" s="75"/>
      <c r="IRK53" s="49"/>
      <c r="IRL53" s="49"/>
      <c r="IRN53" s="49"/>
      <c r="IRU53" s="75"/>
      <c r="ISA53" s="49"/>
      <c r="ISB53" s="49"/>
      <c r="ISD53" s="49"/>
      <c r="ISK53" s="75"/>
      <c r="ISQ53" s="49"/>
      <c r="ISR53" s="49"/>
      <c r="IST53" s="49"/>
      <c r="ITA53" s="75"/>
      <c r="ITG53" s="49"/>
      <c r="ITH53" s="49"/>
      <c r="ITJ53" s="49"/>
      <c r="ITQ53" s="75"/>
      <c r="ITW53" s="49"/>
      <c r="ITX53" s="49"/>
      <c r="ITZ53" s="49"/>
      <c r="IUG53" s="75"/>
      <c r="IUM53" s="49"/>
      <c r="IUN53" s="49"/>
      <c r="IUP53" s="49"/>
      <c r="IUW53" s="75"/>
      <c r="IVC53" s="49"/>
      <c r="IVD53" s="49"/>
      <c r="IVF53" s="49"/>
      <c r="IVM53" s="75"/>
      <c r="IVS53" s="49"/>
      <c r="IVT53" s="49"/>
      <c r="IVV53" s="49"/>
      <c r="IWC53" s="75"/>
      <c r="IWI53" s="49"/>
      <c r="IWJ53" s="49"/>
      <c r="IWL53" s="49"/>
      <c r="IWS53" s="75"/>
      <c r="IWY53" s="49"/>
      <c r="IWZ53" s="49"/>
      <c r="IXB53" s="49"/>
      <c r="IXI53" s="75"/>
      <c r="IXO53" s="49"/>
      <c r="IXP53" s="49"/>
      <c r="IXR53" s="49"/>
      <c r="IXY53" s="75"/>
      <c r="IYE53" s="49"/>
      <c r="IYF53" s="49"/>
      <c r="IYH53" s="49"/>
      <c r="IYO53" s="75"/>
      <c r="IYU53" s="49"/>
      <c r="IYV53" s="49"/>
      <c r="IYX53" s="49"/>
      <c r="IZE53" s="75"/>
      <c r="IZK53" s="49"/>
      <c r="IZL53" s="49"/>
      <c r="IZN53" s="49"/>
      <c r="IZU53" s="75"/>
      <c r="JAA53" s="49"/>
      <c r="JAB53" s="49"/>
      <c r="JAD53" s="49"/>
      <c r="JAK53" s="75"/>
      <c r="JAQ53" s="49"/>
      <c r="JAR53" s="49"/>
      <c r="JAT53" s="49"/>
      <c r="JBA53" s="75"/>
      <c r="JBG53" s="49"/>
      <c r="JBH53" s="49"/>
      <c r="JBJ53" s="49"/>
      <c r="JBQ53" s="75"/>
      <c r="JBW53" s="49"/>
      <c r="JBX53" s="49"/>
      <c r="JBZ53" s="49"/>
      <c r="JCG53" s="75"/>
      <c r="JCM53" s="49"/>
      <c r="JCN53" s="49"/>
      <c r="JCP53" s="49"/>
      <c r="JCW53" s="75"/>
      <c r="JDC53" s="49"/>
      <c r="JDD53" s="49"/>
      <c r="JDF53" s="49"/>
      <c r="JDM53" s="75"/>
      <c r="JDS53" s="49"/>
      <c r="JDT53" s="49"/>
      <c r="JDV53" s="49"/>
      <c r="JEC53" s="75"/>
      <c r="JEI53" s="49"/>
      <c r="JEJ53" s="49"/>
      <c r="JEL53" s="49"/>
      <c r="JES53" s="75"/>
      <c r="JEY53" s="49"/>
      <c r="JEZ53" s="49"/>
      <c r="JFB53" s="49"/>
      <c r="JFI53" s="75"/>
      <c r="JFO53" s="49"/>
      <c r="JFP53" s="49"/>
      <c r="JFR53" s="49"/>
      <c r="JFY53" s="75"/>
      <c r="JGE53" s="49"/>
      <c r="JGF53" s="49"/>
      <c r="JGH53" s="49"/>
      <c r="JGO53" s="75"/>
      <c r="JGU53" s="49"/>
      <c r="JGV53" s="49"/>
      <c r="JGX53" s="49"/>
      <c r="JHE53" s="75"/>
      <c r="JHK53" s="49"/>
      <c r="JHL53" s="49"/>
      <c r="JHN53" s="49"/>
      <c r="JHU53" s="75"/>
      <c r="JIA53" s="49"/>
      <c r="JIB53" s="49"/>
      <c r="JID53" s="49"/>
      <c r="JIK53" s="75"/>
      <c r="JIQ53" s="49"/>
      <c r="JIR53" s="49"/>
      <c r="JIT53" s="49"/>
      <c r="JJA53" s="75"/>
      <c r="JJG53" s="49"/>
      <c r="JJH53" s="49"/>
      <c r="JJJ53" s="49"/>
      <c r="JJQ53" s="75"/>
      <c r="JJW53" s="49"/>
      <c r="JJX53" s="49"/>
      <c r="JJZ53" s="49"/>
      <c r="JKG53" s="75"/>
      <c r="JKM53" s="49"/>
      <c r="JKN53" s="49"/>
      <c r="JKP53" s="49"/>
      <c r="JKW53" s="75"/>
      <c r="JLC53" s="49"/>
      <c r="JLD53" s="49"/>
      <c r="JLF53" s="49"/>
      <c r="JLM53" s="75"/>
      <c r="JLS53" s="49"/>
      <c r="JLT53" s="49"/>
      <c r="JLV53" s="49"/>
      <c r="JMC53" s="75"/>
      <c r="JMI53" s="49"/>
      <c r="JMJ53" s="49"/>
      <c r="JML53" s="49"/>
      <c r="JMS53" s="75"/>
      <c r="JMY53" s="49"/>
      <c r="JMZ53" s="49"/>
      <c r="JNB53" s="49"/>
      <c r="JNI53" s="75"/>
      <c r="JNO53" s="49"/>
      <c r="JNP53" s="49"/>
      <c r="JNR53" s="49"/>
      <c r="JNY53" s="75"/>
      <c r="JOE53" s="49"/>
      <c r="JOF53" s="49"/>
      <c r="JOH53" s="49"/>
      <c r="JOO53" s="75"/>
      <c r="JOU53" s="49"/>
      <c r="JOV53" s="49"/>
      <c r="JOX53" s="49"/>
      <c r="JPE53" s="75"/>
      <c r="JPK53" s="49"/>
      <c r="JPL53" s="49"/>
      <c r="JPN53" s="49"/>
      <c r="JPU53" s="75"/>
      <c r="JQA53" s="49"/>
      <c r="JQB53" s="49"/>
      <c r="JQD53" s="49"/>
      <c r="JQK53" s="75"/>
      <c r="JQQ53" s="49"/>
      <c r="JQR53" s="49"/>
      <c r="JQT53" s="49"/>
      <c r="JRA53" s="75"/>
      <c r="JRG53" s="49"/>
      <c r="JRH53" s="49"/>
      <c r="JRJ53" s="49"/>
      <c r="JRQ53" s="75"/>
      <c r="JRW53" s="49"/>
      <c r="JRX53" s="49"/>
      <c r="JRZ53" s="49"/>
      <c r="JSG53" s="75"/>
      <c r="JSM53" s="49"/>
      <c r="JSN53" s="49"/>
      <c r="JSP53" s="49"/>
      <c r="JSW53" s="75"/>
      <c r="JTC53" s="49"/>
      <c r="JTD53" s="49"/>
      <c r="JTF53" s="49"/>
      <c r="JTM53" s="75"/>
      <c r="JTS53" s="49"/>
      <c r="JTT53" s="49"/>
      <c r="JTV53" s="49"/>
      <c r="JUC53" s="75"/>
      <c r="JUI53" s="49"/>
      <c r="JUJ53" s="49"/>
      <c r="JUL53" s="49"/>
      <c r="JUS53" s="75"/>
      <c r="JUY53" s="49"/>
      <c r="JUZ53" s="49"/>
      <c r="JVB53" s="49"/>
      <c r="JVI53" s="75"/>
      <c r="JVO53" s="49"/>
      <c r="JVP53" s="49"/>
      <c r="JVR53" s="49"/>
      <c r="JVY53" s="75"/>
      <c r="JWE53" s="49"/>
      <c r="JWF53" s="49"/>
      <c r="JWH53" s="49"/>
      <c r="JWO53" s="75"/>
      <c r="JWU53" s="49"/>
      <c r="JWV53" s="49"/>
      <c r="JWX53" s="49"/>
      <c r="JXE53" s="75"/>
      <c r="JXK53" s="49"/>
      <c r="JXL53" s="49"/>
      <c r="JXN53" s="49"/>
      <c r="JXU53" s="75"/>
      <c r="JYA53" s="49"/>
      <c r="JYB53" s="49"/>
      <c r="JYD53" s="49"/>
      <c r="JYK53" s="75"/>
      <c r="JYQ53" s="49"/>
      <c r="JYR53" s="49"/>
      <c r="JYT53" s="49"/>
      <c r="JZA53" s="75"/>
      <c r="JZG53" s="49"/>
      <c r="JZH53" s="49"/>
      <c r="JZJ53" s="49"/>
      <c r="JZQ53" s="75"/>
      <c r="JZW53" s="49"/>
      <c r="JZX53" s="49"/>
      <c r="JZZ53" s="49"/>
      <c r="KAG53" s="75"/>
      <c r="KAM53" s="49"/>
      <c r="KAN53" s="49"/>
      <c r="KAP53" s="49"/>
      <c r="KAW53" s="75"/>
      <c r="KBC53" s="49"/>
      <c r="KBD53" s="49"/>
      <c r="KBF53" s="49"/>
      <c r="KBM53" s="75"/>
      <c r="KBS53" s="49"/>
      <c r="KBT53" s="49"/>
      <c r="KBV53" s="49"/>
      <c r="KCC53" s="75"/>
      <c r="KCI53" s="49"/>
      <c r="KCJ53" s="49"/>
      <c r="KCL53" s="49"/>
      <c r="KCS53" s="75"/>
      <c r="KCY53" s="49"/>
      <c r="KCZ53" s="49"/>
      <c r="KDB53" s="49"/>
      <c r="KDI53" s="75"/>
      <c r="KDO53" s="49"/>
      <c r="KDP53" s="49"/>
      <c r="KDR53" s="49"/>
      <c r="KDY53" s="75"/>
      <c r="KEE53" s="49"/>
      <c r="KEF53" s="49"/>
      <c r="KEH53" s="49"/>
      <c r="KEO53" s="75"/>
      <c r="KEU53" s="49"/>
      <c r="KEV53" s="49"/>
      <c r="KEX53" s="49"/>
      <c r="KFE53" s="75"/>
      <c r="KFK53" s="49"/>
      <c r="KFL53" s="49"/>
      <c r="KFN53" s="49"/>
      <c r="KFU53" s="75"/>
      <c r="KGA53" s="49"/>
      <c r="KGB53" s="49"/>
      <c r="KGD53" s="49"/>
      <c r="KGK53" s="75"/>
      <c r="KGQ53" s="49"/>
      <c r="KGR53" s="49"/>
      <c r="KGT53" s="49"/>
      <c r="KHA53" s="75"/>
      <c r="KHG53" s="49"/>
      <c r="KHH53" s="49"/>
      <c r="KHJ53" s="49"/>
      <c r="KHQ53" s="75"/>
      <c r="KHW53" s="49"/>
      <c r="KHX53" s="49"/>
      <c r="KHZ53" s="49"/>
      <c r="KIG53" s="75"/>
      <c r="KIM53" s="49"/>
      <c r="KIN53" s="49"/>
      <c r="KIP53" s="49"/>
      <c r="KIW53" s="75"/>
      <c r="KJC53" s="49"/>
      <c r="KJD53" s="49"/>
      <c r="KJF53" s="49"/>
      <c r="KJM53" s="75"/>
      <c r="KJS53" s="49"/>
      <c r="KJT53" s="49"/>
      <c r="KJV53" s="49"/>
      <c r="KKC53" s="75"/>
      <c r="KKI53" s="49"/>
      <c r="KKJ53" s="49"/>
      <c r="KKL53" s="49"/>
      <c r="KKS53" s="75"/>
      <c r="KKY53" s="49"/>
      <c r="KKZ53" s="49"/>
      <c r="KLB53" s="49"/>
      <c r="KLI53" s="75"/>
      <c r="KLO53" s="49"/>
      <c r="KLP53" s="49"/>
      <c r="KLR53" s="49"/>
      <c r="KLY53" s="75"/>
      <c r="KME53" s="49"/>
      <c r="KMF53" s="49"/>
      <c r="KMH53" s="49"/>
      <c r="KMO53" s="75"/>
      <c r="KMU53" s="49"/>
      <c r="KMV53" s="49"/>
      <c r="KMX53" s="49"/>
      <c r="KNE53" s="75"/>
      <c r="KNK53" s="49"/>
      <c r="KNL53" s="49"/>
      <c r="KNN53" s="49"/>
      <c r="KNU53" s="75"/>
      <c r="KOA53" s="49"/>
      <c r="KOB53" s="49"/>
      <c r="KOD53" s="49"/>
      <c r="KOK53" s="75"/>
      <c r="KOQ53" s="49"/>
      <c r="KOR53" s="49"/>
      <c r="KOT53" s="49"/>
      <c r="KPA53" s="75"/>
      <c r="KPG53" s="49"/>
      <c r="KPH53" s="49"/>
      <c r="KPJ53" s="49"/>
      <c r="KPQ53" s="75"/>
      <c r="KPW53" s="49"/>
      <c r="KPX53" s="49"/>
      <c r="KPZ53" s="49"/>
      <c r="KQG53" s="75"/>
      <c r="KQM53" s="49"/>
      <c r="KQN53" s="49"/>
      <c r="KQP53" s="49"/>
      <c r="KQW53" s="75"/>
      <c r="KRC53" s="49"/>
      <c r="KRD53" s="49"/>
      <c r="KRF53" s="49"/>
      <c r="KRM53" s="75"/>
      <c r="KRS53" s="49"/>
      <c r="KRT53" s="49"/>
      <c r="KRV53" s="49"/>
      <c r="KSC53" s="75"/>
      <c r="KSI53" s="49"/>
      <c r="KSJ53" s="49"/>
      <c r="KSL53" s="49"/>
      <c r="KSS53" s="75"/>
      <c r="KSY53" s="49"/>
      <c r="KSZ53" s="49"/>
      <c r="KTB53" s="49"/>
      <c r="KTI53" s="75"/>
      <c r="KTO53" s="49"/>
      <c r="KTP53" s="49"/>
      <c r="KTR53" s="49"/>
      <c r="KTY53" s="75"/>
      <c r="KUE53" s="49"/>
      <c r="KUF53" s="49"/>
      <c r="KUH53" s="49"/>
      <c r="KUO53" s="75"/>
      <c r="KUU53" s="49"/>
      <c r="KUV53" s="49"/>
      <c r="KUX53" s="49"/>
      <c r="KVE53" s="75"/>
      <c r="KVK53" s="49"/>
      <c r="KVL53" s="49"/>
      <c r="KVN53" s="49"/>
      <c r="KVU53" s="75"/>
      <c r="KWA53" s="49"/>
      <c r="KWB53" s="49"/>
      <c r="KWD53" s="49"/>
      <c r="KWK53" s="75"/>
      <c r="KWQ53" s="49"/>
      <c r="KWR53" s="49"/>
      <c r="KWT53" s="49"/>
      <c r="KXA53" s="75"/>
      <c r="KXG53" s="49"/>
      <c r="KXH53" s="49"/>
      <c r="KXJ53" s="49"/>
      <c r="KXQ53" s="75"/>
      <c r="KXW53" s="49"/>
      <c r="KXX53" s="49"/>
      <c r="KXZ53" s="49"/>
      <c r="KYG53" s="75"/>
      <c r="KYM53" s="49"/>
      <c r="KYN53" s="49"/>
      <c r="KYP53" s="49"/>
      <c r="KYW53" s="75"/>
      <c r="KZC53" s="49"/>
      <c r="KZD53" s="49"/>
      <c r="KZF53" s="49"/>
      <c r="KZM53" s="75"/>
      <c r="KZS53" s="49"/>
      <c r="KZT53" s="49"/>
      <c r="KZV53" s="49"/>
      <c r="LAC53" s="75"/>
      <c r="LAI53" s="49"/>
      <c r="LAJ53" s="49"/>
      <c r="LAL53" s="49"/>
      <c r="LAS53" s="75"/>
      <c r="LAY53" s="49"/>
      <c r="LAZ53" s="49"/>
      <c r="LBB53" s="49"/>
      <c r="LBI53" s="75"/>
      <c r="LBO53" s="49"/>
      <c r="LBP53" s="49"/>
      <c r="LBR53" s="49"/>
      <c r="LBY53" s="75"/>
      <c r="LCE53" s="49"/>
      <c r="LCF53" s="49"/>
      <c r="LCH53" s="49"/>
      <c r="LCO53" s="75"/>
      <c r="LCU53" s="49"/>
      <c r="LCV53" s="49"/>
      <c r="LCX53" s="49"/>
      <c r="LDE53" s="75"/>
      <c r="LDK53" s="49"/>
      <c r="LDL53" s="49"/>
      <c r="LDN53" s="49"/>
      <c r="LDU53" s="75"/>
      <c r="LEA53" s="49"/>
      <c r="LEB53" s="49"/>
      <c r="LED53" s="49"/>
      <c r="LEK53" s="75"/>
      <c r="LEQ53" s="49"/>
      <c r="LER53" s="49"/>
      <c r="LET53" s="49"/>
      <c r="LFA53" s="75"/>
      <c r="LFG53" s="49"/>
      <c r="LFH53" s="49"/>
      <c r="LFJ53" s="49"/>
      <c r="LFQ53" s="75"/>
      <c r="LFW53" s="49"/>
      <c r="LFX53" s="49"/>
      <c r="LFZ53" s="49"/>
      <c r="LGG53" s="75"/>
      <c r="LGM53" s="49"/>
      <c r="LGN53" s="49"/>
      <c r="LGP53" s="49"/>
      <c r="LGW53" s="75"/>
      <c r="LHC53" s="49"/>
      <c r="LHD53" s="49"/>
      <c r="LHF53" s="49"/>
      <c r="LHM53" s="75"/>
      <c r="LHS53" s="49"/>
      <c r="LHT53" s="49"/>
      <c r="LHV53" s="49"/>
      <c r="LIC53" s="75"/>
      <c r="LII53" s="49"/>
      <c r="LIJ53" s="49"/>
      <c r="LIL53" s="49"/>
      <c r="LIS53" s="75"/>
      <c r="LIY53" s="49"/>
      <c r="LIZ53" s="49"/>
      <c r="LJB53" s="49"/>
      <c r="LJI53" s="75"/>
      <c r="LJO53" s="49"/>
      <c r="LJP53" s="49"/>
      <c r="LJR53" s="49"/>
      <c r="LJY53" s="75"/>
      <c r="LKE53" s="49"/>
      <c r="LKF53" s="49"/>
      <c r="LKH53" s="49"/>
      <c r="LKO53" s="75"/>
      <c r="LKU53" s="49"/>
      <c r="LKV53" s="49"/>
      <c r="LKX53" s="49"/>
      <c r="LLE53" s="75"/>
      <c r="LLK53" s="49"/>
      <c r="LLL53" s="49"/>
      <c r="LLN53" s="49"/>
      <c r="LLU53" s="75"/>
      <c r="LMA53" s="49"/>
      <c r="LMB53" s="49"/>
      <c r="LMD53" s="49"/>
      <c r="LMK53" s="75"/>
      <c r="LMQ53" s="49"/>
      <c r="LMR53" s="49"/>
      <c r="LMT53" s="49"/>
      <c r="LNA53" s="75"/>
      <c r="LNG53" s="49"/>
      <c r="LNH53" s="49"/>
      <c r="LNJ53" s="49"/>
      <c r="LNQ53" s="75"/>
      <c r="LNW53" s="49"/>
      <c r="LNX53" s="49"/>
      <c r="LNZ53" s="49"/>
      <c r="LOG53" s="75"/>
      <c r="LOM53" s="49"/>
      <c r="LON53" s="49"/>
      <c r="LOP53" s="49"/>
      <c r="LOW53" s="75"/>
      <c r="LPC53" s="49"/>
      <c r="LPD53" s="49"/>
      <c r="LPF53" s="49"/>
      <c r="LPM53" s="75"/>
      <c r="LPS53" s="49"/>
      <c r="LPT53" s="49"/>
      <c r="LPV53" s="49"/>
      <c r="LQC53" s="75"/>
      <c r="LQI53" s="49"/>
      <c r="LQJ53" s="49"/>
      <c r="LQL53" s="49"/>
      <c r="LQS53" s="75"/>
      <c r="LQY53" s="49"/>
      <c r="LQZ53" s="49"/>
      <c r="LRB53" s="49"/>
      <c r="LRI53" s="75"/>
      <c r="LRO53" s="49"/>
      <c r="LRP53" s="49"/>
      <c r="LRR53" s="49"/>
      <c r="LRY53" s="75"/>
      <c r="LSE53" s="49"/>
      <c r="LSF53" s="49"/>
      <c r="LSH53" s="49"/>
      <c r="LSO53" s="75"/>
      <c r="LSU53" s="49"/>
      <c r="LSV53" s="49"/>
      <c r="LSX53" s="49"/>
      <c r="LTE53" s="75"/>
      <c r="LTK53" s="49"/>
      <c r="LTL53" s="49"/>
      <c r="LTN53" s="49"/>
      <c r="LTU53" s="75"/>
      <c r="LUA53" s="49"/>
      <c r="LUB53" s="49"/>
      <c r="LUD53" s="49"/>
      <c r="LUK53" s="75"/>
      <c r="LUQ53" s="49"/>
      <c r="LUR53" s="49"/>
      <c r="LUT53" s="49"/>
      <c r="LVA53" s="75"/>
      <c r="LVG53" s="49"/>
      <c r="LVH53" s="49"/>
      <c r="LVJ53" s="49"/>
      <c r="LVQ53" s="75"/>
      <c r="LVW53" s="49"/>
      <c r="LVX53" s="49"/>
      <c r="LVZ53" s="49"/>
      <c r="LWG53" s="75"/>
      <c r="LWM53" s="49"/>
      <c r="LWN53" s="49"/>
      <c r="LWP53" s="49"/>
      <c r="LWW53" s="75"/>
      <c r="LXC53" s="49"/>
      <c r="LXD53" s="49"/>
      <c r="LXF53" s="49"/>
      <c r="LXM53" s="75"/>
      <c r="LXS53" s="49"/>
      <c r="LXT53" s="49"/>
      <c r="LXV53" s="49"/>
      <c r="LYC53" s="75"/>
      <c r="LYI53" s="49"/>
      <c r="LYJ53" s="49"/>
      <c r="LYL53" s="49"/>
      <c r="LYS53" s="75"/>
      <c r="LYY53" s="49"/>
      <c r="LYZ53" s="49"/>
      <c r="LZB53" s="49"/>
      <c r="LZI53" s="75"/>
      <c r="LZO53" s="49"/>
      <c r="LZP53" s="49"/>
      <c r="LZR53" s="49"/>
      <c r="LZY53" s="75"/>
      <c r="MAE53" s="49"/>
      <c r="MAF53" s="49"/>
      <c r="MAH53" s="49"/>
      <c r="MAO53" s="75"/>
      <c r="MAU53" s="49"/>
      <c r="MAV53" s="49"/>
      <c r="MAX53" s="49"/>
      <c r="MBE53" s="75"/>
      <c r="MBK53" s="49"/>
      <c r="MBL53" s="49"/>
      <c r="MBN53" s="49"/>
      <c r="MBU53" s="75"/>
      <c r="MCA53" s="49"/>
      <c r="MCB53" s="49"/>
      <c r="MCD53" s="49"/>
      <c r="MCK53" s="75"/>
      <c r="MCQ53" s="49"/>
      <c r="MCR53" s="49"/>
      <c r="MCT53" s="49"/>
      <c r="MDA53" s="75"/>
      <c r="MDG53" s="49"/>
      <c r="MDH53" s="49"/>
      <c r="MDJ53" s="49"/>
      <c r="MDQ53" s="75"/>
      <c r="MDW53" s="49"/>
      <c r="MDX53" s="49"/>
      <c r="MDZ53" s="49"/>
      <c r="MEG53" s="75"/>
      <c r="MEM53" s="49"/>
      <c r="MEN53" s="49"/>
      <c r="MEP53" s="49"/>
      <c r="MEW53" s="75"/>
      <c r="MFC53" s="49"/>
      <c r="MFD53" s="49"/>
      <c r="MFF53" s="49"/>
      <c r="MFM53" s="75"/>
      <c r="MFS53" s="49"/>
      <c r="MFT53" s="49"/>
      <c r="MFV53" s="49"/>
      <c r="MGC53" s="75"/>
      <c r="MGI53" s="49"/>
      <c r="MGJ53" s="49"/>
      <c r="MGL53" s="49"/>
      <c r="MGS53" s="75"/>
      <c r="MGY53" s="49"/>
      <c r="MGZ53" s="49"/>
      <c r="MHB53" s="49"/>
      <c r="MHI53" s="75"/>
      <c r="MHO53" s="49"/>
      <c r="MHP53" s="49"/>
      <c r="MHR53" s="49"/>
      <c r="MHY53" s="75"/>
      <c r="MIE53" s="49"/>
      <c r="MIF53" s="49"/>
      <c r="MIH53" s="49"/>
      <c r="MIO53" s="75"/>
      <c r="MIU53" s="49"/>
      <c r="MIV53" s="49"/>
      <c r="MIX53" s="49"/>
      <c r="MJE53" s="75"/>
      <c r="MJK53" s="49"/>
      <c r="MJL53" s="49"/>
      <c r="MJN53" s="49"/>
      <c r="MJU53" s="75"/>
      <c r="MKA53" s="49"/>
      <c r="MKB53" s="49"/>
      <c r="MKD53" s="49"/>
      <c r="MKK53" s="75"/>
      <c r="MKQ53" s="49"/>
      <c r="MKR53" s="49"/>
      <c r="MKT53" s="49"/>
      <c r="MLA53" s="75"/>
      <c r="MLG53" s="49"/>
      <c r="MLH53" s="49"/>
      <c r="MLJ53" s="49"/>
      <c r="MLQ53" s="75"/>
      <c r="MLW53" s="49"/>
      <c r="MLX53" s="49"/>
      <c r="MLZ53" s="49"/>
      <c r="MMG53" s="75"/>
      <c r="MMM53" s="49"/>
      <c r="MMN53" s="49"/>
      <c r="MMP53" s="49"/>
      <c r="MMW53" s="75"/>
      <c r="MNC53" s="49"/>
      <c r="MND53" s="49"/>
      <c r="MNF53" s="49"/>
      <c r="MNM53" s="75"/>
      <c r="MNS53" s="49"/>
      <c r="MNT53" s="49"/>
      <c r="MNV53" s="49"/>
      <c r="MOC53" s="75"/>
      <c r="MOI53" s="49"/>
      <c r="MOJ53" s="49"/>
      <c r="MOL53" s="49"/>
      <c r="MOS53" s="75"/>
      <c r="MOY53" s="49"/>
      <c r="MOZ53" s="49"/>
      <c r="MPB53" s="49"/>
      <c r="MPI53" s="75"/>
      <c r="MPO53" s="49"/>
      <c r="MPP53" s="49"/>
      <c r="MPR53" s="49"/>
      <c r="MPY53" s="75"/>
      <c r="MQE53" s="49"/>
      <c r="MQF53" s="49"/>
      <c r="MQH53" s="49"/>
      <c r="MQO53" s="75"/>
      <c r="MQU53" s="49"/>
      <c r="MQV53" s="49"/>
      <c r="MQX53" s="49"/>
      <c r="MRE53" s="75"/>
      <c r="MRK53" s="49"/>
      <c r="MRL53" s="49"/>
      <c r="MRN53" s="49"/>
      <c r="MRU53" s="75"/>
      <c r="MSA53" s="49"/>
      <c r="MSB53" s="49"/>
      <c r="MSD53" s="49"/>
      <c r="MSK53" s="75"/>
      <c r="MSQ53" s="49"/>
      <c r="MSR53" s="49"/>
      <c r="MST53" s="49"/>
      <c r="MTA53" s="75"/>
      <c r="MTG53" s="49"/>
      <c r="MTH53" s="49"/>
      <c r="MTJ53" s="49"/>
      <c r="MTQ53" s="75"/>
      <c r="MTW53" s="49"/>
      <c r="MTX53" s="49"/>
      <c r="MTZ53" s="49"/>
      <c r="MUG53" s="75"/>
      <c r="MUM53" s="49"/>
      <c r="MUN53" s="49"/>
      <c r="MUP53" s="49"/>
      <c r="MUW53" s="75"/>
      <c r="MVC53" s="49"/>
      <c r="MVD53" s="49"/>
      <c r="MVF53" s="49"/>
      <c r="MVM53" s="75"/>
      <c r="MVS53" s="49"/>
      <c r="MVT53" s="49"/>
      <c r="MVV53" s="49"/>
      <c r="MWC53" s="75"/>
      <c r="MWI53" s="49"/>
      <c r="MWJ53" s="49"/>
      <c r="MWL53" s="49"/>
      <c r="MWS53" s="75"/>
      <c r="MWY53" s="49"/>
      <c r="MWZ53" s="49"/>
      <c r="MXB53" s="49"/>
      <c r="MXI53" s="75"/>
      <c r="MXO53" s="49"/>
      <c r="MXP53" s="49"/>
      <c r="MXR53" s="49"/>
      <c r="MXY53" s="75"/>
      <c r="MYE53" s="49"/>
      <c r="MYF53" s="49"/>
      <c r="MYH53" s="49"/>
      <c r="MYO53" s="75"/>
      <c r="MYU53" s="49"/>
      <c r="MYV53" s="49"/>
      <c r="MYX53" s="49"/>
      <c r="MZE53" s="75"/>
      <c r="MZK53" s="49"/>
      <c r="MZL53" s="49"/>
      <c r="MZN53" s="49"/>
      <c r="MZU53" s="75"/>
      <c r="NAA53" s="49"/>
      <c r="NAB53" s="49"/>
      <c r="NAD53" s="49"/>
      <c r="NAK53" s="75"/>
      <c r="NAQ53" s="49"/>
      <c r="NAR53" s="49"/>
      <c r="NAT53" s="49"/>
      <c r="NBA53" s="75"/>
      <c r="NBG53" s="49"/>
      <c r="NBH53" s="49"/>
      <c r="NBJ53" s="49"/>
      <c r="NBQ53" s="75"/>
      <c r="NBW53" s="49"/>
      <c r="NBX53" s="49"/>
      <c r="NBZ53" s="49"/>
      <c r="NCG53" s="75"/>
      <c r="NCM53" s="49"/>
      <c r="NCN53" s="49"/>
      <c r="NCP53" s="49"/>
      <c r="NCW53" s="75"/>
      <c r="NDC53" s="49"/>
      <c r="NDD53" s="49"/>
      <c r="NDF53" s="49"/>
      <c r="NDM53" s="75"/>
      <c r="NDS53" s="49"/>
      <c r="NDT53" s="49"/>
      <c r="NDV53" s="49"/>
      <c r="NEC53" s="75"/>
      <c r="NEI53" s="49"/>
      <c r="NEJ53" s="49"/>
      <c r="NEL53" s="49"/>
      <c r="NES53" s="75"/>
      <c r="NEY53" s="49"/>
      <c r="NEZ53" s="49"/>
      <c r="NFB53" s="49"/>
      <c r="NFI53" s="75"/>
      <c r="NFO53" s="49"/>
      <c r="NFP53" s="49"/>
      <c r="NFR53" s="49"/>
      <c r="NFY53" s="75"/>
      <c r="NGE53" s="49"/>
      <c r="NGF53" s="49"/>
      <c r="NGH53" s="49"/>
      <c r="NGO53" s="75"/>
      <c r="NGU53" s="49"/>
      <c r="NGV53" s="49"/>
      <c r="NGX53" s="49"/>
      <c r="NHE53" s="75"/>
      <c r="NHK53" s="49"/>
      <c r="NHL53" s="49"/>
      <c r="NHN53" s="49"/>
      <c r="NHU53" s="75"/>
      <c r="NIA53" s="49"/>
      <c r="NIB53" s="49"/>
      <c r="NID53" s="49"/>
      <c r="NIK53" s="75"/>
      <c r="NIQ53" s="49"/>
      <c r="NIR53" s="49"/>
      <c r="NIT53" s="49"/>
      <c r="NJA53" s="75"/>
      <c r="NJG53" s="49"/>
      <c r="NJH53" s="49"/>
      <c r="NJJ53" s="49"/>
      <c r="NJQ53" s="75"/>
      <c r="NJW53" s="49"/>
      <c r="NJX53" s="49"/>
      <c r="NJZ53" s="49"/>
      <c r="NKG53" s="75"/>
      <c r="NKM53" s="49"/>
      <c r="NKN53" s="49"/>
      <c r="NKP53" s="49"/>
      <c r="NKW53" s="75"/>
      <c r="NLC53" s="49"/>
      <c r="NLD53" s="49"/>
      <c r="NLF53" s="49"/>
      <c r="NLM53" s="75"/>
      <c r="NLS53" s="49"/>
      <c r="NLT53" s="49"/>
      <c r="NLV53" s="49"/>
      <c r="NMC53" s="75"/>
      <c r="NMI53" s="49"/>
      <c r="NMJ53" s="49"/>
      <c r="NML53" s="49"/>
      <c r="NMS53" s="75"/>
      <c r="NMY53" s="49"/>
      <c r="NMZ53" s="49"/>
      <c r="NNB53" s="49"/>
      <c r="NNI53" s="75"/>
      <c r="NNO53" s="49"/>
      <c r="NNP53" s="49"/>
      <c r="NNR53" s="49"/>
      <c r="NNY53" s="75"/>
      <c r="NOE53" s="49"/>
      <c r="NOF53" s="49"/>
      <c r="NOH53" s="49"/>
      <c r="NOO53" s="75"/>
      <c r="NOU53" s="49"/>
      <c r="NOV53" s="49"/>
      <c r="NOX53" s="49"/>
      <c r="NPE53" s="75"/>
      <c r="NPK53" s="49"/>
      <c r="NPL53" s="49"/>
      <c r="NPN53" s="49"/>
      <c r="NPU53" s="75"/>
      <c r="NQA53" s="49"/>
      <c r="NQB53" s="49"/>
      <c r="NQD53" s="49"/>
      <c r="NQK53" s="75"/>
      <c r="NQQ53" s="49"/>
      <c r="NQR53" s="49"/>
      <c r="NQT53" s="49"/>
      <c r="NRA53" s="75"/>
      <c r="NRG53" s="49"/>
      <c r="NRH53" s="49"/>
      <c r="NRJ53" s="49"/>
      <c r="NRQ53" s="75"/>
      <c r="NRW53" s="49"/>
      <c r="NRX53" s="49"/>
      <c r="NRZ53" s="49"/>
      <c r="NSG53" s="75"/>
      <c r="NSM53" s="49"/>
      <c r="NSN53" s="49"/>
      <c r="NSP53" s="49"/>
      <c r="NSW53" s="75"/>
      <c r="NTC53" s="49"/>
      <c r="NTD53" s="49"/>
      <c r="NTF53" s="49"/>
      <c r="NTM53" s="75"/>
      <c r="NTS53" s="49"/>
      <c r="NTT53" s="49"/>
      <c r="NTV53" s="49"/>
      <c r="NUC53" s="75"/>
      <c r="NUI53" s="49"/>
      <c r="NUJ53" s="49"/>
      <c r="NUL53" s="49"/>
      <c r="NUS53" s="75"/>
      <c r="NUY53" s="49"/>
      <c r="NUZ53" s="49"/>
      <c r="NVB53" s="49"/>
      <c r="NVI53" s="75"/>
      <c r="NVO53" s="49"/>
      <c r="NVP53" s="49"/>
      <c r="NVR53" s="49"/>
      <c r="NVY53" s="75"/>
      <c r="NWE53" s="49"/>
      <c r="NWF53" s="49"/>
      <c r="NWH53" s="49"/>
      <c r="NWO53" s="75"/>
      <c r="NWU53" s="49"/>
      <c r="NWV53" s="49"/>
      <c r="NWX53" s="49"/>
      <c r="NXE53" s="75"/>
      <c r="NXK53" s="49"/>
      <c r="NXL53" s="49"/>
      <c r="NXN53" s="49"/>
      <c r="NXU53" s="75"/>
      <c r="NYA53" s="49"/>
      <c r="NYB53" s="49"/>
      <c r="NYD53" s="49"/>
      <c r="NYK53" s="75"/>
      <c r="NYQ53" s="49"/>
      <c r="NYR53" s="49"/>
      <c r="NYT53" s="49"/>
      <c r="NZA53" s="75"/>
      <c r="NZG53" s="49"/>
      <c r="NZH53" s="49"/>
      <c r="NZJ53" s="49"/>
      <c r="NZQ53" s="75"/>
      <c r="NZW53" s="49"/>
      <c r="NZX53" s="49"/>
      <c r="NZZ53" s="49"/>
      <c r="OAG53" s="75"/>
      <c r="OAM53" s="49"/>
      <c r="OAN53" s="49"/>
      <c r="OAP53" s="49"/>
      <c r="OAW53" s="75"/>
      <c r="OBC53" s="49"/>
      <c r="OBD53" s="49"/>
      <c r="OBF53" s="49"/>
      <c r="OBM53" s="75"/>
      <c r="OBS53" s="49"/>
      <c r="OBT53" s="49"/>
      <c r="OBV53" s="49"/>
      <c r="OCC53" s="75"/>
      <c r="OCI53" s="49"/>
      <c r="OCJ53" s="49"/>
      <c r="OCL53" s="49"/>
      <c r="OCS53" s="75"/>
      <c r="OCY53" s="49"/>
      <c r="OCZ53" s="49"/>
      <c r="ODB53" s="49"/>
      <c r="ODI53" s="75"/>
      <c r="ODO53" s="49"/>
      <c r="ODP53" s="49"/>
      <c r="ODR53" s="49"/>
      <c r="ODY53" s="75"/>
      <c r="OEE53" s="49"/>
      <c r="OEF53" s="49"/>
      <c r="OEH53" s="49"/>
      <c r="OEO53" s="75"/>
      <c r="OEU53" s="49"/>
      <c r="OEV53" s="49"/>
      <c r="OEX53" s="49"/>
      <c r="OFE53" s="75"/>
      <c r="OFK53" s="49"/>
      <c r="OFL53" s="49"/>
      <c r="OFN53" s="49"/>
      <c r="OFU53" s="75"/>
      <c r="OGA53" s="49"/>
      <c r="OGB53" s="49"/>
      <c r="OGD53" s="49"/>
      <c r="OGK53" s="75"/>
      <c r="OGQ53" s="49"/>
      <c r="OGR53" s="49"/>
      <c r="OGT53" s="49"/>
      <c r="OHA53" s="75"/>
      <c r="OHG53" s="49"/>
      <c r="OHH53" s="49"/>
      <c r="OHJ53" s="49"/>
      <c r="OHQ53" s="75"/>
      <c r="OHW53" s="49"/>
      <c r="OHX53" s="49"/>
      <c r="OHZ53" s="49"/>
      <c r="OIG53" s="75"/>
      <c r="OIM53" s="49"/>
      <c r="OIN53" s="49"/>
      <c r="OIP53" s="49"/>
      <c r="OIW53" s="75"/>
      <c r="OJC53" s="49"/>
      <c r="OJD53" s="49"/>
      <c r="OJF53" s="49"/>
      <c r="OJM53" s="75"/>
      <c r="OJS53" s="49"/>
      <c r="OJT53" s="49"/>
      <c r="OJV53" s="49"/>
      <c r="OKC53" s="75"/>
      <c r="OKI53" s="49"/>
      <c r="OKJ53" s="49"/>
      <c r="OKL53" s="49"/>
      <c r="OKS53" s="75"/>
      <c r="OKY53" s="49"/>
      <c r="OKZ53" s="49"/>
      <c r="OLB53" s="49"/>
      <c r="OLI53" s="75"/>
      <c r="OLO53" s="49"/>
      <c r="OLP53" s="49"/>
      <c r="OLR53" s="49"/>
      <c r="OLY53" s="75"/>
      <c r="OME53" s="49"/>
      <c r="OMF53" s="49"/>
      <c r="OMH53" s="49"/>
      <c r="OMO53" s="75"/>
      <c r="OMU53" s="49"/>
      <c r="OMV53" s="49"/>
      <c r="OMX53" s="49"/>
      <c r="ONE53" s="75"/>
      <c r="ONK53" s="49"/>
      <c r="ONL53" s="49"/>
      <c r="ONN53" s="49"/>
      <c r="ONU53" s="75"/>
      <c r="OOA53" s="49"/>
      <c r="OOB53" s="49"/>
      <c r="OOD53" s="49"/>
      <c r="OOK53" s="75"/>
      <c r="OOQ53" s="49"/>
      <c r="OOR53" s="49"/>
      <c r="OOT53" s="49"/>
      <c r="OPA53" s="75"/>
      <c r="OPG53" s="49"/>
      <c r="OPH53" s="49"/>
      <c r="OPJ53" s="49"/>
      <c r="OPQ53" s="75"/>
      <c r="OPW53" s="49"/>
      <c r="OPX53" s="49"/>
      <c r="OPZ53" s="49"/>
      <c r="OQG53" s="75"/>
      <c r="OQM53" s="49"/>
      <c r="OQN53" s="49"/>
      <c r="OQP53" s="49"/>
      <c r="OQW53" s="75"/>
      <c r="ORC53" s="49"/>
      <c r="ORD53" s="49"/>
      <c r="ORF53" s="49"/>
      <c r="ORM53" s="75"/>
      <c r="ORS53" s="49"/>
      <c r="ORT53" s="49"/>
      <c r="ORV53" s="49"/>
      <c r="OSC53" s="75"/>
      <c r="OSI53" s="49"/>
      <c r="OSJ53" s="49"/>
      <c r="OSL53" s="49"/>
      <c r="OSS53" s="75"/>
      <c r="OSY53" s="49"/>
      <c r="OSZ53" s="49"/>
      <c r="OTB53" s="49"/>
      <c r="OTI53" s="75"/>
      <c r="OTO53" s="49"/>
      <c r="OTP53" s="49"/>
      <c r="OTR53" s="49"/>
      <c r="OTY53" s="75"/>
      <c r="OUE53" s="49"/>
      <c r="OUF53" s="49"/>
      <c r="OUH53" s="49"/>
      <c r="OUO53" s="75"/>
      <c r="OUU53" s="49"/>
      <c r="OUV53" s="49"/>
      <c r="OUX53" s="49"/>
      <c r="OVE53" s="75"/>
      <c r="OVK53" s="49"/>
      <c r="OVL53" s="49"/>
      <c r="OVN53" s="49"/>
      <c r="OVU53" s="75"/>
      <c r="OWA53" s="49"/>
      <c r="OWB53" s="49"/>
      <c r="OWD53" s="49"/>
      <c r="OWK53" s="75"/>
      <c r="OWQ53" s="49"/>
      <c r="OWR53" s="49"/>
      <c r="OWT53" s="49"/>
      <c r="OXA53" s="75"/>
      <c r="OXG53" s="49"/>
      <c r="OXH53" s="49"/>
      <c r="OXJ53" s="49"/>
      <c r="OXQ53" s="75"/>
      <c r="OXW53" s="49"/>
      <c r="OXX53" s="49"/>
      <c r="OXZ53" s="49"/>
      <c r="OYG53" s="75"/>
      <c r="OYM53" s="49"/>
      <c r="OYN53" s="49"/>
      <c r="OYP53" s="49"/>
      <c r="OYW53" s="75"/>
      <c r="OZC53" s="49"/>
      <c r="OZD53" s="49"/>
      <c r="OZF53" s="49"/>
      <c r="OZM53" s="75"/>
      <c r="OZS53" s="49"/>
      <c r="OZT53" s="49"/>
      <c r="OZV53" s="49"/>
      <c r="PAC53" s="75"/>
      <c r="PAI53" s="49"/>
      <c r="PAJ53" s="49"/>
      <c r="PAL53" s="49"/>
      <c r="PAS53" s="75"/>
      <c r="PAY53" s="49"/>
      <c r="PAZ53" s="49"/>
      <c r="PBB53" s="49"/>
      <c r="PBI53" s="75"/>
      <c r="PBO53" s="49"/>
      <c r="PBP53" s="49"/>
      <c r="PBR53" s="49"/>
      <c r="PBY53" s="75"/>
      <c r="PCE53" s="49"/>
      <c r="PCF53" s="49"/>
      <c r="PCH53" s="49"/>
      <c r="PCO53" s="75"/>
      <c r="PCU53" s="49"/>
      <c r="PCV53" s="49"/>
      <c r="PCX53" s="49"/>
      <c r="PDE53" s="75"/>
      <c r="PDK53" s="49"/>
      <c r="PDL53" s="49"/>
      <c r="PDN53" s="49"/>
      <c r="PDU53" s="75"/>
      <c r="PEA53" s="49"/>
      <c r="PEB53" s="49"/>
      <c r="PED53" s="49"/>
      <c r="PEK53" s="75"/>
      <c r="PEQ53" s="49"/>
      <c r="PER53" s="49"/>
      <c r="PET53" s="49"/>
      <c r="PFA53" s="75"/>
      <c r="PFG53" s="49"/>
      <c r="PFH53" s="49"/>
      <c r="PFJ53" s="49"/>
      <c r="PFQ53" s="75"/>
      <c r="PFW53" s="49"/>
      <c r="PFX53" s="49"/>
      <c r="PFZ53" s="49"/>
      <c r="PGG53" s="75"/>
      <c r="PGM53" s="49"/>
      <c r="PGN53" s="49"/>
      <c r="PGP53" s="49"/>
      <c r="PGW53" s="75"/>
      <c r="PHC53" s="49"/>
      <c r="PHD53" s="49"/>
      <c r="PHF53" s="49"/>
      <c r="PHM53" s="75"/>
      <c r="PHS53" s="49"/>
      <c r="PHT53" s="49"/>
      <c r="PHV53" s="49"/>
      <c r="PIC53" s="75"/>
      <c r="PII53" s="49"/>
      <c r="PIJ53" s="49"/>
      <c r="PIL53" s="49"/>
      <c r="PIS53" s="75"/>
      <c r="PIY53" s="49"/>
      <c r="PIZ53" s="49"/>
      <c r="PJB53" s="49"/>
      <c r="PJI53" s="75"/>
      <c r="PJO53" s="49"/>
      <c r="PJP53" s="49"/>
      <c r="PJR53" s="49"/>
      <c r="PJY53" s="75"/>
      <c r="PKE53" s="49"/>
      <c r="PKF53" s="49"/>
      <c r="PKH53" s="49"/>
      <c r="PKO53" s="75"/>
      <c r="PKU53" s="49"/>
      <c r="PKV53" s="49"/>
      <c r="PKX53" s="49"/>
      <c r="PLE53" s="75"/>
      <c r="PLK53" s="49"/>
      <c r="PLL53" s="49"/>
      <c r="PLN53" s="49"/>
      <c r="PLU53" s="75"/>
      <c r="PMA53" s="49"/>
      <c r="PMB53" s="49"/>
      <c r="PMD53" s="49"/>
      <c r="PMK53" s="75"/>
      <c r="PMQ53" s="49"/>
      <c r="PMR53" s="49"/>
      <c r="PMT53" s="49"/>
      <c r="PNA53" s="75"/>
      <c r="PNG53" s="49"/>
      <c r="PNH53" s="49"/>
      <c r="PNJ53" s="49"/>
      <c r="PNQ53" s="75"/>
      <c r="PNW53" s="49"/>
      <c r="PNX53" s="49"/>
      <c r="PNZ53" s="49"/>
      <c r="POG53" s="75"/>
      <c r="POM53" s="49"/>
      <c r="PON53" s="49"/>
      <c r="POP53" s="49"/>
      <c r="POW53" s="75"/>
      <c r="PPC53" s="49"/>
      <c r="PPD53" s="49"/>
      <c r="PPF53" s="49"/>
      <c r="PPM53" s="75"/>
      <c r="PPS53" s="49"/>
      <c r="PPT53" s="49"/>
      <c r="PPV53" s="49"/>
      <c r="PQC53" s="75"/>
      <c r="PQI53" s="49"/>
      <c r="PQJ53" s="49"/>
      <c r="PQL53" s="49"/>
      <c r="PQS53" s="75"/>
      <c r="PQY53" s="49"/>
      <c r="PQZ53" s="49"/>
      <c r="PRB53" s="49"/>
      <c r="PRI53" s="75"/>
      <c r="PRO53" s="49"/>
      <c r="PRP53" s="49"/>
      <c r="PRR53" s="49"/>
      <c r="PRY53" s="75"/>
      <c r="PSE53" s="49"/>
      <c r="PSF53" s="49"/>
      <c r="PSH53" s="49"/>
      <c r="PSO53" s="75"/>
      <c r="PSU53" s="49"/>
      <c r="PSV53" s="49"/>
      <c r="PSX53" s="49"/>
      <c r="PTE53" s="75"/>
      <c r="PTK53" s="49"/>
      <c r="PTL53" s="49"/>
      <c r="PTN53" s="49"/>
      <c r="PTU53" s="75"/>
      <c r="PUA53" s="49"/>
      <c r="PUB53" s="49"/>
      <c r="PUD53" s="49"/>
      <c r="PUK53" s="75"/>
      <c r="PUQ53" s="49"/>
      <c r="PUR53" s="49"/>
      <c r="PUT53" s="49"/>
      <c r="PVA53" s="75"/>
      <c r="PVG53" s="49"/>
      <c r="PVH53" s="49"/>
      <c r="PVJ53" s="49"/>
      <c r="PVQ53" s="75"/>
      <c r="PVW53" s="49"/>
      <c r="PVX53" s="49"/>
      <c r="PVZ53" s="49"/>
      <c r="PWG53" s="75"/>
      <c r="PWM53" s="49"/>
      <c r="PWN53" s="49"/>
      <c r="PWP53" s="49"/>
      <c r="PWW53" s="75"/>
      <c r="PXC53" s="49"/>
      <c r="PXD53" s="49"/>
      <c r="PXF53" s="49"/>
      <c r="PXM53" s="75"/>
      <c r="PXS53" s="49"/>
      <c r="PXT53" s="49"/>
      <c r="PXV53" s="49"/>
      <c r="PYC53" s="75"/>
      <c r="PYI53" s="49"/>
      <c r="PYJ53" s="49"/>
      <c r="PYL53" s="49"/>
      <c r="PYS53" s="75"/>
      <c r="PYY53" s="49"/>
      <c r="PYZ53" s="49"/>
      <c r="PZB53" s="49"/>
      <c r="PZI53" s="75"/>
      <c r="PZO53" s="49"/>
      <c r="PZP53" s="49"/>
      <c r="PZR53" s="49"/>
      <c r="PZY53" s="75"/>
      <c r="QAE53" s="49"/>
      <c r="QAF53" s="49"/>
      <c r="QAH53" s="49"/>
      <c r="QAO53" s="75"/>
      <c r="QAU53" s="49"/>
      <c r="QAV53" s="49"/>
      <c r="QAX53" s="49"/>
      <c r="QBE53" s="75"/>
      <c r="QBK53" s="49"/>
      <c r="QBL53" s="49"/>
      <c r="QBN53" s="49"/>
      <c r="QBU53" s="75"/>
      <c r="QCA53" s="49"/>
      <c r="QCB53" s="49"/>
      <c r="QCD53" s="49"/>
      <c r="QCK53" s="75"/>
      <c r="QCQ53" s="49"/>
      <c r="QCR53" s="49"/>
      <c r="QCT53" s="49"/>
      <c r="QDA53" s="75"/>
      <c r="QDG53" s="49"/>
      <c r="QDH53" s="49"/>
      <c r="QDJ53" s="49"/>
      <c r="QDQ53" s="75"/>
      <c r="QDW53" s="49"/>
      <c r="QDX53" s="49"/>
      <c r="QDZ53" s="49"/>
      <c r="QEG53" s="75"/>
      <c r="QEM53" s="49"/>
      <c r="QEN53" s="49"/>
      <c r="QEP53" s="49"/>
      <c r="QEW53" s="75"/>
      <c r="QFC53" s="49"/>
      <c r="QFD53" s="49"/>
      <c r="QFF53" s="49"/>
      <c r="QFM53" s="75"/>
      <c r="QFS53" s="49"/>
      <c r="QFT53" s="49"/>
      <c r="QFV53" s="49"/>
      <c r="QGC53" s="75"/>
      <c r="QGI53" s="49"/>
      <c r="QGJ53" s="49"/>
      <c r="QGL53" s="49"/>
      <c r="QGS53" s="75"/>
      <c r="QGY53" s="49"/>
      <c r="QGZ53" s="49"/>
      <c r="QHB53" s="49"/>
      <c r="QHI53" s="75"/>
      <c r="QHO53" s="49"/>
      <c r="QHP53" s="49"/>
      <c r="QHR53" s="49"/>
      <c r="QHY53" s="75"/>
      <c r="QIE53" s="49"/>
      <c r="QIF53" s="49"/>
      <c r="QIH53" s="49"/>
      <c r="QIO53" s="75"/>
      <c r="QIU53" s="49"/>
      <c r="QIV53" s="49"/>
      <c r="QIX53" s="49"/>
      <c r="QJE53" s="75"/>
      <c r="QJK53" s="49"/>
      <c r="QJL53" s="49"/>
      <c r="QJN53" s="49"/>
      <c r="QJU53" s="75"/>
      <c r="QKA53" s="49"/>
      <c r="QKB53" s="49"/>
      <c r="QKD53" s="49"/>
      <c r="QKK53" s="75"/>
      <c r="QKQ53" s="49"/>
      <c r="QKR53" s="49"/>
      <c r="QKT53" s="49"/>
      <c r="QLA53" s="75"/>
      <c r="QLG53" s="49"/>
      <c r="QLH53" s="49"/>
      <c r="QLJ53" s="49"/>
      <c r="QLQ53" s="75"/>
      <c r="QLW53" s="49"/>
      <c r="QLX53" s="49"/>
      <c r="QLZ53" s="49"/>
      <c r="QMG53" s="75"/>
      <c r="QMM53" s="49"/>
      <c r="QMN53" s="49"/>
      <c r="QMP53" s="49"/>
      <c r="QMW53" s="75"/>
      <c r="QNC53" s="49"/>
      <c r="QND53" s="49"/>
      <c r="QNF53" s="49"/>
      <c r="QNM53" s="75"/>
      <c r="QNS53" s="49"/>
      <c r="QNT53" s="49"/>
      <c r="QNV53" s="49"/>
      <c r="QOC53" s="75"/>
      <c r="QOI53" s="49"/>
      <c r="QOJ53" s="49"/>
      <c r="QOL53" s="49"/>
      <c r="QOS53" s="75"/>
      <c r="QOY53" s="49"/>
      <c r="QOZ53" s="49"/>
      <c r="QPB53" s="49"/>
      <c r="QPI53" s="75"/>
      <c r="QPO53" s="49"/>
      <c r="QPP53" s="49"/>
      <c r="QPR53" s="49"/>
      <c r="QPY53" s="75"/>
      <c r="QQE53" s="49"/>
      <c r="QQF53" s="49"/>
      <c r="QQH53" s="49"/>
      <c r="QQO53" s="75"/>
      <c r="QQU53" s="49"/>
      <c r="QQV53" s="49"/>
      <c r="QQX53" s="49"/>
      <c r="QRE53" s="75"/>
      <c r="QRK53" s="49"/>
      <c r="QRL53" s="49"/>
      <c r="QRN53" s="49"/>
      <c r="QRU53" s="75"/>
      <c r="QSA53" s="49"/>
      <c r="QSB53" s="49"/>
      <c r="QSD53" s="49"/>
      <c r="QSK53" s="75"/>
      <c r="QSQ53" s="49"/>
      <c r="QSR53" s="49"/>
      <c r="QST53" s="49"/>
      <c r="QTA53" s="75"/>
      <c r="QTG53" s="49"/>
      <c r="QTH53" s="49"/>
      <c r="QTJ53" s="49"/>
      <c r="QTQ53" s="75"/>
      <c r="QTW53" s="49"/>
      <c r="QTX53" s="49"/>
      <c r="QTZ53" s="49"/>
      <c r="QUG53" s="75"/>
      <c r="QUM53" s="49"/>
      <c r="QUN53" s="49"/>
      <c r="QUP53" s="49"/>
      <c r="QUW53" s="75"/>
      <c r="QVC53" s="49"/>
      <c r="QVD53" s="49"/>
      <c r="QVF53" s="49"/>
      <c r="QVM53" s="75"/>
      <c r="QVS53" s="49"/>
      <c r="QVT53" s="49"/>
      <c r="QVV53" s="49"/>
      <c r="QWC53" s="75"/>
      <c r="QWI53" s="49"/>
      <c r="QWJ53" s="49"/>
      <c r="QWL53" s="49"/>
      <c r="QWS53" s="75"/>
      <c r="QWY53" s="49"/>
      <c r="QWZ53" s="49"/>
      <c r="QXB53" s="49"/>
      <c r="QXI53" s="75"/>
      <c r="QXO53" s="49"/>
      <c r="QXP53" s="49"/>
      <c r="QXR53" s="49"/>
      <c r="QXY53" s="75"/>
      <c r="QYE53" s="49"/>
      <c r="QYF53" s="49"/>
      <c r="QYH53" s="49"/>
      <c r="QYO53" s="75"/>
      <c r="QYU53" s="49"/>
      <c r="QYV53" s="49"/>
      <c r="QYX53" s="49"/>
      <c r="QZE53" s="75"/>
      <c r="QZK53" s="49"/>
      <c r="QZL53" s="49"/>
      <c r="QZN53" s="49"/>
      <c r="QZU53" s="75"/>
      <c r="RAA53" s="49"/>
      <c r="RAB53" s="49"/>
      <c r="RAD53" s="49"/>
      <c r="RAK53" s="75"/>
      <c r="RAQ53" s="49"/>
      <c r="RAR53" s="49"/>
      <c r="RAT53" s="49"/>
      <c r="RBA53" s="75"/>
      <c r="RBG53" s="49"/>
      <c r="RBH53" s="49"/>
      <c r="RBJ53" s="49"/>
      <c r="RBQ53" s="75"/>
      <c r="RBW53" s="49"/>
      <c r="RBX53" s="49"/>
      <c r="RBZ53" s="49"/>
      <c r="RCG53" s="75"/>
      <c r="RCM53" s="49"/>
      <c r="RCN53" s="49"/>
      <c r="RCP53" s="49"/>
      <c r="RCW53" s="75"/>
      <c r="RDC53" s="49"/>
      <c r="RDD53" s="49"/>
      <c r="RDF53" s="49"/>
      <c r="RDM53" s="75"/>
      <c r="RDS53" s="49"/>
      <c r="RDT53" s="49"/>
      <c r="RDV53" s="49"/>
      <c r="REC53" s="75"/>
      <c r="REI53" s="49"/>
      <c r="REJ53" s="49"/>
      <c r="REL53" s="49"/>
      <c r="RES53" s="75"/>
      <c r="REY53" s="49"/>
      <c r="REZ53" s="49"/>
      <c r="RFB53" s="49"/>
      <c r="RFI53" s="75"/>
      <c r="RFO53" s="49"/>
      <c r="RFP53" s="49"/>
      <c r="RFR53" s="49"/>
      <c r="RFY53" s="75"/>
      <c r="RGE53" s="49"/>
      <c r="RGF53" s="49"/>
      <c r="RGH53" s="49"/>
      <c r="RGO53" s="75"/>
      <c r="RGU53" s="49"/>
      <c r="RGV53" s="49"/>
      <c r="RGX53" s="49"/>
      <c r="RHE53" s="75"/>
      <c r="RHK53" s="49"/>
      <c r="RHL53" s="49"/>
      <c r="RHN53" s="49"/>
      <c r="RHU53" s="75"/>
      <c r="RIA53" s="49"/>
      <c r="RIB53" s="49"/>
      <c r="RID53" s="49"/>
      <c r="RIK53" s="75"/>
      <c r="RIQ53" s="49"/>
      <c r="RIR53" s="49"/>
      <c r="RIT53" s="49"/>
      <c r="RJA53" s="75"/>
      <c r="RJG53" s="49"/>
      <c r="RJH53" s="49"/>
      <c r="RJJ53" s="49"/>
      <c r="RJQ53" s="75"/>
      <c r="RJW53" s="49"/>
      <c r="RJX53" s="49"/>
      <c r="RJZ53" s="49"/>
      <c r="RKG53" s="75"/>
      <c r="RKM53" s="49"/>
      <c r="RKN53" s="49"/>
      <c r="RKP53" s="49"/>
      <c r="RKW53" s="75"/>
      <c r="RLC53" s="49"/>
      <c r="RLD53" s="49"/>
      <c r="RLF53" s="49"/>
      <c r="RLM53" s="75"/>
      <c r="RLS53" s="49"/>
      <c r="RLT53" s="49"/>
      <c r="RLV53" s="49"/>
      <c r="RMC53" s="75"/>
      <c r="RMI53" s="49"/>
      <c r="RMJ53" s="49"/>
      <c r="RML53" s="49"/>
      <c r="RMS53" s="75"/>
      <c r="RMY53" s="49"/>
      <c r="RMZ53" s="49"/>
      <c r="RNB53" s="49"/>
      <c r="RNI53" s="75"/>
      <c r="RNO53" s="49"/>
      <c r="RNP53" s="49"/>
      <c r="RNR53" s="49"/>
      <c r="RNY53" s="75"/>
      <c r="ROE53" s="49"/>
      <c r="ROF53" s="49"/>
      <c r="ROH53" s="49"/>
      <c r="ROO53" s="75"/>
      <c r="ROU53" s="49"/>
      <c r="ROV53" s="49"/>
      <c r="ROX53" s="49"/>
      <c r="RPE53" s="75"/>
      <c r="RPK53" s="49"/>
      <c r="RPL53" s="49"/>
      <c r="RPN53" s="49"/>
      <c r="RPU53" s="75"/>
      <c r="RQA53" s="49"/>
      <c r="RQB53" s="49"/>
      <c r="RQD53" s="49"/>
      <c r="RQK53" s="75"/>
      <c r="RQQ53" s="49"/>
      <c r="RQR53" s="49"/>
      <c r="RQT53" s="49"/>
      <c r="RRA53" s="75"/>
      <c r="RRG53" s="49"/>
      <c r="RRH53" s="49"/>
      <c r="RRJ53" s="49"/>
      <c r="RRQ53" s="75"/>
      <c r="RRW53" s="49"/>
      <c r="RRX53" s="49"/>
      <c r="RRZ53" s="49"/>
      <c r="RSG53" s="75"/>
      <c r="RSM53" s="49"/>
      <c r="RSN53" s="49"/>
      <c r="RSP53" s="49"/>
      <c r="RSW53" s="75"/>
      <c r="RTC53" s="49"/>
      <c r="RTD53" s="49"/>
      <c r="RTF53" s="49"/>
      <c r="RTM53" s="75"/>
      <c r="RTS53" s="49"/>
      <c r="RTT53" s="49"/>
      <c r="RTV53" s="49"/>
      <c r="RUC53" s="75"/>
      <c r="RUI53" s="49"/>
      <c r="RUJ53" s="49"/>
      <c r="RUL53" s="49"/>
      <c r="RUS53" s="75"/>
      <c r="RUY53" s="49"/>
      <c r="RUZ53" s="49"/>
      <c r="RVB53" s="49"/>
      <c r="RVI53" s="75"/>
      <c r="RVO53" s="49"/>
      <c r="RVP53" s="49"/>
      <c r="RVR53" s="49"/>
      <c r="RVY53" s="75"/>
      <c r="RWE53" s="49"/>
      <c r="RWF53" s="49"/>
      <c r="RWH53" s="49"/>
      <c r="RWO53" s="75"/>
      <c r="RWU53" s="49"/>
      <c r="RWV53" s="49"/>
      <c r="RWX53" s="49"/>
      <c r="RXE53" s="75"/>
      <c r="RXK53" s="49"/>
      <c r="RXL53" s="49"/>
      <c r="RXN53" s="49"/>
      <c r="RXU53" s="75"/>
      <c r="RYA53" s="49"/>
      <c r="RYB53" s="49"/>
      <c r="RYD53" s="49"/>
      <c r="RYK53" s="75"/>
      <c r="RYQ53" s="49"/>
      <c r="RYR53" s="49"/>
      <c r="RYT53" s="49"/>
      <c r="RZA53" s="75"/>
      <c r="RZG53" s="49"/>
      <c r="RZH53" s="49"/>
      <c r="RZJ53" s="49"/>
      <c r="RZQ53" s="75"/>
      <c r="RZW53" s="49"/>
      <c r="RZX53" s="49"/>
      <c r="RZZ53" s="49"/>
      <c r="SAG53" s="75"/>
      <c r="SAM53" s="49"/>
      <c r="SAN53" s="49"/>
      <c r="SAP53" s="49"/>
      <c r="SAW53" s="75"/>
      <c r="SBC53" s="49"/>
      <c r="SBD53" s="49"/>
      <c r="SBF53" s="49"/>
      <c r="SBM53" s="75"/>
      <c r="SBS53" s="49"/>
      <c r="SBT53" s="49"/>
      <c r="SBV53" s="49"/>
      <c r="SCC53" s="75"/>
      <c r="SCI53" s="49"/>
      <c r="SCJ53" s="49"/>
      <c r="SCL53" s="49"/>
      <c r="SCS53" s="75"/>
      <c r="SCY53" s="49"/>
      <c r="SCZ53" s="49"/>
      <c r="SDB53" s="49"/>
      <c r="SDI53" s="75"/>
      <c r="SDO53" s="49"/>
      <c r="SDP53" s="49"/>
      <c r="SDR53" s="49"/>
      <c r="SDY53" s="75"/>
      <c r="SEE53" s="49"/>
      <c r="SEF53" s="49"/>
      <c r="SEH53" s="49"/>
      <c r="SEO53" s="75"/>
      <c r="SEU53" s="49"/>
      <c r="SEV53" s="49"/>
      <c r="SEX53" s="49"/>
      <c r="SFE53" s="75"/>
      <c r="SFK53" s="49"/>
      <c r="SFL53" s="49"/>
      <c r="SFN53" s="49"/>
      <c r="SFU53" s="75"/>
      <c r="SGA53" s="49"/>
      <c r="SGB53" s="49"/>
      <c r="SGD53" s="49"/>
      <c r="SGK53" s="75"/>
      <c r="SGQ53" s="49"/>
      <c r="SGR53" s="49"/>
      <c r="SGT53" s="49"/>
      <c r="SHA53" s="75"/>
      <c r="SHG53" s="49"/>
      <c r="SHH53" s="49"/>
      <c r="SHJ53" s="49"/>
      <c r="SHQ53" s="75"/>
      <c r="SHW53" s="49"/>
      <c r="SHX53" s="49"/>
      <c r="SHZ53" s="49"/>
      <c r="SIG53" s="75"/>
      <c r="SIM53" s="49"/>
      <c r="SIN53" s="49"/>
      <c r="SIP53" s="49"/>
      <c r="SIW53" s="75"/>
      <c r="SJC53" s="49"/>
      <c r="SJD53" s="49"/>
      <c r="SJF53" s="49"/>
      <c r="SJM53" s="75"/>
      <c r="SJS53" s="49"/>
      <c r="SJT53" s="49"/>
      <c r="SJV53" s="49"/>
      <c r="SKC53" s="75"/>
      <c r="SKI53" s="49"/>
      <c r="SKJ53" s="49"/>
      <c r="SKL53" s="49"/>
      <c r="SKS53" s="75"/>
      <c r="SKY53" s="49"/>
      <c r="SKZ53" s="49"/>
      <c r="SLB53" s="49"/>
      <c r="SLI53" s="75"/>
      <c r="SLO53" s="49"/>
      <c r="SLP53" s="49"/>
      <c r="SLR53" s="49"/>
      <c r="SLY53" s="75"/>
      <c r="SME53" s="49"/>
      <c r="SMF53" s="49"/>
      <c r="SMH53" s="49"/>
      <c r="SMO53" s="75"/>
      <c r="SMU53" s="49"/>
      <c r="SMV53" s="49"/>
      <c r="SMX53" s="49"/>
      <c r="SNE53" s="75"/>
      <c r="SNK53" s="49"/>
      <c r="SNL53" s="49"/>
      <c r="SNN53" s="49"/>
      <c r="SNU53" s="75"/>
      <c r="SOA53" s="49"/>
      <c r="SOB53" s="49"/>
      <c r="SOD53" s="49"/>
      <c r="SOK53" s="75"/>
      <c r="SOQ53" s="49"/>
      <c r="SOR53" s="49"/>
      <c r="SOT53" s="49"/>
      <c r="SPA53" s="75"/>
      <c r="SPG53" s="49"/>
      <c r="SPH53" s="49"/>
      <c r="SPJ53" s="49"/>
      <c r="SPQ53" s="75"/>
      <c r="SPW53" s="49"/>
      <c r="SPX53" s="49"/>
      <c r="SPZ53" s="49"/>
      <c r="SQG53" s="75"/>
      <c r="SQM53" s="49"/>
      <c r="SQN53" s="49"/>
      <c r="SQP53" s="49"/>
      <c r="SQW53" s="75"/>
      <c r="SRC53" s="49"/>
      <c r="SRD53" s="49"/>
      <c r="SRF53" s="49"/>
      <c r="SRM53" s="75"/>
      <c r="SRS53" s="49"/>
      <c r="SRT53" s="49"/>
      <c r="SRV53" s="49"/>
      <c r="SSC53" s="75"/>
      <c r="SSI53" s="49"/>
      <c r="SSJ53" s="49"/>
      <c r="SSL53" s="49"/>
      <c r="SSS53" s="75"/>
      <c r="SSY53" s="49"/>
      <c r="SSZ53" s="49"/>
      <c r="STB53" s="49"/>
      <c r="STI53" s="75"/>
      <c r="STO53" s="49"/>
      <c r="STP53" s="49"/>
      <c r="STR53" s="49"/>
      <c r="STY53" s="75"/>
      <c r="SUE53" s="49"/>
      <c r="SUF53" s="49"/>
      <c r="SUH53" s="49"/>
      <c r="SUO53" s="75"/>
      <c r="SUU53" s="49"/>
      <c r="SUV53" s="49"/>
      <c r="SUX53" s="49"/>
      <c r="SVE53" s="75"/>
      <c r="SVK53" s="49"/>
      <c r="SVL53" s="49"/>
      <c r="SVN53" s="49"/>
      <c r="SVU53" s="75"/>
      <c r="SWA53" s="49"/>
      <c r="SWB53" s="49"/>
      <c r="SWD53" s="49"/>
      <c r="SWK53" s="75"/>
      <c r="SWQ53" s="49"/>
      <c r="SWR53" s="49"/>
      <c r="SWT53" s="49"/>
      <c r="SXA53" s="75"/>
      <c r="SXG53" s="49"/>
      <c r="SXH53" s="49"/>
      <c r="SXJ53" s="49"/>
      <c r="SXQ53" s="75"/>
      <c r="SXW53" s="49"/>
      <c r="SXX53" s="49"/>
      <c r="SXZ53" s="49"/>
      <c r="SYG53" s="75"/>
      <c r="SYM53" s="49"/>
      <c r="SYN53" s="49"/>
      <c r="SYP53" s="49"/>
      <c r="SYW53" s="75"/>
      <c r="SZC53" s="49"/>
      <c r="SZD53" s="49"/>
      <c r="SZF53" s="49"/>
      <c r="SZM53" s="75"/>
      <c r="SZS53" s="49"/>
      <c r="SZT53" s="49"/>
      <c r="SZV53" s="49"/>
      <c r="TAC53" s="75"/>
      <c r="TAI53" s="49"/>
      <c r="TAJ53" s="49"/>
      <c r="TAL53" s="49"/>
      <c r="TAS53" s="75"/>
      <c r="TAY53" s="49"/>
      <c r="TAZ53" s="49"/>
      <c r="TBB53" s="49"/>
      <c r="TBI53" s="75"/>
      <c r="TBO53" s="49"/>
      <c r="TBP53" s="49"/>
      <c r="TBR53" s="49"/>
      <c r="TBY53" s="75"/>
      <c r="TCE53" s="49"/>
      <c r="TCF53" s="49"/>
      <c r="TCH53" s="49"/>
      <c r="TCO53" s="75"/>
      <c r="TCU53" s="49"/>
      <c r="TCV53" s="49"/>
      <c r="TCX53" s="49"/>
      <c r="TDE53" s="75"/>
      <c r="TDK53" s="49"/>
      <c r="TDL53" s="49"/>
      <c r="TDN53" s="49"/>
      <c r="TDU53" s="75"/>
      <c r="TEA53" s="49"/>
      <c r="TEB53" s="49"/>
      <c r="TED53" s="49"/>
      <c r="TEK53" s="75"/>
      <c r="TEQ53" s="49"/>
      <c r="TER53" s="49"/>
      <c r="TET53" s="49"/>
      <c r="TFA53" s="75"/>
      <c r="TFG53" s="49"/>
      <c r="TFH53" s="49"/>
      <c r="TFJ53" s="49"/>
      <c r="TFQ53" s="75"/>
      <c r="TFW53" s="49"/>
      <c r="TFX53" s="49"/>
      <c r="TFZ53" s="49"/>
      <c r="TGG53" s="75"/>
      <c r="TGM53" s="49"/>
      <c r="TGN53" s="49"/>
      <c r="TGP53" s="49"/>
      <c r="TGW53" s="75"/>
      <c r="THC53" s="49"/>
      <c r="THD53" s="49"/>
      <c r="THF53" s="49"/>
      <c r="THM53" s="75"/>
      <c r="THS53" s="49"/>
      <c r="THT53" s="49"/>
      <c r="THV53" s="49"/>
      <c r="TIC53" s="75"/>
      <c r="TII53" s="49"/>
      <c r="TIJ53" s="49"/>
      <c r="TIL53" s="49"/>
      <c r="TIS53" s="75"/>
      <c r="TIY53" s="49"/>
      <c r="TIZ53" s="49"/>
      <c r="TJB53" s="49"/>
      <c r="TJI53" s="75"/>
      <c r="TJO53" s="49"/>
      <c r="TJP53" s="49"/>
      <c r="TJR53" s="49"/>
      <c r="TJY53" s="75"/>
      <c r="TKE53" s="49"/>
      <c r="TKF53" s="49"/>
      <c r="TKH53" s="49"/>
      <c r="TKO53" s="75"/>
      <c r="TKU53" s="49"/>
      <c r="TKV53" s="49"/>
      <c r="TKX53" s="49"/>
      <c r="TLE53" s="75"/>
      <c r="TLK53" s="49"/>
      <c r="TLL53" s="49"/>
      <c r="TLN53" s="49"/>
      <c r="TLU53" s="75"/>
      <c r="TMA53" s="49"/>
      <c r="TMB53" s="49"/>
      <c r="TMD53" s="49"/>
      <c r="TMK53" s="75"/>
      <c r="TMQ53" s="49"/>
      <c r="TMR53" s="49"/>
      <c r="TMT53" s="49"/>
      <c r="TNA53" s="75"/>
      <c r="TNG53" s="49"/>
      <c r="TNH53" s="49"/>
      <c r="TNJ53" s="49"/>
      <c r="TNQ53" s="75"/>
      <c r="TNW53" s="49"/>
      <c r="TNX53" s="49"/>
      <c r="TNZ53" s="49"/>
      <c r="TOG53" s="75"/>
      <c r="TOM53" s="49"/>
      <c r="TON53" s="49"/>
      <c r="TOP53" s="49"/>
      <c r="TOW53" s="75"/>
      <c r="TPC53" s="49"/>
      <c r="TPD53" s="49"/>
      <c r="TPF53" s="49"/>
      <c r="TPM53" s="75"/>
      <c r="TPS53" s="49"/>
      <c r="TPT53" s="49"/>
      <c r="TPV53" s="49"/>
      <c r="TQC53" s="75"/>
      <c r="TQI53" s="49"/>
      <c r="TQJ53" s="49"/>
      <c r="TQL53" s="49"/>
      <c r="TQS53" s="75"/>
      <c r="TQY53" s="49"/>
      <c r="TQZ53" s="49"/>
      <c r="TRB53" s="49"/>
      <c r="TRI53" s="75"/>
      <c r="TRO53" s="49"/>
      <c r="TRP53" s="49"/>
      <c r="TRR53" s="49"/>
      <c r="TRY53" s="75"/>
      <c r="TSE53" s="49"/>
      <c r="TSF53" s="49"/>
      <c r="TSH53" s="49"/>
      <c r="TSO53" s="75"/>
      <c r="TSU53" s="49"/>
      <c r="TSV53" s="49"/>
      <c r="TSX53" s="49"/>
      <c r="TTE53" s="75"/>
      <c r="TTK53" s="49"/>
      <c r="TTL53" s="49"/>
      <c r="TTN53" s="49"/>
      <c r="TTU53" s="75"/>
      <c r="TUA53" s="49"/>
      <c r="TUB53" s="49"/>
      <c r="TUD53" s="49"/>
      <c r="TUK53" s="75"/>
      <c r="TUQ53" s="49"/>
      <c r="TUR53" s="49"/>
      <c r="TUT53" s="49"/>
      <c r="TVA53" s="75"/>
      <c r="TVG53" s="49"/>
      <c r="TVH53" s="49"/>
      <c r="TVJ53" s="49"/>
      <c r="TVQ53" s="75"/>
      <c r="TVW53" s="49"/>
      <c r="TVX53" s="49"/>
      <c r="TVZ53" s="49"/>
      <c r="TWG53" s="75"/>
      <c r="TWM53" s="49"/>
      <c r="TWN53" s="49"/>
      <c r="TWP53" s="49"/>
      <c r="TWW53" s="75"/>
      <c r="TXC53" s="49"/>
      <c r="TXD53" s="49"/>
      <c r="TXF53" s="49"/>
      <c r="TXM53" s="75"/>
      <c r="TXS53" s="49"/>
      <c r="TXT53" s="49"/>
      <c r="TXV53" s="49"/>
      <c r="TYC53" s="75"/>
      <c r="TYI53" s="49"/>
      <c r="TYJ53" s="49"/>
      <c r="TYL53" s="49"/>
      <c r="TYS53" s="75"/>
      <c r="TYY53" s="49"/>
      <c r="TYZ53" s="49"/>
      <c r="TZB53" s="49"/>
      <c r="TZI53" s="75"/>
      <c r="TZO53" s="49"/>
      <c r="TZP53" s="49"/>
      <c r="TZR53" s="49"/>
      <c r="TZY53" s="75"/>
      <c r="UAE53" s="49"/>
      <c r="UAF53" s="49"/>
      <c r="UAH53" s="49"/>
      <c r="UAO53" s="75"/>
      <c r="UAU53" s="49"/>
      <c r="UAV53" s="49"/>
      <c r="UAX53" s="49"/>
      <c r="UBE53" s="75"/>
      <c r="UBK53" s="49"/>
      <c r="UBL53" s="49"/>
      <c r="UBN53" s="49"/>
      <c r="UBU53" s="75"/>
      <c r="UCA53" s="49"/>
      <c r="UCB53" s="49"/>
      <c r="UCD53" s="49"/>
      <c r="UCK53" s="75"/>
      <c r="UCQ53" s="49"/>
      <c r="UCR53" s="49"/>
      <c r="UCT53" s="49"/>
      <c r="UDA53" s="75"/>
      <c r="UDG53" s="49"/>
      <c r="UDH53" s="49"/>
      <c r="UDJ53" s="49"/>
      <c r="UDQ53" s="75"/>
      <c r="UDW53" s="49"/>
      <c r="UDX53" s="49"/>
      <c r="UDZ53" s="49"/>
      <c r="UEG53" s="75"/>
      <c r="UEM53" s="49"/>
      <c r="UEN53" s="49"/>
      <c r="UEP53" s="49"/>
      <c r="UEW53" s="75"/>
      <c r="UFC53" s="49"/>
      <c r="UFD53" s="49"/>
      <c r="UFF53" s="49"/>
      <c r="UFM53" s="75"/>
      <c r="UFS53" s="49"/>
      <c r="UFT53" s="49"/>
      <c r="UFV53" s="49"/>
      <c r="UGC53" s="75"/>
      <c r="UGI53" s="49"/>
      <c r="UGJ53" s="49"/>
      <c r="UGL53" s="49"/>
      <c r="UGS53" s="75"/>
      <c r="UGY53" s="49"/>
      <c r="UGZ53" s="49"/>
      <c r="UHB53" s="49"/>
      <c r="UHI53" s="75"/>
      <c r="UHO53" s="49"/>
      <c r="UHP53" s="49"/>
      <c r="UHR53" s="49"/>
      <c r="UHY53" s="75"/>
      <c r="UIE53" s="49"/>
      <c r="UIF53" s="49"/>
      <c r="UIH53" s="49"/>
      <c r="UIO53" s="75"/>
      <c r="UIU53" s="49"/>
      <c r="UIV53" s="49"/>
      <c r="UIX53" s="49"/>
      <c r="UJE53" s="75"/>
      <c r="UJK53" s="49"/>
      <c r="UJL53" s="49"/>
      <c r="UJN53" s="49"/>
      <c r="UJU53" s="75"/>
      <c r="UKA53" s="49"/>
      <c r="UKB53" s="49"/>
      <c r="UKD53" s="49"/>
      <c r="UKK53" s="75"/>
      <c r="UKQ53" s="49"/>
      <c r="UKR53" s="49"/>
      <c r="UKT53" s="49"/>
      <c r="ULA53" s="75"/>
      <c r="ULG53" s="49"/>
      <c r="ULH53" s="49"/>
      <c r="ULJ53" s="49"/>
      <c r="ULQ53" s="75"/>
      <c r="ULW53" s="49"/>
      <c r="ULX53" s="49"/>
      <c r="ULZ53" s="49"/>
      <c r="UMG53" s="75"/>
      <c r="UMM53" s="49"/>
      <c r="UMN53" s="49"/>
      <c r="UMP53" s="49"/>
      <c r="UMW53" s="75"/>
      <c r="UNC53" s="49"/>
      <c r="UND53" s="49"/>
      <c r="UNF53" s="49"/>
      <c r="UNM53" s="75"/>
      <c r="UNS53" s="49"/>
      <c r="UNT53" s="49"/>
      <c r="UNV53" s="49"/>
      <c r="UOC53" s="75"/>
      <c r="UOI53" s="49"/>
      <c r="UOJ53" s="49"/>
      <c r="UOL53" s="49"/>
      <c r="UOS53" s="75"/>
      <c r="UOY53" s="49"/>
      <c r="UOZ53" s="49"/>
      <c r="UPB53" s="49"/>
      <c r="UPI53" s="75"/>
      <c r="UPO53" s="49"/>
      <c r="UPP53" s="49"/>
      <c r="UPR53" s="49"/>
      <c r="UPY53" s="75"/>
      <c r="UQE53" s="49"/>
      <c r="UQF53" s="49"/>
      <c r="UQH53" s="49"/>
      <c r="UQO53" s="75"/>
      <c r="UQU53" s="49"/>
      <c r="UQV53" s="49"/>
      <c r="UQX53" s="49"/>
      <c r="URE53" s="75"/>
      <c r="URK53" s="49"/>
      <c r="URL53" s="49"/>
      <c r="URN53" s="49"/>
      <c r="URU53" s="75"/>
      <c r="USA53" s="49"/>
      <c r="USB53" s="49"/>
      <c r="USD53" s="49"/>
      <c r="USK53" s="75"/>
      <c r="USQ53" s="49"/>
      <c r="USR53" s="49"/>
      <c r="UST53" s="49"/>
      <c r="UTA53" s="75"/>
      <c r="UTG53" s="49"/>
      <c r="UTH53" s="49"/>
      <c r="UTJ53" s="49"/>
      <c r="UTQ53" s="75"/>
      <c r="UTW53" s="49"/>
      <c r="UTX53" s="49"/>
      <c r="UTZ53" s="49"/>
      <c r="UUG53" s="75"/>
      <c r="UUM53" s="49"/>
      <c r="UUN53" s="49"/>
      <c r="UUP53" s="49"/>
      <c r="UUW53" s="75"/>
      <c r="UVC53" s="49"/>
      <c r="UVD53" s="49"/>
      <c r="UVF53" s="49"/>
      <c r="UVM53" s="75"/>
      <c r="UVS53" s="49"/>
      <c r="UVT53" s="49"/>
      <c r="UVV53" s="49"/>
      <c r="UWC53" s="75"/>
      <c r="UWI53" s="49"/>
      <c r="UWJ53" s="49"/>
      <c r="UWL53" s="49"/>
      <c r="UWS53" s="75"/>
      <c r="UWY53" s="49"/>
      <c r="UWZ53" s="49"/>
      <c r="UXB53" s="49"/>
      <c r="UXI53" s="75"/>
      <c r="UXO53" s="49"/>
      <c r="UXP53" s="49"/>
      <c r="UXR53" s="49"/>
      <c r="UXY53" s="75"/>
      <c r="UYE53" s="49"/>
      <c r="UYF53" s="49"/>
      <c r="UYH53" s="49"/>
      <c r="UYO53" s="75"/>
      <c r="UYU53" s="49"/>
      <c r="UYV53" s="49"/>
      <c r="UYX53" s="49"/>
      <c r="UZE53" s="75"/>
      <c r="UZK53" s="49"/>
      <c r="UZL53" s="49"/>
      <c r="UZN53" s="49"/>
      <c r="UZU53" s="75"/>
      <c r="VAA53" s="49"/>
      <c r="VAB53" s="49"/>
      <c r="VAD53" s="49"/>
      <c r="VAK53" s="75"/>
      <c r="VAQ53" s="49"/>
      <c r="VAR53" s="49"/>
      <c r="VAT53" s="49"/>
      <c r="VBA53" s="75"/>
      <c r="VBG53" s="49"/>
      <c r="VBH53" s="49"/>
      <c r="VBJ53" s="49"/>
      <c r="VBQ53" s="75"/>
      <c r="VBW53" s="49"/>
      <c r="VBX53" s="49"/>
      <c r="VBZ53" s="49"/>
      <c r="VCG53" s="75"/>
      <c r="VCM53" s="49"/>
      <c r="VCN53" s="49"/>
      <c r="VCP53" s="49"/>
      <c r="VCW53" s="75"/>
      <c r="VDC53" s="49"/>
      <c r="VDD53" s="49"/>
      <c r="VDF53" s="49"/>
      <c r="VDM53" s="75"/>
      <c r="VDS53" s="49"/>
      <c r="VDT53" s="49"/>
      <c r="VDV53" s="49"/>
      <c r="VEC53" s="75"/>
      <c r="VEI53" s="49"/>
      <c r="VEJ53" s="49"/>
      <c r="VEL53" s="49"/>
      <c r="VES53" s="75"/>
      <c r="VEY53" s="49"/>
      <c r="VEZ53" s="49"/>
      <c r="VFB53" s="49"/>
      <c r="VFI53" s="75"/>
      <c r="VFO53" s="49"/>
      <c r="VFP53" s="49"/>
      <c r="VFR53" s="49"/>
      <c r="VFY53" s="75"/>
      <c r="VGE53" s="49"/>
      <c r="VGF53" s="49"/>
      <c r="VGH53" s="49"/>
      <c r="VGO53" s="75"/>
      <c r="VGU53" s="49"/>
      <c r="VGV53" s="49"/>
      <c r="VGX53" s="49"/>
      <c r="VHE53" s="75"/>
      <c r="VHK53" s="49"/>
      <c r="VHL53" s="49"/>
      <c r="VHN53" s="49"/>
      <c r="VHU53" s="75"/>
      <c r="VIA53" s="49"/>
      <c r="VIB53" s="49"/>
      <c r="VID53" s="49"/>
      <c r="VIK53" s="75"/>
      <c r="VIQ53" s="49"/>
      <c r="VIR53" s="49"/>
      <c r="VIT53" s="49"/>
      <c r="VJA53" s="75"/>
      <c r="VJG53" s="49"/>
      <c r="VJH53" s="49"/>
      <c r="VJJ53" s="49"/>
      <c r="VJQ53" s="75"/>
      <c r="VJW53" s="49"/>
      <c r="VJX53" s="49"/>
      <c r="VJZ53" s="49"/>
      <c r="VKG53" s="75"/>
      <c r="VKM53" s="49"/>
      <c r="VKN53" s="49"/>
      <c r="VKP53" s="49"/>
      <c r="VKW53" s="75"/>
      <c r="VLC53" s="49"/>
      <c r="VLD53" s="49"/>
      <c r="VLF53" s="49"/>
      <c r="VLM53" s="75"/>
      <c r="VLS53" s="49"/>
      <c r="VLT53" s="49"/>
      <c r="VLV53" s="49"/>
      <c r="VMC53" s="75"/>
      <c r="VMI53" s="49"/>
      <c r="VMJ53" s="49"/>
      <c r="VML53" s="49"/>
      <c r="VMS53" s="75"/>
      <c r="VMY53" s="49"/>
      <c r="VMZ53" s="49"/>
      <c r="VNB53" s="49"/>
      <c r="VNI53" s="75"/>
      <c r="VNO53" s="49"/>
      <c r="VNP53" s="49"/>
      <c r="VNR53" s="49"/>
      <c r="VNY53" s="75"/>
      <c r="VOE53" s="49"/>
      <c r="VOF53" s="49"/>
      <c r="VOH53" s="49"/>
      <c r="VOO53" s="75"/>
      <c r="VOU53" s="49"/>
      <c r="VOV53" s="49"/>
      <c r="VOX53" s="49"/>
      <c r="VPE53" s="75"/>
      <c r="VPK53" s="49"/>
      <c r="VPL53" s="49"/>
      <c r="VPN53" s="49"/>
      <c r="VPU53" s="75"/>
      <c r="VQA53" s="49"/>
      <c r="VQB53" s="49"/>
      <c r="VQD53" s="49"/>
      <c r="VQK53" s="75"/>
      <c r="VQQ53" s="49"/>
      <c r="VQR53" s="49"/>
      <c r="VQT53" s="49"/>
      <c r="VRA53" s="75"/>
      <c r="VRG53" s="49"/>
      <c r="VRH53" s="49"/>
      <c r="VRJ53" s="49"/>
      <c r="VRQ53" s="75"/>
      <c r="VRW53" s="49"/>
      <c r="VRX53" s="49"/>
      <c r="VRZ53" s="49"/>
      <c r="VSG53" s="75"/>
      <c r="VSM53" s="49"/>
      <c r="VSN53" s="49"/>
      <c r="VSP53" s="49"/>
      <c r="VSW53" s="75"/>
      <c r="VTC53" s="49"/>
      <c r="VTD53" s="49"/>
      <c r="VTF53" s="49"/>
      <c r="VTM53" s="75"/>
      <c r="VTS53" s="49"/>
      <c r="VTT53" s="49"/>
      <c r="VTV53" s="49"/>
      <c r="VUC53" s="75"/>
      <c r="VUI53" s="49"/>
      <c r="VUJ53" s="49"/>
      <c r="VUL53" s="49"/>
      <c r="VUS53" s="75"/>
      <c r="VUY53" s="49"/>
      <c r="VUZ53" s="49"/>
      <c r="VVB53" s="49"/>
      <c r="VVI53" s="75"/>
      <c r="VVO53" s="49"/>
      <c r="VVP53" s="49"/>
      <c r="VVR53" s="49"/>
      <c r="VVY53" s="75"/>
      <c r="VWE53" s="49"/>
      <c r="VWF53" s="49"/>
      <c r="VWH53" s="49"/>
      <c r="VWO53" s="75"/>
      <c r="VWU53" s="49"/>
      <c r="VWV53" s="49"/>
      <c r="VWX53" s="49"/>
      <c r="VXE53" s="75"/>
      <c r="VXK53" s="49"/>
      <c r="VXL53" s="49"/>
      <c r="VXN53" s="49"/>
      <c r="VXU53" s="75"/>
      <c r="VYA53" s="49"/>
      <c r="VYB53" s="49"/>
      <c r="VYD53" s="49"/>
      <c r="VYK53" s="75"/>
      <c r="VYQ53" s="49"/>
      <c r="VYR53" s="49"/>
      <c r="VYT53" s="49"/>
      <c r="VZA53" s="75"/>
      <c r="VZG53" s="49"/>
      <c r="VZH53" s="49"/>
      <c r="VZJ53" s="49"/>
      <c r="VZQ53" s="75"/>
      <c r="VZW53" s="49"/>
      <c r="VZX53" s="49"/>
      <c r="VZZ53" s="49"/>
      <c r="WAG53" s="75"/>
      <c r="WAM53" s="49"/>
      <c r="WAN53" s="49"/>
      <c r="WAP53" s="49"/>
      <c r="WAW53" s="75"/>
      <c r="WBC53" s="49"/>
      <c r="WBD53" s="49"/>
      <c r="WBF53" s="49"/>
      <c r="WBM53" s="75"/>
      <c r="WBS53" s="49"/>
      <c r="WBT53" s="49"/>
      <c r="WBV53" s="49"/>
      <c r="WCC53" s="75"/>
      <c r="WCI53" s="49"/>
      <c r="WCJ53" s="49"/>
      <c r="WCL53" s="49"/>
      <c r="WCS53" s="75"/>
      <c r="WCY53" s="49"/>
      <c r="WCZ53" s="49"/>
      <c r="WDB53" s="49"/>
      <c r="WDI53" s="75"/>
      <c r="WDO53" s="49"/>
      <c r="WDP53" s="49"/>
      <c r="WDR53" s="49"/>
      <c r="WDY53" s="75"/>
      <c r="WEE53" s="49"/>
      <c r="WEF53" s="49"/>
      <c r="WEH53" s="49"/>
      <c r="WEO53" s="75"/>
      <c r="WEU53" s="49"/>
      <c r="WEV53" s="49"/>
      <c r="WEX53" s="49"/>
      <c r="WFE53" s="75"/>
      <c r="WFK53" s="49"/>
      <c r="WFL53" s="49"/>
      <c r="WFN53" s="49"/>
      <c r="WFU53" s="75"/>
      <c r="WGA53" s="49"/>
      <c r="WGB53" s="49"/>
      <c r="WGD53" s="49"/>
      <c r="WGK53" s="75"/>
      <c r="WGQ53" s="49"/>
      <c r="WGR53" s="49"/>
      <c r="WGT53" s="49"/>
      <c r="WHA53" s="75"/>
      <c r="WHG53" s="49"/>
      <c r="WHH53" s="49"/>
      <c r="WHJ53" s="49"/>
      <c r="WHQ53" s="75"/>
      <c r="WHW53" s="49"/>
      <c r="WHX53" s="49"/>
      <c r="WHZ53" s="49"/>
      <c r="WIG53" s="75"/>
      <c r="WIM53" s="49"/>
      <c r="WIN53" s="49"/>
      <c r="WIP53" s="49"/>
      <c r="WIW53" s="75"/>
      <c r="WJC53" s="49"/>
      <c r="WJD53" s="49"/>
      <c r="WJF53" s="49"/>
      <c r="WJM53" s="75"/>
      <c r="WJS53" s="49"/>
      <c r="WJT53" s="49"/>
      <c r="WJV53" s="49"/>
      <c r="WKC53" s="75"/>
      <c r="WKI53" s="49"/>
      <c r="WKJ53" s="49"/>
      <c r="WKL53" s="49"/>
      <c r="WKS53" s="75"/>
      <c r="WKY53" s="49"/>
      <c r="WKZ53" s="49"/>
      <c r="WLB53" s="49"/>
      <c r="WLI53" s="75"/>
      <c r="WLO53" s="49"/>
      <c r="WLP53" s="49"/>
      <c r="WLR53" s="49"/>
      <c r="WLY53" s="75"/>
      <c r="WME53" s="49"/>
      <c r="WMF53" s="49"/>
      <c r="WMH53" s="49"/>
      <c r="WMO53" s="75"/>
      <c r="WMU53" s="49"/>
      <c r="WMV53" s="49"/>
      <c r="WMX53" s="49"/>
      <c r="WNE53" s="75"/>
      <c r="WNK53" s="49"/>
      <c r="WNL53" s="49"/>
      <c r="WNN53" s="49"/>
      <c r="WNU53" s="75"/>
      <c r="WOA53" s="49"/>
      <c r="WOB53" s="49"/>
      <c r="WOD53" s="49"/>
      <c r="WOK53" s="75"/>
      <c r="WOQ53" s="49"/>
      <c r="WOR53" s="49"/>
      <c r="WOT53" s="49"/>
      <c r="WPA53" s="75"/>
      <c r="WPG53" s="49"/>
      <c r="WPH53" s="49"/>
      <c r="WPJ53" s="49"/>
      <c r="WPQ53" s="75"/>
      <c r="WPW53" s="49"/>
      <c r="WPX53" s="49"/>
      <c r="WPZ53" s="49"/>
      <c r="WQG53" s="75"/>
      <c r="WQM53" s="49"/>
      <c r="WQN53" s="49"/>
      <c r="WQP53" s="49"/>
      <c r="WQW53" s="75"/>
      <c r="WRC53" s="49"/>
      <c r="WRD53" s="49"/>
      <c r="WRF53" s="49"/>
      <c r="WRM53" s="75"/>
      <c r="WRS53" s="49"/>
      <c r="WRT53" s="49"/>
      <c r="WRV53" s="49"/>
      <c r="WSC53" s="75"/>
      <c r="WSI53" s="49"/>
      <c r="WSJ53" s="49"/>
      <c r="WSL53" s="49"/>
      <c r="WSS53" s="75"/>
      <c r="WSY53" s="49"/>
      <c r="WSZ53" s="49"/>
      <c r="WTB53" s="49"/>
      <c r="WTI53" s="75"/>
      <c r="WTO53" s="49"/>
      <c r="WTP53" s="49"/>
      <c r="WTR53" s="49"/>
      <c r="WTY53" s="75"/>
      <c r="WUE53" s="49"/>
      <c r="WUF53" s="49"/>
      <c r="WUH53" s="49"/>
      <c r="WUO53" s="75"/>
      <c r="WUU53" s="49"/>
      <c r="WUV53" s="49"/>
      <c r="WUX53" s="49"/>
      <c r="WVE53" s="75"/>
      <c r="WVK53" s="49"/>
      <c r="WVL53" s="49"/>
      <c r="WVN53" s="49"/>
      <c r="WVU53" s="75"/>
      <c r="WWA53" s="49"/>
      <c r="WWB53" s="49"/>
      <c r="WWD53" s="49"/>
      <c r="WWK53" s="75"/>
      <c r="WWQ53" s="49"/>
      <c r="WWR53" s="49"/>
      <c r="WWT53" s="49"/>
      <c r="WXA53" s="75"/>
      <c r="WXG53" s="49"/>
      <c r="WXH53" s="49"/>
      <c r="WXJ53" s="49"/>
      <c r="WXQ53" s="75"/>
      <c r="WXW53" s="49"/>
      <c r="WXX53" s="49"/>
      <c r="WXZ53" s="49"/>
      <c r="WYG53" s="75"/>
      <c r="WYM53" s="49"/>
      <c r="WYN53" s="49"/>
      <c r="WYP53" s="49"/>
      <c r="WYW53" s="75"/>
      <c r="WZC53" s="49"/>
      <c r="WZD53" s="49"/>
      <c r="WZF53" s="49"/>
      <c r="WZM53" s="75"/>
      <c r="WZS53" s="49"/>
      <c r="WZT53" s="49"/>
      <c r="WZV53" s="49"/>
      <c r="XAC53" s="75"/>
      <c r="XAI53" s="49"/>
      <c r="XAJ53" s="49"/>
      <c r="XAL53" s="49"/>
      <c r="XAS53" s="75"/>
      <c r="XAY53" s="49"/>
      <c r="XAZ53" s="49"/>
      <c r="XBB53" s="49"/>
      <c r="XBI53" s="75"/>
      <c r="XBO53" s="49"/>
      <c r="XBP53" s="49"/>
      <c r="XBR53" s="49"/>
      <c r="XBY53" s="75"/>
      <c r="XCE53" s="49"/>
      <c r="XCF53" s="49"/>
      <c r="XCH53" s="49"/>
      <c r="XCO53" s="75"/>
      <c r="XCU53" s="49"/>
      <c r="XCV53" s="49"/>
      <c r="XCX53" s="49"/>
      <c r="XDE53" s="75"/>
      <c r="XDK53" s="49"/>
      <c r="XDL53" s="49"/>
      <c r="XDN53" s="49"/>
      <c r="XDU53" s="75"/>
      <c r="XEA53" s="49"/>
      <c r="XEB53" s="49"/>
      <c r="XED53" s="49"/>
      <c r="XEK53" s="75"/>
      <c r="XEQ53" s="49"/>
      <c r="XER53" s="49"/>
      <c r="XET53" s="49"/>
      <c r="XFA53" s="75"/>
    </row>
    <row r="54" spans="1:1021 1027:2045 2051:3069 3075:4093 4099:5117 5123:6141 6147:7165 7171:8189 8195:9213 9219:10237 10243:11261 11267:12285 12291:13309 13315:14333 14339:15357 15363:16381" s="48" customFormat="1" x14ac:dyDescent="0.25">
      <c r="A54" s="48" t="s">
        <v>93</v>
      </c>
      <c r="B54" s="48" t="s">
        <v>94</v>
      </c>
      <c r="C54" s="49"/>
      <c r="D54" s="49">
        <v>285</v>
      </c>
      <c r="E54" s="48" t="s">
        <v>93</v>
      </c>
      <c r="F54" s="49">
        <v>285</v>
      </c>
      <c r="G54" s="48" t="s">
        <v>312</v>
      </c>
      <c r="H54" s="48" t="s">
        <v>313</v>
      </c>
      <c r="I54" s="48" t="s">
        <v>336</v>
      </c>
      <c r="J54" s="48" t="s">
        <v>280</v>
      </c>
      <c r="K54" s="48" t="s">
        <v>281</v>
      </c>
      <c r="L54" s="48" t="s">
        <v>282</v>
      </c>
      <c r="M54" s="75">
        <v>44603</v>
      </c>
      <c r="N54" s="48" t="s">
        <v>337</v>
      </c>
      <c r="O54" s="48" t="s">
        <v>282</v>
      </c>
      <c r="P54" s="48" t="s">
        <v>89</v>
      </c>
      <c r="Q54" s="76"/>
      <c r="R54" s="50" t="s">
        <v>91</v>
      </c>
      <c r="S54" s="49"/>
      <c r="T54" s="49"/>
      <c r="V54" s="49"/>
      <c r="AC54" s="75"/>
      <c r="AI54" s="49"/>
      <c r="AJ54" s="49"/>
      <c r="AL54" s="49"/>
      <c r="AS54" s="75"/>
      <c r="AY54" s="49"/>
      <c r="AZ54" s="49"/>
      <c r="BB54" s="49"/>
      <c r="BI54" s="75"/>
      <c r="BO54" s="49"/>
      <c r="BP54" s="49"/>
      <c r="BR54" s="49"/>
      <c r="BY54" s="75"/>
      <c r="CE54" s="49"/>
      <c r="CF54" s="49"/>
      <c r="CH54" s="49"/>
      <c r="CO54" s="75"/>
      <c r="CU54" s="49"/>
      <c r="CV54" s="49"/>
      <c r="CX54" s="49"/>
      <c r="DE54" s="75"/>
      <c r="DK54" s="49"/>
      <c r="DL54" s="49"/>
      <c r="DN54" s="49"/>
      <c r="DU54" s="75"/>
      <c r="EA54" s="49"/>
      <c r="EB54" s="49"/>
      <c r="ED54" s="49"/>
      <c r="EK54" s="75"/>
      <c r="EQ54" s="49"/>
      <c r="ER54" s="49"/>
      <c r="ET54" s="49"/>
      <c r="FA54" s="75"/>
      <c r="FG54" s="49"/>
      <c r="FH54" s="49"/>
      <c r="FJ54" s="49"/>
      <c r="FQ54" s="75"/>
      <c r="FW54" s="49"/>
      <c r="FX54" s="49"/>
      <c r="FZ54" s="49"/>
      <c r="GG54" s="75"/>
      <c r="GM54" s="49"/>
      <c r="GN54" s="49"/>
      <c r="GP54" s="49"/>
      <c r="GW54" s="75"/>
      <c r="HC54" s="49"/>
      <c r="HD54" s="49"/>
      <c r="HF54" s="49"/>
      <c r="HM54" s="75"/>
      <c r="HS54" s="49"/>
      <c r="HT54" s="49"/>
      <c r="HV54" s="49"/>
      <c r="IC54" s="75"/>
      <c r="II54" s="49"/>
      <c r="IJ54" s="49"/>
      <c r="IL54" s="49"/>
      <c r="IS54" s="75"/>
      <c r="IY54" s="49"/>
      <c r="IZ54" s="49"/>
      <c r="JB54" s="49"/>
      <c r="JI54" s="75"/>
      <c r="JO54" s="49"/>
      <c r="JP54" s="49"/>
      <c r="JR54" s="49"/>
      <c r="JY54" s="75"/>
      <c r="KE54" s="49"/>
      <c r="KF54" s="49"/>
      <c r="KH54" s="49"/>
      <c r="KO54" s="75"/>
      <c r="KU54" s="49"/>
      <c r="KV54" s="49"/>
      <c r="KX54" s="49"/>
      <c r="LE54" s="75"/>
      <c r="LK54" s="49"/>
      <c r="LL54" s="49"/>
      <c r="LN54" s="49"/>
      <c r="LU54" s="75"/>
      <c r="MA54" s="49"/>
      <c r="MB54" s="49"/>
      <c r="MD54" s="49"/>
      <c r="MK54" s="75"/>
      <c r="MQ54" s="49"/>
      <c r="MR54" s="49"/>
      <c r="MT54" s="49"/>
      <c r="NA54" s="75"/>
      <c r="NG54" s="49"/>
      <c r="NH54" s="49"/>
      <c r="NJ54" s="49"/>
      <c r="NQ54" s="75"/>
      <c r="NW54" s="49"/>
      <c r="NX54" s="49"/>
      <c r="NZ54" s="49"/>
      <c r="OG54" s="75"/>
      <c r="OM54" s="49"/>
      <c r="ON54" s="49"/>
      <c r="OP54" s="49"/>
      <c r="OW54" s="75"/>
      <c r="PC54" s="49"/>
      <c r="PD54" s="49"/>
      <c r="PF54" s="49"/>
      <c r="PM54" s="75"/>
      <c r="PS54" s="49"/>
      <c r="PT54" s="49"/>
      <c r="PV54" s="49"/>
      <c r="QC54" s="75"/>
      <c r="QI54" s="49"/>
      <c r="QJ54" s="49"/>
      <c r="QL54" s="49"/>
      <c r="QS54" s="75"/>
      <c r="QY54" s="49"/>
      <c r="QZ54" s="49"/>
      <c r="RB54" s="49"/>
      <c r="RI54" s="75"/>
      <c r="RO54" s="49"/>
      <c r="RP54" s="49"/>
      <c r="RR54" s="49"/>
      <c r="RY54" s="75"/>
      <c r="SE54" s="49"/>
      <c r="SF54" s="49"/>
      <c r="SH54" s="49"/>
      <c r="SO54" s="75"/>
      <c r="SU54" s="49"/>
      <c r="SV54" s="49"/>
      <c r="SX54" s="49"/>
      <c r="TE54" s="75"/>
      <c r="TK54" s="49"/>
      <c r="TL54" s="49"/>
      <c r="TN54" s="49"/>
      <c r="TU54" s="75"/>
      <c r="UA54" s="49"/>
      <c r="UB54" s="49"/>
      <c r="UD54" s="49"/>
      <c r="UK54" s="75"/>
      <c r="UQ54" s="49"/>
      <c r="UR54" s="49"/>
      <c r="UT54" s="49"/>
      <c r="VA54" s="75"/>
      <c r="VG54" s="49"/>
      <c r="VH54" s="49"/>
      <c r="VJ54" s="49"/>
      <c r="VQ54" s="75"/>
      <c r="VW54" s="49"/>
      <c r="VX54" s="49"/>
      <c r="VZ54" s="49"/>
      <c r="WG54" s="75"/>
      <c r="WM54" s="49"/>
      <c r="WN54" s="49"/>
      <c r="WP54" s="49"/>
      <c r="WW54" s="75"/>
      <c r="XC54" s="49"/>
      <c r="XD54" s="49"/>
      <c r="XF54" s="49"/>
      <c r="XM54" s="75"/>
      <c r="XS54" s="49"/>
      <c r="XT54" s="49"/>
      <c r="XV54" s="49"/>
      <c r="YC54" s="75"/>
      <c r="YI54" s="49"/>
      <c r="YJ54" s="49"/>
      <c r="YL54" s="49"/>
      <c r="YS54" s="75"/>
      <c r="YY54" s="49"/>
      <c r="YZ54" s="49"/>
      <c r="ZB54" s="49"/>
      <c r="ZI54" s="75"/>
      <c r="ZO54" s="49"/>
      <c r="ZP54" s="49"/>
      <c r="ZR54" s="49"/>
      <c r="ZY54" s="75"/>
      <c r="AAE54" s="49"/>
      <c r="AAF54" s="49"/>
      <c r="AAH54" s="49"/>
      <c r="AAO54" s="75"/>
      <c r="AAU54" s="49"/>
      <c r="AAV54" s="49"/>
      <c r="AAX54" s="49"/>
      <c r="ABE54" s="75"/>
      <c r="ABK54" s="49"/>
      <c r="ABL54" s="49"/>
      <c r="ABN54" s="49"/>
      <c r="ABU54" s="75"/>
      <c r="ACA54" s="49"/>
      <c r="ACB54" s="49"/>
      <c r="ACD54" s="49"/>
      <c r="ACK54" s="75"/>
      <c r="ACQ54" s="49"/>
      <c r="ACR54" s="49"/>
      <c r="ACT54" s="49"/>
      <c r="ADA54" s="75"/>
      <c r="ADG54" s="49"/>
      <c r="ADH54" s="49"/>
      <c r="ADJ54" s="49"/>
      <c r="ADQ54" s="75"/>
      <c r="ADW54" s="49"/>
      <c r="ADX54" s="49"/>
      <c r="ADZ54" s="49"/>
      <c r="AEG54" s="75"/>
      <c r="AEM54" s="49"/>
      <c r="AEN54" s="49"/>
      <c r="AEP54" s="49"/>
      <c r="AEW54" s="75"/>
      <c r="AFC54" s="49"/>
      <c r="AFD54" s="49"/>
      <c r="AFF54" s="49"/>
      <c r="AFM54" s="75"/>
      <c r="AFS54" s="49"/>
      <c r="AFT54" s="49"/>
      <c r="AFV54" s="49"/>
      <c r="AGC54" s="75"/>
      <c r="AGI54" s="49"/>
      <c r="AGJ54" s="49"/>
      <c r="AGL54" s="49"/>
      <c r="AGS54" s="75"/>
      <c r="AGY54" s="49"/>
      <c r="AGZ54" s="49"/>
      <c r="AHB54" s="49"/>
      <c r="AHI54" s="75"/>
      <c r="AHO54" s="49"/>
      <c r="AHP54" s="49"/>
      <c r="AHR54" s="49"/>
      <c r="AHY54" s="75"/>
      <c r="AIE54" s="49"/>
      <c r="AIF54" s="49"/>
      <c r="AIH54" s="49"/>
      <c r="AIO54" s="75"/>
      <c r="AIU54" s="49"/>
      <c r="AIV54" s="49"/>
      <c r="AIX54" s="49"/>
      <c r="AJE54" s="75"/>
      <c r="AJK54" s="49"/>
      <c r="AJL54" s="49"/>
      <c r="AJN54" s="49"/>
      <c r="AJU54" s="75"/>
      <c r="AKA54" s="49"/>
      <c r="AKB54" s="49"/>
      <c r="AKD54" s="49"/>
      <c r="AKK54" s="75"/>
      <c r="AKQ54" s="49"/>
      <c r="AKR54" s="49"/>
      <c r="AKT54" s="49"/>
      <c r="ALA54" s="75"/>
      <c r="ALG54" s="49"/>
      <c r="ALH54" s="49"/>
      <c r="ALJ54" s="49"/>
      <c r="ALQ54" s="75"/>
      <c r="ALW54" s="49"/>
      <c r="ALX54" s="49"/>
      <c r="ALZ54" s="49"/>
      <c r="AMG54" s="75"/>
      <c r="AMM54" s="49"/>
      <c r="AMN54" s="49"/>
      <c r="AMP54" s="49"/>
      <c r="AMW54" s="75"/>
      <c r="ANC54" s="49"/>
      <c r="AND54" s="49"/>
      <c r="ANF54" s="49"/>
      <c r="ANM54" s="75"/>
      <c r="ANS54" s="49"/>
      <c r="ANT54" s="49"/>
      <c r="ANV54" s="49"/>
      <c r="AOC54" s="75"/>
      <c r="AOI54" s="49"/>
      <c r="AOJ54" s="49"/>
      <c r="AOL54" s="49"/>
      <c r="AOS54" s="75"/>
      <c r="AOY54" s="49"/>
      <c r="AOZ54" s="49"/>
      <c r="APB54" s="49"/>
      <c r="API54" s="75"/>
      <c r="APO54" s="49"/>
      <c r="APP54" s="49"/>
      <c r="APR54" s="49"/>
      <c r="APY54" s="75"/>
      <c r="AQE54" s="49"/>
      <c r="AQF54" s="49"/>
      <c r="AQH54" s="49"/>
      <c r="AQO54" s="75"/>
      <c r="AQU54" s="49"/>
      <c r="AQV54" s="49"/>
      <c r="AQX54" s="49"/>
      <c r="ARE54" s="75"/>
      <c r="ARK54" s="49"/>
      <c r="ARL54" s="49"/>
      <c r="ARN54" s="49"/>
      <c r="ARU54" s="75"/>
      <c r="ASA54" s="49"/>
      <c r="ASB54" s="49"/>
      <c r="ASD54" s="49"/>
      <c r="ASK54" s="75"/>
      <c r="ASQ54" s="49"/>
      <c r="ASR54" s="49"/>
      <c r="AST54" s="49"/>
      <c r="ATA54" s="75"/>
      <c r="ATG54" s="49"/>
      <c r="ATH54" s="49"/>
      <c r="ATJ54" s="49"/>
      <c r="ATQ54" s="75"/>
      <c r="ATW54" s="49"/>
      <c r="ATX54" s="49"/>
      <c r="ATZ54" s="49"/>
      <c r="AUG54" s="75"/>
      <c r="AUM54" s="49"/>
      <c r="AUN54" s="49"/>
      <c r="AUP54" s="49"/>
      <c r="AUW54" s="75"/>
      <c r="AVC54" s="49"/>
      <c r="AVD54" s="49"/>
      <c r="AVF54" s="49"/>
      <c r="AVM54" s="75"/>
      <c r="AVS54" s="49"/>
      <c r="AVT54" s="49"/>
      <c r="AVV54" s="49"/>
      <c r="AWC54" s="75"/>
      <c r="AWI54" s="49"/>
      <c r="AWJ54" s="49"/>
      <c r="AWL54" s="49"/>
      <c r="AWS54" s="75"/>
      <c r="AWY54" s="49"/>
      <c r="AWZ54" s="49"/>
      <c r="AXB54" s="49"/>
      <c r="AXI54" s="75"/>
      <c r="AXO54" s="49"/>
      <c r="AXP54" s="49"/>
      <c r="AXR54" s="49"/>
      <c r="AXY54" s="75"/>
      <c r="AYE54" s="49"/>
      <c r="AYF54" s="49"/>
      <c r="AYH54" s="49"/>
      <c r="AYO54" s="75"/>
      <c r="AYU54" s="49"/>
      <c r="AYV54" s="49"/>
      <c r="AYX54" s="49"/>
      <c r="AZE54" s="75"/>
      <c r="AZK54" s="49"/>
      <c r="AZL54" s="49"/>
      <c r="AZN54" s="49"/>
      <c r="AZU54" s="75"/>
      <c r="BAA54" s="49"/>
      <c r="BAB54" s="49"/>
      <c r="BAD54" s="49"/>
      <c r="BAK54" s="75"/>
      <c r="BAQ54" s="49"/>
      <c r="BAR54" s="49"/>
      <c r="BAT54" s="49"/>
      <c r="BBA54" s="75"/>
      <c r="BBG54" s="49"/>
      <c r="BBH54" s="49"/>
      <c r="BBJ54" s="49"/>
      <c r="BBQ54" s="75"/>
      <c r="BBW54" s="49"/>
      <c r="BBX54" s="49"/>
      <c r="BBZ54" s="49"/>
      <c r="BCG54" s="75"/>
      <c r="BCM54" s="49"/>
      <c r="BCN54" s="49"/>
      <c r="BCP54" s="49"/>
      <c r="BCW54" s="75"/>
      <c r="BDC54" s="49"/>
      <c r="BDD54" s="49"/>
      <c r="BDF54" s="49"/>
      <c r="BDM54" s="75"/>
      <c r="BDS54" s="49"/>
      <c r="BDT54" s="49"/>
      <c r="BDV54" s="49"/>
      <c r="BEC54" s="75"/>
      <c r="BEI54" s="49"/>
      <c r="BEJ54" s="49"/>
      <c r="BEL54" s="49"/>
      <c r="BES54" s="75"/>
      <c r="BEY54" s="49"/>
      <c r="BEZ54" s="49"/>
      <c r="BFB54" s="49"/>
      <c r="BFI54" s="75"/>
      <c r="BFO54" s="49"/>
      <c r="BFP54" s="49"/>
      <c r="BFR54" s="49"/>
      <c r="BFY54" s="75"/>
      <c r="BGE54" s="49"/>
      <c r="BGF54" s="49"/>
      <c r="BGH54" s="49"/>
      <c r="BGO54" s="75"/>
      <c r="BGU54" s="49"/>
      <c r="BGV54" s="49"/>
      <c r="BGX54" s="49"/>
      <c r="BHE54" s="75"/>
      <c r="BHK54" s="49"/>
      <c r="BHL54" s="49"/>
      <c r="BHN54" s="49"/>
      <c r="BHU54" s="75"/>
      <c r="BIA54" s="49"/>
      <c r="BIB54" s="49"/>
      <c r="BID54" s="49"/>
      <c r="BIK54" s="75"/>
      <c r="BIQ54" s="49"/>
      <c r="BIR54" s="49"/>
      <c r="BIT54" s="49"/>
      <c r="BJA54" s="75"/>
      <c r="BJG54" s="49"/>
      <c r="BJH54" s="49"/>
      <c r="BJJ54" s="49"/>
      <c r="BJQ54" s="75"/>
      <c r="BJW54" s="49"/>
      <c r="BJX54" s="49"/>
      <c r="BJZ54" s="49"/>
      <c r="BKG54" s="75"/>
      <c r="BKM54" s="49"/>
      <c r="BKN54" s="49"/>
      <c r="BKP54" s="49"/>
      <c r="BKW54" s="75"/>
      <c r="BLC54" s="49"/>
      <c r="BLD54" s="49"/>
      <c r="BLF54" s="49"/>
      <c r="BLM54" s="75"/>
      <c r="BLS54" s="49"/>
      <c r="BLT54" s="49"/>
      <c r="BLV54" s="49"/>
      <c r="BMC54" s="75"/>
      <c r="BMI54" s="49"/>
      <c r="BMJ54" s="49"/>
      <c r="BML54" s="49"/>
      <c r="BMS54" s="75"/>
      <c r="BMY54" s="49"/>
      <c r="BMZ54" s="49"/>
      <c r="BNB54" s="49"/>
      <c r="BNI54" s="75"/>
      <c r="BNO54" s="49"/>
      <c r="BNP54" s="49"/>
      <c r="BNR54" s="49"/>
      <c r="BNY54" s="75"/>
      <c r="BOE54" s="49"/>
      <c r="BOF54" s="49"/>
      <c r="BOH54" s="49"/>
      <c r="BOO54" s="75"/>
      <c r="BOU54" s="49"/>
      <c r="BOV54" s="49"/>
      <c r="BOX54" s="49"/>
      <c r="BPE54" s="75"/>
      <c r="BPK54" s="49"/>
      <c r="BPL54" s="49"/>
      <c r="BPN54" s="49"/>
      <c r="BPU54" s="75"/>
      <c r="BQA54" s="49"/>
      <c r="BQB54" s="49"/>
      <c r="BQD54" s="49"/>
      <c r="BQK54" s="75"/>
      <c r="BQQ54" s="49"/>
      <c r="BQR54" s="49"/>
      <c r="BQT54" s="49"/>
      <c r="BRA54" s="75"/>
      <c r="BRG54" s="49"/>
      <c r="BRH54" s="49"/>
      <c r="BRJ54" s="49"/>
      <c r="BRQ54" s="75"/>
      <c r="BRW54" s="49"/>
      <c r="BRX54" s="49"/>
      <c r="BRZ54" s="49"/>
      <c r="BSG54" s="75"/>
      <c r="BSM54" s="49"/>
      <c r="BSN54" s="49"/>
      <c r="BSP54" s="49"/>
      <c r="BSW54" s="75"/>
      <c r="BTC54" s="49"/>
      <c r="BTD54" s="49"/>
      <c r="BTF54" s="49"/>
      <c r="BTM54" s="75"/>
      <c r="BTS54" s="49"/>
      <c r="BTT54" s="49"/>
      <c r="BTV54" s="49"/>
      <c r="BUC54" s="75"/>
      <c r="BUI54" s="49"/>
      <c r="BUJ54" s="49"/>
      <c r="BUL54" s="49"/>
      <c r="BUS54" s="75"/>
      <c r="BUY54" s="49"/>
      <c r="BUZ54" s="49"/>
      <c r="BVB54" s="49"/>
      <c r="BVI54" s="75"/>
      <c r="BVO54" s="49"/>
      <c r="BVP54" s="49"/>
      <c r="BVR54" s="49"/>
      <c r="BVY54" s="75"/>
      <c r="BWE54" s="49"/>
      <c r="BWF54" s="49"/>
      <c r="BWH54" s="49"/>
      <c r="BWO54" s="75"/>
      <c r="BWU54" s="49"/>
      <c r="BWV54" s="49"/>
      <c r="BWX54" s="49"/>
      <c r="BXE54" s="75"/>
      <c r="BXK54" s="49"/>
      <c r="BXL54" s="49"/>
      <c r="BXN54" s="49"/>
      <c r="BXU54" s="75"/>
      <c r="BYA54" s="49"/>
      <c r="BYB54" s="49"/>
      <c r="BYD54" s="49"/>
      <c r="BYK54" s="75"/>
      <c r="BYQ54" s="49"/>
      <c r="BYR54" s="49"/>
      <c r="BYT54" s="49"/>
      <c r="BZA54" s="75"/>
      <c r="BZG54" s="49"/>
      <c r="BZH54" s="49"/>
      <c r="BZJ54" s="49"/>
      <c r="BZQ54" s="75"/>
      <c r="BZW54" s="49"/>
      <c r="BZX54" s="49"/>
      <c r="BZZ54" s="49"/>
      <c r="CAG54" s="75"/>
      <c r="CAM54" s="49"/>
      <c r="CAN54" s="49"/>
      <c r="CAP54" s="49"/>
      <c r="CAW54" s="75"/>
      <c r="CBC54" s="49"/>
      <c r="CBD54" s="49"/>
      <c r="CBF54" s="49"/>
      <c r="CBM54" s="75"/>
      <c r="CBS54" s="49"/>
      <c r="CBT54" s="49"/>
      <c r="CBV54" s="49"/>
      <c r="CCC54" s="75"/>
      <c r="CCI54" s="49"/>
      <c r="CCJ54" s="49"/>
      <c r="CCL54" s="49"/>
      <c r="CCS54" s="75"/>
      <c r="CCY54" s="49"/>
      <c r="CCZ54" s="49"/>
      <c r="CDB54" s="49"/>
      <c r="CDI54" s="75"/>
      <c r="CDO54" s="49"/>
      <c r="CDP54" s="49"/>
      <c r="CDR54" s="49"/>
      <c r="CDY54" s="75"/>
      <c r="CEE54" s="49"/>
      <c r="CEF54" s="49"/>
      <c r="CEH54" s="49"/>
      <c r="CEO54" s="75"/>
      <c r="CEU54" s="49"/>
      <c r="CEV54" s="49"/>
      <c r="CEX54" s="49"/>
      <c r="CFE54" s="75"/>
      <c r="CFK54" s="49"/>
      <c r="CFL54" s="49"/>
      <c r="CFN54" s="49"/>
      <c r="CFU54" s="75"/>
      <c r="CGA54" s="49"/>
      <c r="CGB54" s="49"/>
      <c r="CGD54" s="49"/>
      <c r="CGK54" s="75"/>
      <c r="CGQ54" s="49"/>
      <c r="CGR54" s="49"/>
      <c r="CGT54" s="49"/>
      <c r="CHA54" s="75"/>
      <c r="CHG54" s="49"/>
      <c r="CHH54" s="49"/>
      <c r="CHJ54" s="49"/>
      <c r="CHQ54" s="75"/>
      <c r="CHW54" s="49"/>
      <c r="CHX54" s="49"/>
      <c r="CHZ54" s="49"/>
      <c r="CIG54" s="75"/>
      <c r="CIM54" s="49"/>
      <c r="CIN54" s="49"/>
      <c r="CIP54" s="49"/>
      <c r="CIW54" s="75"/>
      <c r="CJC54" s="49"/>
      <c r="CJD54" s="49"/>
      <c r="CJF54" s="49"/>
      <c r="CJM54" s="75"/>
      <c r="CJS54" s="49"/>
      <c r="CJT54" s="49"/>
      <c r="CJV54" s="49"/>
      <c r="CKC54" s="75"/>
      <c r="CKI54" s="49"/>
      <c r="CKJ54" s="49"/>
      <c r="CKL54" s="49"/>
      <c r="CKS54" s="75"/>
      <c r="CKY54" s="49"/>
      <c r="CKZ54" s="49"/>
      <c r="CLB54" s="49"/>
      <c r="CLI54" s="75"/>
      <c r="CLO54" s="49"/>
      <c r="CLP54" s="49"/>
      <c r="CLR54" s="49"/>
      <c r="CLY54" s="75"/>
      <c r="CME54" s="49"/>
      <c r="CMF54" s="49"/>
      <c r="CMH54" s="49"/>
      <c r="CMO54" s="75"/>
      <c r="CMU54" s="49"/>
      <c r="CMV54" s="49"/>
      <c r="CMX54" s="49"/>
      <c r="CNE54" s="75"/>
      <c r="CNK54" s="49"/>
      <c r="CNL54" s="49"/>
      <c r="CNN54" s="49"/>
      <c r="CNU54" s="75"/>
      <c r="COA54" s="49"/>
      <c r="COB54" s="49"/>
      <c r="COD54" s="49"/>
      <c r="COK54" s="75"/>
      <c r="COQ54" s="49"/>
      <c r="COR54" s="49"/>
      <c r="COT54" s="49"/>
      <c r="CPA54" s="75"/>
      <c r="CPG54" s="49"/>
      <c r="CPH54" s="49"/>
      <c r="CPJ54" s="49"/>
      <c r="CPQ54" s="75"/>
      <c r="CPW54" s="49"/>
      <c r="CPX54" s="49"/>
      <c r="CPZ54" s="49"/>
      <c r="CQG54" s="75"/>
      <c r="CQM54" s="49"/>
      <c r="CQN54" s="49"/>
      <c r="CQP54" s="49"/>
      <c r="CQW54" s="75"/>
      <c r="CRC54" s="49"/>
      <c r="CRD54" s="49"/>
      <c r="CRF54" s="49"/>
      <c r="CRM54" s="75"/>
      <c r="CRS54" s="49"/>
      <c r="CRT54" s="49"/>
      <c r="CRV54" s="49"/>
      <c r="CSC54" s="75"/>
      <c r="CSI54" s="49"/>
      <c r="CSJ54" s="49"/>
      <c r="CSL54" s="49"/>
      <c r="CSS54" s="75"/>
      <c r="CSY54" s="49"/>
      <c r="CSZ54" s="49"/>
      <c r="CTB54" s="49"/>
      <c r="CTI54" s="75"/>
      <c r="CTO54" s="49"/>
      <c r="CTP54" s="49"/>
      <c r="CTR54" s="49"/>
      <c r="CTY54" s="75"/>
      <c r="CUE54" s="49"/>
      <c r="CUF54" s="49"/>
      <c r="CUH54" s="49"/>
      <c r="CUO54" s="75"/>
      <c r="CUU54" s="49"/>
      <c r="CUV54" s="49"/>
      <c r="CUX54" s="49"/>
      <c r="CVE54" s="75"/>
      <c r="CVK54" s="49"/>
      <c r="CVL54" s="49"/>
      <c r="CVN54" s="49"/>
      <c r="CVU54" s="75"/>
      <c r="CWA54" s="49"/>
      <c r="CWB54" s="49"/>
      <c r="CWD54" s="49"/>
      <c r="CWK54" s="75"/>
      <c r="CWQ54" s="49"/>
      <c r="CWR54" s="49"/>
      <c r="CWT54" s="49"/>
      <c r="CXA54" s="75"/>
      <c r="CXG54" s="49"/>
      <c r="CXH54" s="49"/>
      <c r="CXJ54" s="49"/>
      <c r="CXQ54" s="75"/>
      <c r="CXW54" s="49"/>
      <c r="CXX54" s="49"/>
      <c r="CXZ54" s="49"/>
      <c r="CYG54" s="75"/>
      <c r="CYM54" s="49"/>
      <c r="CYN54" s="49"/>
      <c r="CYP54" s="49"/>
      <c r="CYW54" s="75"/>
      <c r="CZC54" s="49"/>
      <c r="CZD54" s="49"/>
      <c r="CZF54" s="49"/>
      <c r="CZM54" s="75"/>
      <c r="CZS54" s="49"/>
      <c r="CZT54" s="49"/>
      <c r="CZV54" s="49"/>
      <c r="DAC54" s="75"/>
      <c r="DAI54" s="49"/>
      <c r="DAJ54" s="49"/>
      <c r="DAL54" s="49"/>
      <c r="DAS54" s="75"/>
      <c r="DAY54" s="49"/>
      <c r="DAZ54" s="49"/>
      <c r="DBB54" s="49"/>
      <c r="DBI54" s="75"/>
      <c r="DBO54" s="49"/>
      <c r="DBP54" s="49"/>
      <c r="DBR54" s="49"/>
      <c r="DBY54" s="75"/>
      <c r="DCE54" s="49"/>
      <c r="DCF54" s="49"/>
      <c r="DCH54" s="49"/>
      <c r="DCO54" s="75"/>
      <c r="DCU54" s="49"/>
      <c r="DCV54" s="49"/>
      <c r="DCX54" s="49"/>
      <c r="DDE54" s="75"/>
      <c r="DDK54" s="49"/>
      <c r="DDL54" s="49"/>
      <c r="DDN54" s="49"/>
      <c r="DDU54" s="75"/>
      <c r="DEA54" s="49"/>
      <c r="DEB54" s="49"/>
      <c r="DED54" s="49"/>
      <c r="DEK54" s="75"/>
      <c r="DEQ54" s="49"/>
      <c r="DER54" s="49"/>
      <c r="DET54" s="49"/>
      <c r="DFA54" s="75"/>
      <c r="DFG54" s="49"/>
      <c r="DFH54" s="49"/>
      <c r="DFJ54" s="49"/>
      <c r="DFQ54" s="75"/>
      <c r="DFW54" s="49"/>
      <c r="DFX54" s="49"/>
      <c r="DFZ54" s="49"/>
      <c r="DGG54" s="75"/>
      <c r="DGM54" s="49"/>
      <c r="DGN54" s="49"/>
      <c r="DGP54" s="49"/>
      <c r="DGW54" s="75"/>
      <c r="DHC54" s="49"/>
      <c r="DHD54" s="49"/>
      <c r="DHF54" s="49"/>
      <c r="DHM54" s="75"/>
      <c r="DHS54" s="49"/>
      <c r="DHT54" s="49"/>
      <c r="DHV54" s="49"/>
      <c r="DIC54" s="75"/>
      <c r="DII54" s="49"/>
      <c r="DIJ54" s="49"/>
      <c r="DIL54" s="49"/>
      <c r="DIS54" s="75"/>
      <c r="DIY54" s="49"/>
      <c r="DIZ54" s="49"/>
      <c r="DJB54" s="49"/>
      <c r="DJI54" s="75"/>
      <c r="DJO54" s="49"/>
      <c r="DJP54" s="49"/>
      <c r="DJR54" s="49"/>
      <c r="DJY54" s="75"/>
      <c r="DKE54" s="49"/>
      <c r="DKF54" s="49"/>
      <c r="DKH54" s="49"/>
      <c r="DKO54" s="75"/>
      <c r="DKU54" s="49"/>
      <c r="DKV54" s="49"/>
      <c r="DKX54" s="49"/>
      <c r="DLE54" s="75"/>
      <c r="DLK54" s="49"/>
      <c r="DLL54" s="49"/>
      <c r="DLN54" s="49"/>
      <c r="DLU54" s="75"/>
      <c r="DMA54" s="49"/>
      <c r="DMB54" s="49"/>
      <c r="DMD54" s="49"/>
      <c r="DMK54" s="75"/>
      <c r="DMQ54" s="49"/>
      <c r="DMR54" s="49"/>
      <c r="DMT54" s="49"/>
      <c r="DNA54" s="75"/>
      <c r="DNG54" s="49"/>
      <c r="DNH54" s="49"/>
      <c r="DNJ54" s="49"/>
      <c r="DNQ54" s="75"/>
      <c r="DNW54" s="49"/>
      <c r="DNX54" s="49"/>
      <c r="DNZ54" s="49"/>
      <c r="DOG54" s="75"/>
      <c r="DOM54" s="49"/>
      <c r="DON54" s="49"/>
      <c r="DOP54" s="49"/>
      <c r="DOW54" s="75"/>
      <c r="DPC54" s="49"/>
      <c r="DPD54" s="49"/>
      <c r="DPF54" s="49"/>
      <c r="DPM54" s="75"/>
      <c r="DPS54" s="49"/>
      <c r="DPT54" s="49"/>
      <c r="DPV54" s="49"/>
      <c r="DQC54" s="75"/>
      <c r="DQI54" s="49"/>
      <c r="DQJ54" s="49"/>
      <c r="DQL54" s="49"/>
      <c r="DQS54" s="75"/>
      <c r="DQY54" s="49"/>
      <c r="DQZ54" s="49"/>
      <c r="DRB54" s="49"/>
      <c r="DRI54" s="75"/>
      <c r="DRO54" s="49"/>
      <c r="DRP54" s="49"/>
      <c r="DRR54" s="49"/>
      <c r="DRY54" s="75"/>
      <c r="DSE54" s="49"/>
      <c r="DSF54" s="49"/>
      <c r="DSH54" s="49"/>
      <c r="DSO54" s="75"/>
      <c r="DSU54" s="49"/>
      <c r="DSV54" s="49"/>
      <c r="DSX54" s="49"/>
      <c r="DTE54" s="75"/>
      <c r="DTK54" s="49"/>
      <c r="DTL54" s="49"/>
      <c r="DTN54" s="49"/>
      <c r="DTU54" s="75"/>
      <c r="DUA54" s="49"/>
      <c r="DUB54" s="49"/>
      <c r="DUD54" s="49"/>
      <c r="DUK54" s="75"/>
      <c r="DUQ54" s="49"/>
      <c r="DUR54" s="49"/>
      <c r="DUT54" s="49"/>
      <c r="DVA54" s="75"/>
      <c r="DVG54" s="49"/>
      <c r="DVH54" s="49"/>
      <c r="DVJ54" s="49"/>
      <c r="DVQ54" s="75"/>
      <c r="DVW54" s="49"/>
      <c r="DVX54" s="49"/>
      <c r="DVZ54" s="49"/>
      <c r="DWG54" s="75"/>
      <c r="DWM54" s="49"/>
      <c r="DWN54" s="49"/>
      <c r="DWP54" s="49"/>
      <c r="DWW54" s="75"/>
      <c r="DXC54" s="49"/>
      <c r="DXD54" s="49"/>
      <c r="DXF54" s="49"/>
      <c r="DXM54" s="75"/>
      <c r="DXS54" s="49"/>
      <c r="DXT54" s="49"/>
      <c r="DXV54" s="49"/>
      <c r="DYC54" s="75"/>
      <c r="DYI54" s="49"/>
      <c r="DYJ54" s="49"/>
      <c r="DYL54" s="49"/>
      <c r="DYS54" s="75"/>
      <c r="DYY54" s="49"/>
      <c r="DYZ54" s="49"/>
      <c r="DZB54" s="49"/>
      <c r="DZI54" s="75"/>
      <c r="DZO54" s="49"/>
      <c r="DZP54" s="49"/>
      <c r="DZR54" s="49"/>
      <c r="DZY54" s="75"/>
      <c r="EAE54" s="49"/>
      <c r="EAF54" s="49"/>
      <c r="EAH54" s="49"/>
      <c r="EAO54" s="75"/>
      <c r="EAU54" s="49"/>
      <c r="EAV54" s="49"/>
      <c r="EAX54" s="49"/>
      <c r="EBE54" s="75"/>
      <c r="EBK54" s="49"/>
      <c r="EBL54" s="49"/>
      <c r="EBN54" s="49"/>
      <c r="EBU54" s="75"/>
      <c r="ECA54" s="49"/>
      <c r="ECB54" s="49"/>
      <c r="ECD54" s="49"/>
      <c r="ECK54" s="75"/>
      <c r="ECQ54" s="49"/>
      <c r="ECR54" s="49"/>
      <c r="ECT54" s="49"/>
      <c r="EDA54" s="75"/>
      <c r="EDG54" s="49"/>
      <c r="EDH54" s="49"/>
      <c r="EDJ54" s="49"/>
      <c r="EDQ54" s="75"/>
      <c r="EDW54" s="49"/>
      <c r="EDX54" s="49"/>
      <c r="EDZ54" s="49"/>
      <c r="EEG54" s="75"/>
      <c r="EEM54" s="49"/>
      <c r="EEN54" s="49"/>
      <c r="EEP54" s="49"/>
      <c r="EEW54" s="75"/>
      <c r="EFC54" s="49"/>
      <c r="EFD54" s="49"/>
      <c r="EFF54" s="49"/>
      <c r="EFM54" s="75"/>
      <c r="EFS54" s="49"/>
      <c r="EFT54" s="49"/>
      <c r="EFV54" s="49"/>
      <c r="EGC54" s="75"/>
      <c r="EGI54" s="49"/>
      <c r="EGJ54" s="49"/>
      <c r="EGL54" s="49"/>
      <c r="EGS54" s="75"/>
      <c r="EGY54" s="49"/>
      <c r="EGZ54" s="49"/>
      <c r="EHB54" s="49"/>
      <c r="EHI54" s="75"/>
      <c r="EHO54" s="49"/>
      <c r="EHP54" s="49"/>
      <c r="EHR54" s="49"/>
      <c r="EHY54" s="75"/>
      <c r="EIE54" s="49"/>
      <c r="EIF54" s="49"/>
      <c r="EIH54" s="49"/>
      <c r="EIO54" s="75"/>
      <c r="EIU54" s="49"/>
      <c r="EIV54" s="49"/>
      <c r="EIX54" s="49"/>
      <c r="EJE54" s="75"/>
      <c r="EJK54" s="49"/>
      <c r="EJL54" s="49"/>
      <c r="EJN54" s="49"/>
      <c r="EJU54" s="75"/>
      <c r="EKA54" s="49"/>
      <c r="EKB54" s="49"/>
      <c r="EKD54" s="49"/>
      <c r="EKK54" s="75"/>
      <c r="EKQ54" s="49"/>
      <c r="EKR54" s="49"/>
      <c r="EKT54" s="49"/>
      <c r="ELA54" s="75"/>
      <c r="ELG54" s="49"/>
      <c r="ELH54" s="49"/>
      <c r="ELJ54" s="49"/>
      <c r="ELQ54" s="75"/>
      <c r="ELW54" s="49"/>
      <c r="ELX54" s="49"/>
      <c r="ELZ54" s="49"/>
      <c r="EMG54" s="75"/>
      <c r="EMM54" s="49"/>
      <c r="EMN54" s="49"/>
      <c r="EMP54" s="49"/>
      <c r="EMW54" s="75"/>
      <c r="ENC54" s="49"/>
      <c r="END54" s="49"/>
      <c r="ENF54" s="49"/>
      <c r="ENM54" s="75"/>
      <c r="ENS54" s="49"/>
      <c r="ENT54" s="49"/>
      <c r="ENV54" s="49"/>
      <c r="EOC54" s="75"/>
      <c r="EOI54" s="49"/>
      <c r="EOJ54" s="49"/>
      <c r="EOL54" s="49"/>
      <c r="EOS54" s="75"/>
      <c r="EOY54" s="49"/>
      <c r="EOZ54" s="49"/>
      <c r="EPB54" s="49"/>
      <c r="EPI54" s="75"/>
      <c r="EPO54" s="49"/>
      <c r="EPP54" s="49"/>
      <c r="EPR54" s="49"/>
      <c r="EPY54" s="75"/>
      <c r="EQE54" s="49"/>
      <c r="EQF54" s="49"/>
      <c r="EQH54" s="49"/>
      <c r="EQO54" s="75"/>
      <c r="EQU54" s="49"/>
      <c r="EQV54" s="49"/>
      <c r="EQX54" s="49"/>
      <c r="ERE54" s="75"/>
      <c r="ERK54" s="49"/>
      <c r="ERL54" s="49"/>
      <c r="ERN54" s="49"/>
      <c r="ERU54" s="75"/>
      <c r="ESA54" s="49"/>
      <c r="ESB54" s="49"/>
      <c r="ESD54" s="49"/>
      <c r="ESK54" s="75"/>
      <c r="ESQ54" s="49"/>
      <c r="ESR54" s="49"/>
      <c r="EST54" s="49"/>
      <c r="ETA54" s="75"/>
      <c r="ETG54" s="49"/>
      <c r="ETH54" s="49"/>
      <c r="ETJ54" s="49"/>
      <c r="ETQ54" s="75"/>
      <c r="ETW54" s="49"/>
      <c r="ETX54" s="49"/>
      <c r="ETZ54" s="49"/>
      <c r="EUG54" s="75"/>
      <c r="EUM54" s="49"/>
      <c r="EUN54" s="49"/>
      <c r="EUP54" s="49"/>
      <c r="EUW54" s="75"/>
      <c r="EVC54" s="49"/>
      <c r="EVD54" s="49"/>
      <c r="EVF54" s="49"/>
      <c r="EVM54" s="75"/>
      <c r="EVS54" s="49"/>
      <c r="EVT54" s="49"/>
      <c r="EVV54" s="49"/>
      <c r="EWC54" s="75"/>
      <c r="EWI54" s="49"/>
      <c r="EWJ54" s="49"/>
      <c r="EWL54" s="49"/>
      <c r="EWS54" s="75"/>
      <c r="EWY54" s="49"/>
      <c r="EWZ54" s="49"/>
      <c r="EXB54" s="49"/>
      <c r="EXI54" s="75"/>
      <c r="EXO54" s="49"/>
      <c r="EXP54" s="49"/>
      <c r="EXR54" s="49"/>
      <c r="EXY54" s="75"/>
      <c r="EYE54" s="49"/>
      <c r="EYF54" s="49"/>
      <c r="EYH54" s="49"/>
      <c r="EYO54" s="75"/>
      <c r="EYU54" s="49"/>
      <c r="EYV54" s="49"/>
      <c r="EYX54" s="49"/>
      <c r="EZE54" s="75"/>
      <c r="EZK54" s="49"/>
      <c r="EZL54" s="49"/>
      <c r="EZN54" s="49"/>
      <c r="EZU54" s="75"/>
      <c r="FAA54" s="49"/>
      <c r="FAB54" s="49"/>
      <c r="FAD54" s="49"/>
      <c r="FAK54" s="75"/>
      <c r="FAQ54" s="49"/>
      <c r="FAR54" s="49"/>
      <c r="FAT54" s="49"/>
      <c r="FBA54" s="75"/>
      <c r="FBG54" s="49"/>
      <c r="FBH54" s="49"/>
      <c r="FBJ54" s="49"/>
      <c r="FBQ54" s="75"/>
      <c r="FBW54" s="49"/>
      <c r="FBX54" s="49"/>
      <c r="FBZ54" s="49"/>
      <c r="FCG54" s="75"/>
      <c r="FCM54" s="49"/>
      <c r="FCN54" s="49"/>
      <c r="FCP54" s="49"/>
      <c r="FCW54" s="75"/>
      <c r="FDC54" s="49"/>
      <c r="FDD54" s="49"/>
      <c r="FDF54" s="49"/>
      <c r="FDM54" s="75"/>
      <c r="FDS54" s="49"/>
      <c r="FDT54" s="49"/>
      <c r="FDV54" s="49"/>
      <c r="FEC54" s="75"/>
      <c r="FEI54" s="49"/>
      <c r="FEJ54" s="49"/>
      <c r="FEL54" s="49"/>
      <c r="FES54" s="75"/>
      <c r="FEY54" s="49"/>
      <c r="FEZ54" s="49"/>
      <c r="FFB54" s="49"/>
      <c r="FFI54" s="75"/>
      <c r="FFO54" s="49"/>
      <c r="FFP54" s="49"/>
      <c r="FFR54" s="49"/>
      <c r="FFY54" s="75"/>
      <c r="FGE54" s="49"/>
      <c r="FGF54" s="49"/>
      <c r="FGH54" s="49"/>
      <c r="FGO54" s="75"/>
      <c r="FGU54" s="49"/>
      <c r="FGV54" s="49"/>
      <c r="FGX54" s="49"/>
      <c r="FHE54" s="75"/>
      <c r="FHK54" s="49"/>
      <c r="FHL54" s="49"/>
      <c r="FHN54" s="49"/>
      <c r="FHU54" s="75"/>
      <c r="FIA54" s="49"/>
      <c r="FIB54" s="49"/>
      <c r="FID54" s="49"/>
      <c r="FIK54" s="75"/>
      <c r="FIQ54" s="49"/>
      <c r="FIR54" s="49"/>
      <c r="FIT54" s="49"/>
      <c r="FJA54" s="75"/>
      <c r="FJG54" s="49"/>
      <c r="FJH54" s="49"/>
      <c r="FJJ54" s="49"/>
      <c r="FJQ54" s="75"/>
      <c r="FJW54" s="49"/>
      <c r="FJX54" s="49"/>
      <c r="FJZ54" s="49"/>
      <c r="FKG54" s="75"/>
      <c r="FKM54" s="49"/>
      <c r="FKN54" s="49"/>
      <c r="FKP54" s="49"/>
      <c r="FKW54" s="75"/>
      <c r="FLC54" s="49"/>
      <c r="FLD54" s="49"/>
      <c r="FLF54" s="49"/>
      <c r="FLM54" s="75"/>
      <c r="FLS54" s="49"/>
      <c r="FLT54" s="49"/>
      <c r="FLV54" s="49"/>
      <c r="FMC54" s="75"/>
      <c r="FMI54" s="49"/>
      <c r="FMJ54" s="49"/>
      <c r="FML54" s="49"/>
      <c r="FMS54" s="75"/>
      <c r="FMY54" s="49"/>
      <c r="FMZ54" s="49"/>
      <c r="FNB54" s="49"/>
      <c r="FNI54" s="75"/>
      <c r="FNO54" s="49"/>
      <c r="FNP54" s="49"/>
      <c r="FNR54" s="49"/>
      <c r="FNY54" s="75"/>
      <c r="FOE54" s="49"/>
      <c r="FOF54" s="49"/>
      <c r="FOH54" s="49"/>
      <c r="FOO54" s="75"/>
      <c r="FOU54" s="49"/>
      <c r="FOV54" s="49"/>
      <c r="FOX54" s="49"/>
      <c r="FPE54" s="75"/>
      <c r="FPK54" s="49"/>
      <c r="FPL54" s="49"/>
      <c r="FPN54" s="49"/>
      <c r="FPU54" s="75"/>
      <c r="FQA54" s="49"/>
      <c r="FQB54" s="49"/>
      <c r="FQD54" s="49"/>
      <c r="FQK54" s="75"/>
      <c r="FQQ54" s="49"/>
      <c r="FQR54" s="49"/>
      <c r="FQT54" s="49"/>
      <c r="FRA54" s="75"/>
      <c r="FRG54" s="49"/>
      <c r="FRH54" s="49"/>
      <c r="FRJ54" s="49"/>
      <c r="FRQ54" s="75"/>
      <c r="FRW54" s="49"/>
      <c r="FRX54" s="49"/>
      <c r="FRZ54" s="49"/>
      <c r="FSG54" s="75"/>
      <c r="FSM54" s="49"/>
      <c r="FSN54" s="49"/>
      <c r="FSP54" s="49"/>
      <c r="FSW54" s="75"/>
      <c r="FTC54" s="49"/>
      <c r="FTD54" s="49"/>
      <c r="FTF54" s="49"/>
      <c r="FTM54" s="75"/>
      <c r="FTS54" s="49"/>
      <c r="FTT54" s="49"/>
      <c r="FTV54" s="49"/>
      <c r="FUC54" s="75"/>
      <c r="FUI54" s="49"/>
      <c r="FUJ54" s="49"/>
      <c r="FUL54" s="49"/>
      <c r="FUS54" s="75"/>
      <c r="FUY54" s="49"/>
      <c r="FUZ54" s="49"/>
      <c r="FVB54" s="49"/>
      <c r="FVI54" s="75"/>
      <c r="FVO54" s="49"/>
      <c r="FVP54" s="49"/>
      <c r="FVR54" s="49"/>
      <c r="FVY54" s="75"/>
      <c r="FWE54" s="49"/>
      <c r="FWF54" s="49"/>
      <c r="FWH54" s="49"/>
      <c r="FWO54" s="75"/>
      <c r="FWU54" s="49"/>
      <c r="FWV54" s="49"/>
      <c r="FWX54" s="49"/>
      <c r="FXE54" s="75"/>
      <c r="FXK54" s="49"/>
      <c r="FXL54" s="49"/>
      <c r="FXN54" s="49"/>
      <c r="FXU54" s="75"/>
      <c r="FYA54" s="49"/>
      <c r="FYB54" s="49"/>
      <c r="FYD54" s="49"/>
      <c r="FYK54" s="75"/>
      <c r="FYQ54" s="49"/>
      <c r="FYR54" s="49"/>
      <c r="FYT54" s="49"/>
      <c r="FZA54" s="75"/>
      <c r="FZG54" s="49"/>
      <c r="FZH54" s="49"/>
      <c r="FZJ54" s="49"/>
      <c r="FZQ54" s="75"/>
      <c r="FZW54" s="49"/>
      <c r="FZX54" s="49"/>
      <c r="FZZ54" s="49"/>
      <c r="GAG54" s="75"/>
      <c r="GAM54" s="49"/>
      <c r="GAN54" s="49"/>
      <c r="GAP54" s="49"/>
      <c r="GAW54" s="75"/>
      <c r="GBC54" s="49"/>
      <c r="GBD54" s="49"/>
      <c r="GBF54" s="49"/>
      <c r="GBM54" s="75"/>
      <c r="GBS54" s="49"/>
      <c r="GBT54" s="49"/>
      <c r="GBV54" s="49"/>
      <c r="GCC54" s="75"/>
      <c r="GCI54" s="49"/>
      <c r="GCJ54" s="49"/>
      <c r="GCL54" s="49"/>
      <c r="GCS54" s="75"/>
      <c r="GCY54" s="49"/>
      <c r="GCZ54" s="49"/>
      <c r="GDB54" s="49"/>
      <c r="GDI54" s="75"/>
      <c r="GDO54" s="49"/>
      <c r="GDP54" s="49"/>
      <c r="GDR54" s="49"/>
      <c r="GDY54" s="75"/>
      <c r="GEE54" s="49"/>
      <c r="GEF54" s="49"/>
      <c r="GEH54" s="49"/>
      <c r="GEO54" s="75"/>
      <c r="GEU54" s="49"/>
      <c r="GEV54" s="49"/>
      <c r="GEX54" s="49"/>
      <c r="GFE54" s="75"/>
      <c r="GFK54" s="49"/>
      <c r="GFL54" s="49"/>
      <c r="GFN54" s="49"/>
      <c r="GFU54" s="75"/>
      <c r="GGA54" s="49"/>
      <c r="GGB54" s="49"/>
      <c r="GGD54" s="49"/>
      <c r="GGK54" s="75"/>
      <c r="GGQ54" s="49"/>
      <c r="GGR54" s="49"/>
      <c r="GGT54" s="49"/>
      <c r="GHA54" s="75"/>
      <c r="GHG54" s="49"/>
      <c r="GHH54" s="49"/>
      <c r="GHJ54" s="49"/>
      <c r="GHQ54" s="75"/>
      <c r="GHW54" s="49"/>
      <c r="GHX54" s="49"/>
      <c r="GHZ54" s="49"/>
      <c r="GIG54" s="75"/>
      <c r="GIM54" s="49"/>
      <c r="GIN54" s="49"/>
      <c r="GIP54" s="49"/>
      <c r="GIW54" s="75"/>
      <c r="GJC54" s="49"/>
      <c r="GJD54" s="49"/>
      <c r="GJF54" s="49"/>
      <c r="GJM54" s="75"/>
      <c r="GJS54" s="49"/>
      <c r="GJT54" s="49"/>
      <c r="GJV54" s="49"/>
      <c r="GKC54" s="75"/>
      <c r="GKI54" s="49"/>
      <c r="GKJ54" s="49"/>
      <c r="GKL54" s="49"/>
      <c r="GKS54" s="75"/>
      <c r="GKY54" s="49"/>
      <c r="GKZ54" s="49"/>
      <c r="GLB54" s="49"/>
      <c r="GLI54" s="75"/>
      <c r="GLO54" s="49"/>
      <c r="GLP54" s="49"/>
      <c r="GLR54" s="49"/>
      <c r="GLY54" s="75"/>
      <c r="GME54" s="49"/>
      <c r="GMF54" s="49"/>
      <c r="GMH54" s="49"/>
      <c r="GMO54" s="75"/>
      <c r="GMU54" s="49"/>
      <c r="GMV54" s="49"/>
      <c r="GMX54" s="49"/>
      <c r="GNE54" s="75"/>
      <c r="GNK54" s="49"/>
      <c r="GNL54" s="49"/>
      <c r="GNN54" s="49"/>
      <c r="GNU54" s="75"/>
      <c r="GOA54" s="49"/>
      <c r="GOB54" s="49"/>
      <c r="GOD54" s="49"/>
      <c r="GOK54" s="75"/>
      <c r="GOQ54" s="49"/>
      <c r="GOR54" s="49"/>
      <c r="GOT54" s="49"/>
      <c r="GPA54" s="75"/>
      <c r="GPG54" s="49"/>
      <c r="GPH54" s="49"/>
      <c r="GPJ54" s="49"/>
      <c r="GPQ54" s="75"/>
      <c r="GPW54" s="49"/>
      <c r="GPX54" s="49"/>
      <c r="GPZ54" s="49"/>
      <c r="GQG54" s="75"/>
      <c r="GQM54" s="49"/>
      <c r="GQN54" s="49"/>
      <c r="GQP54" s="49"/>
      <c r="GQW54" s="75"/>
      <c r="GRC54" s="49"/>
      <c r="GRD54" s="49"/>
      <c r="GRF54" s="49"/>
      <c r="GRM54" s="75"/>
      <c r="GRS54" s="49"/>
      <c r="GRT54" s="49"/>
      <c r="GRV54" s="49"/>
      <c r="GSC54" s="75"/>
      <c r="GSI54" s="49"/>
      <c r="GSJ54" s="49"/>
      <c r="GSL54" s="49"/>
      <c r="GSS54" s="75"/>
      <c r="GSY54" s="49"/>
      <c r="GSZ54" s="49"/>
      <c r="GTB54" s="49"/>
      <c r="GTI54" s="75"/>
      <c r="GTO54" s="49"/>
      <c r="GTP54" s="49"/>
      <c r="GTR54" s="49"/>
      <c r="GTY54" s="75"/>
      <c r="GUE54" s="49"/>
      <c r="GUF54" s="49"/>
      <c r="GUH54" s="49"/>
      <c r="GUO54" s="75"/>
      <c r="GUU54" s="49"/>
      <c r="GUV54" s="49"/>
      <c r="GUX54" s="49"/>
      <c r="GVE54" s="75"/>
      <c r="GVK54" s="49"/>
      <c r="GVL54" s="49"/>
      <c r="GVN54" s="49"/>
      <c r="GVU54" s="75"/>
      <c r="GWA54" s="49"/>
      <c r="GWB54" s="49"/>
      <c r="GWD54" s="49"/>
      <c r="GWK54" s="75"/>
      <c r="GWQ54" s="49"/>
      <c r="GWR54" s="49"/>
      <c r="GWT54" s="49"/>
      <c r="GXA54" s="75"/>
      <c r="GXG54" s="49"/>
      <c r="GXH54" s="49"/>
      <c r="GXJ54" s="49"/>
      <c r="GXQ54" s="75"/>
      <c r="GXW54" s="49"/>
      <c r="GXX54" s="49"/>
      <c r="GXZ54" s="49"/>
      <c r="GYG54" s="75"/>
      <c r="GYM54" s="49"/>
      <c r="GYN54" s="49"/>
      <c r="GYP54" s="49"/>
      <c r="GYW54" s="75"/>
      <c r="GZC54" s="49"/>
      <c r="GZD54" s="49"/>
      <c r="GZF54" s="49"/>
      <c r="GZM54" s="75"/>
      <c r="GZS54" s="49"/>
      <c r="GZT54" s="49"/>
      <c r="GZV54" s="49"/>
      <c r="HAC54" s="75"/>
      <c r="HAI54" s="49"/>
      <c r="HAJ54" s="49"/>
      <c r="HAL54" s="49"/>
      <c r="HAS54" s="75"/>
      <c r="HAY54" s="49"/>
      <c r="HAZ54" s="49"/>
      <c r="HBB54" s="49"/>
      <c r="HBI54" s="75"/>
      <c r="HBO54" s="49"/>
      <c r="HBP54" s="49"/>
      <c r="HBR54" s="49"/>
      <c r="HBY54" s="75"/>
      <c r="HCE54" s="49"/>
      <c r="HCF54" s="49"/>
      <c r="HCH54" s="49"/>
      <c r="HCO54" s="75"/>
      <c r="HCU54" s="49"/>
      <c r="HCV54" s="49"/>
      <c r="HCX54" s="49"/>
      <c r="HDE54" s="75"/>
      <c r="HDK54" s="49"/>
      <c r="HDL54" s="49"/>
      <c r="HDN54" s="49"/>
      <c r="HDU54" s="75"/>
      <c r="HEA54" s="49"/>
      <c r="HEB54" s="49"/>
      <c r="HED54" s="49"/>
      <c r="HEK54" s="75"/>
      <c r="HEQ54" s="49"/>
      <c r="HER54" s="49"/>
      <c r="HET54" s="49"/>
      <c r="HFA54" s="75"/>
      <c r="HFG54" s="49"/>
      <c r="HFH54" s="49"/>
      <c r="HFJ54" s="49"/>
      <c r="HFQ54" s="75"/>
      <c r="HFW54" s="49"/>
      <c r="HFX54" s="49"/>
      <c r="HFZ54" s="49"/>
      <c r="HGG54" s="75"/>
      <c r="HGM54" s="49"/>
      <c r="HGN54" s="49"/>
      <c r="HGP54" s="49"/>
      <c r="HGW54" s="75"/>
      <c r="HHC54" s="49"/>
      <c r="HHD54" s="49"/>
      <c r="HHF54" s="49"/>
      <c r="HHM54" s="75"/>
      <c r="HHS54" s="49"/>
      <c r="HHT54" s="49"/>
      <c r="HHV54" s="49"/>
      <c r="HIC54" s="75"/>
      <c r="HII54" s="49"/>
      <c r="HIJ54" s="49"/>
      <c r="HIL54" s="49"/>
      <c r="HIS54" s="75"/>
      <c r="HIY54" s="49"/>
      <c r="HIZ54" s="49"/>
      <c r="HJB54" s="49"/>
      <c r="HJI54" s="75"/>
      <c r="HJO54" s="49"/>
      <c r="HJP54" s="49"/>
      <c r="HJR54" s="49"/>
      <c r="HJY54" s="75"/>
      <c r="HKE54" s="49"/>
      <c r="HKF54" s="49"/>
      <c r="HKH54" s="49"/>
      <c r="HKO54" s="75"/>
      <c r="HKU54" s="49"/>
      <c r="HKV54" s="49"/>
      <c r="HKX54" s="49"/>
      <c r="HLE54" s="75"/>
      <c r="HLK54" s="49"/>
      <c r="HLL54" s="49"/>
      <c r="HLN54" s="49"/>
      <c r="HLU54" s="75"/>
      <c r="HMA54" s="49"/>
      <c r="HMB54" s="49"/>
      <c r="HMD54" s="49"/>
      <c r="HMK54" s="75"/>
      <c r="HMQ54" s="49"/>
      <c r="HMR54" s="49"/>
      <c r="HMT54" s="49"/>
      <c r="HNA54" s="75"/>
      <c r="HNG54" s="49"/>
      <c r="HNH54" s="49"/>
      <c r="HNJ54" s="49"/>
      <c r="HNQ54" s="75"/>
      <c r="HNW54" s="49"/>
      <c r="HNX54" s="49"/>
      <c r="HNZ54" s="49"/>
      <c r="HOG54" s="75"/>
      <c r="HOM54" s="49"/>
      <c r="HON54" s="49"/>
      <c r="HOP54" s="49"/>
      <c r="HOW54" s="75"/>
      <c r="HPC54" s="49"/>
      <c r="HPD54" s="49"/>
      <c r="HPF54" s="49"/>
      <c r="HPM54" s="75"/>
      <c r="HPS54" s="49"/>
      <c r="HPT54" s="49"/>
      <c r="HPV54" s="49"/>
      <c r="HQC54" s="75"/>
      <c r="HQI54" s="49"/>
      <c r="HQJ54" s="49"/>
      <c r="HQL54" s="49"/>
      <c r="HQS54" s="75"/>
      <c r="HQY54" s="49"/>
      <c r="HQZ54" s="49"/>
      <c r="HRB54" s="49"/>
      <c r="HRI54" s="75"/>
      <c r="HRO54" s="49"/>
      <c r="HRP54" s="49"/>
      <c r="HRR54" s="49"/>
      <c r="HRY54" s="75"/>
      <c r="HSE54" s="49"/>
      <c r="HSF54" s="49"/>
      <c r="HSH54" s="49"/>
      <c r="HSO54" s="75"/>
      <c r="HSU54" s="49"/>
      <c r="HSV54" s="49"/>
      <c r="HSX54" s="49"/>
      <c r="HTE54" s="75"/>
      <c r="HTK54" s="49"/>
      <c r="HTL54" s="49"/>
      <c r="HTN54" s="49"/>
      <c r="HTU54" s="75"/>
      <c r="HUA54" s="49"/>
      <c r="HUB54" s="49"/>
      <c r="HUD54" s="49"/>
      <c r="HUK54" s="75"/>
      <c r="HUQ54" s="49"/>
      <c r="HUR54" s="49"/>
      <c r="HUT54" s="49"/>
      <c r="HVA54" s="75"/>
      <c r="HVG54" s="49"/>
      <c r="HVH54" s="49"/>
      <c r="HVJ54" s="49"/>
      <c r="HVQ54" s="75"/>
      <c r="HVW54" s="49"/>
      <c r="HVX54" s="49"/>
      <c r="HVZ54" s="49"/>
      <c r="HWG54" s="75"/>
      <c r="HWM54" s="49"/>
      <c r="HWN54" s="49"/>
      <c r="HWP54" s="49"/>
      <c r="HWW54" s="75"/>
      <c r="HXC54" s="49"/>
      <c r="HXD54" s="49"/>
      <c r="HXF54" s="49"/>
      <c r="HXM54" s="75"/>
      <c r="HXS54" s="49"/>
      <c r="HXT54" s="49"/>
      <c r="HXV54" s="49"/>
      <c r="HYC54" s="75"/>
      <c r="HYI54" s="49"/>
      <c r="HYJ54" s="49"/>
      <c r="HYL54" s="49"/>
      <c r="HYS54" s="75"/>
      <c r="HYY54" s="49"/>
      <c r="HYZ54" s="49"/>
      <c r="HZB54" s="49"/>
      <c r="HZI54" s="75"/>
      <c r="HZO54" s="49"/>
      <c r="HZP54" s="49"/>
      <c r="HZR54" s="49"/>
      <c r="HZY54" s="75"/>
      <c r="IAE54" s="49"/>
      <c r="IAF54" s="49"/>
      <c r="IAH54" s="49"/>
      <c r="IAO54" s="75"/>
      <c r="IAU54" s="49"/>
      <c r="IAV54" s="49"/>
      <c r="IAX54" s="49"/>
      <c r="IBE54" s="75"/>
      <c r="IBK54" s="49"/>
      <c r="IBL54" s="49"/>
      <c r="IBN54" s="49"/>
      <c r="IBU54" s="75"/>
      <c r="ICA54" s="49"/>
      <c r="ICB54" s="49"/>
      <c r="ICD54" s="49"/>
      <c r="ICK54" s="75"/>
      <c r="ICQ54" s="49"/>
      <c r="ICR54" s="49"/>
      <c r="ICT54" s="49"/>
      <c r="IDA54" s="75"/>
      <c r="IDG54" s="49"/>
      <c r="IDH54" s="49"/>
      <c r="IDJ54" s="49"/>
      <c r="IDQ54" s="75"/>
      <c r="IDW54" s="49"/>
      <c r="IDX54" s="49"/>
      <c r="IDZ54" s="49"/>
      <c r="IEG54" s="75"/>
      <c r="IEM54" s="49"/>
      <c r="IEN54" s="49"/>
      <c r="IEP54" s="49"/>
      <c r="IEW54" s="75"/>
      <c r="IFC54" s="49"/>
      <c r="IFD54" s="49"/>
      <c r="IFF54" s="49"/>
      <c r="IFM54" s="75"/>
      <c r="IFS54" s="49"/>
      <c r="IFT54" s="49"/>
      <c r="IFV54" s="49"/>
      <c r="IGC54" s="75"/>
      <c r="IGI54" s="49"/>
      <c r="IGJ54" s="49"/>
      <c r="IGL54" s="49"/>
      <c r="IGS54" s="75"/>
      <c r="IGY54" s="49"/>
      <c r="IGZ54" s="49"/>
      <c r="IHB54" s="49"/>
      <c r="IHI54" s="75"/>
      <c r="IHO54" s="49"/>
      <c r="IHP54" s="49"/>
      <c r="IHR54" s="49"/>
      <c r="IHY54" s="75"/>
      <c r="IIE54" s="49"/>
      <c r="IIF54" s="49"/>
      <c r="IIH54" s="49"/>
      <c r="IIO54" s="75"/>
      <c r="IIU54" s="49"/>
      <c r="IIV54" s="49"/>
      <c r="IIX54" s="49"/>
      <c r="IJE54" s="75"/>
      <c r="IJK54" s="49"/>
      <c r="IJL54" s="49"/>
      <c r="IJN54" s="49"/>
      <c r="IJU54" s="75"/>
      <c r="IKA54" s="49"/>
      <c r="IKB54" s="49"/>
      <c r="IKD54" s="49"/>
      <c r="IKK54" s="75"/>
      <c r="IKQ54" s="49"/>
      <c r="IKR54" s="49"/>
      <c r="IKT54" s="49"/>
      <c r="ILA54" s="75"/>
      <c r="ILG54" s="49"/>
      <c r="ILH54" s="49"/>
      <c r="ILJ54" s="49"/>
      <c r="ILQ54" s="75"/>
      <c r="ILW54" s="49"/>
      <c r="ILX54" s="49"/>
      <c r="ILZ54" s="49"/>
      <c r="IMG54" s="75"/>
      <c r="IMM54" s="49"/>
      <c r="IMN54" s="49"/>
      <c r="IMP54" s="49"/>
      <c r="IMW54" s="75"/>
      <c r="INC54" s="49"/>
      <c r="IND54" s="49"/>
      <c r="INF54" s="49"/>
      <c r="INM54" s="75"/>
      <c r="INS54" s="49"/>
      <c r="INT54" s="49"/>
      <c r="INV54" s="49"/>
      <c r="IOC54" s="75"/>
      <c r="IOI54" s="49"/>
      <c r="IOJ54" s="49"/>
      <c r="IOL54" s="49"/>
      <c r="IOS54" s="75"/>
      <c r="IOY54" s="49"/>
      <c r="IOZ54" s="49"/>
      <c r="IPB54" s="49"/>
      <c r="IPI54" s="75"/>
      <c r="IPO54" s="49"/>
      <c r="IPP54" s="49"/>
      <c r="IPR54" s="49"/>
      <c r="IPY54" s="75"/>
      <c r="IQE54" s="49"/>
      <c r="IQF54" s="49"/>
      <c r="IQH54" s="49"/>
      <c r="IQO54" s="75"/>
      <c r="IQU54" s="49"/>
      <c r="IQV54" s="49"/>
      <c r="IQX54" s="49"/>
      <c r="IRE54" s="75"/>
      <c r="IRK54" s="49"/>
      <c r="IRL54" s="49"/>
      <c r="IRN54" s="49"/>
      <c r="IRU54" s="75"/>
      <c r="ISA54" s="49"/>
      <c r="ISB54" s="49"/>
      <c r="ISD54" s="49"/>
      <c r="ISK54" s="75"/>
      <c r="ISQ54" s="49"/>
      <c r="ISR54" s="49"/>
      <c r="IST54" s="49"/>
      <c r="ITA54" s="75"/>
      <c r="ITG54" s="49"/>
      <c r="ITH54" s="49"/>
      <c r="ITJ54" s="49"/>
      <c r="ITQ54" s="75"/>
      <c r="ITW54" s="49"/>
      <c r="ITX54" s="49"/>
      <c r="ITZ54" s="49"/>
      <c r="IUG54" s="75"/>
      <c r="IUM54" s="49"/>
      <c r="IUN54" s="49"/>
      <c r="IUP54" s="49"/>
      <c r="IUW54" s="75"/>
      <c r="IVC54" s="49"/>
      <c r="IVD54" s="49"/>
      <c r="IVF54" s="49"/>
      <c r="IVM54" s="75"/>
      <c r="IVS54" s="49"/>
      <c r="IVT54" s="49"/>
      <c r="IVV54" s="49"/>
      <c r="IWC54" s="75"/>
      <c r="IWI54" s="49"/>
      <c r="IWJ54" s="49"/>
      <c r="IWL54" s="49"/>
      <c r="IWS54" s="75"/>
      <c r="IWY54" s="49"/>
      <c r="IWZ54" s="49"/>
      <c r="IXB54" s="49"/>
      <c r="IXI54" s="75"/>
      <c r="IXO54" s="49"/>
      <c r="IXP54" s="49"/>
      <c r="IXR54" s="49"/>
      <c r="IXY54" s="75"/>
      <c r="IYE54" s="49"/>
      <c r="IYF54" s="49"/>
      <c r="IYH54" s="49"/>
      <c r="IYO54" s="75"/>
      <c r="IYU54" s="49"/>
      <c r="IYV54" s="49"/>
      <c r="IYX54" s="49"/>
      <c r="IZE54" s="75"/>
      <c r="IZK54" s="49"/>
      <c r="IZL54" s="49"/>
      <c r="IZN54" s="49"/>
      <c r="IZU54" s="75"/>
      <c r="JAA54" s="49"/>
      <c r="JAB54" s="49"/>
      <c r="JAD54" s="49"/>
      <c r="JAK54" s="75"/>
      <c r="JAQ54" s="49"/>
      <c r="JAR54" s="49"/>
      <c r="JAT54" s="49"/>
      <c r="JBA54" s="75"/>
      <c r="JBG54" s="49"/>
      <c r="JBH54" s="49"/>
      <c r="JBJ54" s="49"/>
      <c r="JBQ54" s="75"/>
      <c r="JBW54" s="49"/>
      <c r="JBX54" s="49"/>
      <c r="JBZ54" s="49"/>
      <c r="JCG54" s="75"/>
      <c r="JCM54" s="49"/>
      <c r="JCN54" s="49"/>
      <c r="JCP54" s="49"/>
      <c r="JCW54" s="75"/>
      <c r="JDC54" s="49"/>
      <c r="JDD54" s="49"/>
      <c r="JDF54" s="49"/>
      <c r="JDM54" s="75"/>
      <c r="JDS54" s="49"/>
      <c r="JDT54" s="49"/>
      <c r="JDV54" s="49"/>
      <c r="JEC54" s="75"/>
      <c r="JEI54" s="49"/>
      <c r="JEJ54" s="49"/>
      <c r="JEL54" s="49"/>
      <c r="JES54" s="75"/>
      <c r="JEY54" s="49"/>
      <c r="JEZ54" s="49"/>
      <c r="JFB54" s="49"/>
      <c r="JFI54" s="75"/>
      <c r="JFO54" s="49"/>
      <c r="JFP54" s="49"/>
      <c r="JFR54" s="49"/>
      <c r="JFY54" s="75"/>
      <c r="JGE54" s="49"/>
      <c r="JGF54" s="49"/>
      <c r="JGH54" s="49"/>
      <c r="JGO54" s="75"/>
      <c r="JGU54" s="49"/>
      <c r="JGV54" s="49"/>
      <c r="JGX54" s="49"/>
      <c r="JHE54" s="75"/>
      <c r="JHK54" s="49"/>
      <c r="JHL54" s="49"/>
      <c r="JHN54" s="49"/>
      <c r="JHU54" s="75"/>
      <c r="JIA54" s="49"/>
      <c r="JIB54" s="49"/>
      <c r="JID54" s="49"/>
      <c r="JIK54" s="75"/>
      <c r="JIQ54" s="49"/>
      <c r="JIR54" s="49"/>
      <c r="JIT54" s="49"/>
      <c r="JJA54" s="75"/>
      <c r="JJG54" s="49"/>
      <c r="JJH54" s="49"/>
      <c r="JJJ54" s="49"/>
      <c r="JJQ54" s="75"/>
      <c r="JJW54" s="49"/>
      <c r="JJX54" s="49"/>
      <c r="JJZ54" s="49"/>
      <c r="JKG54" s="75"/>
      <c r="JKM54" s="49"/>
      <c r="JKN54" s="49"/>
      <c r="JKP54" s="49"/>
      <c r="JKW54" s="75"/>
      <c r="JLC54" s="49"/>
      <c r="JLD54" s="49"/>
      <c r="JLF54" s="49"/>
      <c r="JLM54" s="75"/>
      <c r="JLS54" s="49"/>
      <c r="JLT54" s="49"/>
      <c r="JLV54" s="49"/>
      <c r="JMC54" s="75"/>
      <c r="JMI54" s="49"/>
      <c r="JMJ54" s="49"/>
      <c r="JML54" s="49"/>
      <c r="JMS54" s="75"/>
      <c r="JMY54" s="49"/>
      <c r="JMZ54" s="49"/>
      <c r="JNB54" s="49"/>
      <c r="JNI54" s="75"/>
      <c r="JNO54" s="49"/>
      <c r="JNP54" s="49"/>
      <c r="JNR54" s="49"/>
      <c r="JNY54" s="75"/>
      <c r="JOE54" s="49"/>
      <c r="JOF54" s="49"/>
      <c r="JOH54" s="49"/>
      <c r="JOO54" s="75"/>
      <c r="JOU54" s="49"/>
      <c r="JOV54" s="49"/>
      <c r="JOX54" s="49"/>
      <c r="JPE54" s="75"/>
      <c r="JPK54" s="49"/>
      <c r="JPL54" s="49"/>
      <c r="JPN54" s="49"/>
      <c r="JPU54" s="75"/>
      <c r="JQA54" s="49"/>
      <c r="JQB54" s="49"/>
      <c r="JQD54" s="49"/>
      <c r="JQK54" s="75"/>
      <c r="JQQ54" s="49"/>
      <c r="JQR54" s="49"/>
      <c r="JQT54" s="49"/>
      <c r="JRA54" s="75"/>
      <c r="JRG54" s="49"/>
      <c r="JRH54" s="49"/>
      <c r="JRJ54" s="49"/>
      <c r="JRQ54" s="75"/>
      <c r="JRW54" s="49"/>
      <c r="JRX54" s="49"/>
      <c r="JRZ54" s="49"/>
      <c r="JSG54" s="75"/>
      <c r="JSM54" s="49"/>
      <c r="JSN54" s="49"/>
      <c r="JSP54" s="49"/>
      <c r="JSW54" s="75"/>
      <c r="JTC54" s="49"/>
      <c r="JTD54" s="49"/>
      <c r="JTF54" s="49"/>
      <c r="JTM54" s="75"/>
      <c r="JTS54" s="49"/>
      <c r="JTT54" s="49"/>
      <c r="JTV54" s="49"/>
      <c r="JUC54" s="75"/>
      <c r="JUI54" s="49"/>
      <c r="JUJ54" s="49"/>
      <c r="JUL54" s="49"/>
      <c r="JUS54" s="75"/>
      <c r="JUY54" s="49"/>
      <c r="JUZ54" s="49"/>
      <c r="JVB54" s="49"/>
      <c r="JVI54" s="75"/>
      <c r="JVO54" s="49"/>
      <c r="JVP54" s="49"/>
      <c r="JVR54" s="49"/>
      <c r="JVY54" s="75"/>
      <c r="JWE54" s="49"/>
      <c r="JWF54" s="49"/>
      <c r="JWH54" s="49"/>
      <c r="JWO54" s="75"/>
      <c r="JWU54" s="49"/>
      <c r="JWV54" s="49"/>
      <c r="JWX54" s="49"/>
      <c r="JXE54" s="75"/>
      <c r="JXK54" s="49"/>
      <c r="JXL54" s="49"/>
      <c r="JXN54" s="49"/>
      <c r="JXU54" s="75"/>
      <c r="JYA54" s="49"/>
      <c r="JYB54" s="49"/>
      <c r="JYD54" s="49"/>
      <c r="JYK54" s="75"/>
      <c r="JYQ54" s="49"/>
      <c r="JYR54" s="49"/>
      <c r="JYT54" s="49"/>
      <c r="JZA54" s="75"/>
      <c r="JZG54" s="49"/>
      <c r="JZH54" s="49"/>
      <c r="JZJ54" s="49"/>
      <c r="JZQ54" s="75"/>
      <c r="JZW54" s="49"/>
      <c r="JZX54" s="49"/>
      <c r="JZZ54" s="49"/>
      <c r="KAG54" s="75"/>
      <c r="KAM54" s="49"/>
      <c r="KAN54" s="49"/>
      <c r="KAP54" s="49"/>
      <c r="KAW54" s="75"/>
      <c r="KBC54" s="49"/>
      <c r="KBD54" s="49"/>
      <c r="KBF54" s="49"/>
      <c r="KBM54" s="75"/>
      <c r="KBS54" s="49"/>
      <c r="KBT54" s="49"/>
      <c r="KBV54" s="49"/>
      <c r="KCC54" s="75"/>
      <c r="KCI54" s="49"/>
      <c r="KCJ54" s="49"/>
      <c r="KCL54" s="49"/>
      <c r="KCS54" s="75"/>
      <c r="KCY54" s="49"/>
      <c r="KCZ54" s="49"/>
      <c r="KDB54" s="49"/>
      <c r="KDI54" s="75"/>
      <c r="KDO54" s="49"/>
      <c r="KDP54" s="49"/>
      <c r="KDR54" s="49"/>
      <c r="KDY54" s="75"/>
      <c r="KEE54" s="49"/>
      <c r="KEF54" s="49"/>
      <c r="KEH54" s="49"/>
      <c r="KEO54" s="75"/>
      <c r="KEU54" s="49"/>
      <c r="KEV54" s="49"/>
      <c r="KEX54" s="49"/>
      <c r="KFE54" s="75"/>
      <c r="KFK54" s="49"/>
      <c r="KFL54" s="49"/>
      <c r="KFN54" s="49"/>
      <c r="KFU54" s="75"/>
      <c r="KGA54" s="49"/>
      <c r="KGB54" s="49"/>
      <c r="KGD54" s="49"/>
      <c r="KGK54" s="75"/>
      <c r="KGQ54" s="49"/>
      <c r="KGR54" s="49"/>
      <c r="KGT54" s="49"/>
      <c r="KHA54" s="75"/>
      <c r="KHG54" s="49"/>
      <c r="KHH54" s="49"/>
      <c r="KHJ54" s="49"/>
      <c r="KHQ54" s="75"/>
      <c r="KHW54" s="49"/>
      <c r="KHX54" s="49"/>
      <c r="KHZ54" s="49"/>
      <c r="KIG54" s="75"/>
      <c r="KIM54" s="49"/>
      <c r="KIN54" s="49"/>
      <c r="KIP54" s="49"/>
      <c r="KIW54" s="75"/>
      <c r="KJC54" s="49"/>
      <c r="KJD54" s="49"/>
      <c r="KJF54" s="49"/>
      <c r="KJM54" s="75"/>
      <c r="KJS54" s="49"/>
      <c r="KJT54" s="49"/>
      <c r="KJV54" s="49"/>
      <c r="KKC54" s="75"/>
      <c r="KKI54" s="49"/>
      <c r="KKJ54" s="49"/>
      <c r="KKL54" s="49"/>
      <c r="KKS54" s="75"/>
      <c r="KKY54" s="49"/>
      <c r="KKZ54" s="49"/>
      <c r="KLB54" s="49"/>
      <c r="KLI54" s="75"/>
      <c r="KLO54" s="49"/>
      <c r="KLP54" s="49"/>
      <c r="KLR54" s="49"/>
      <c r="KLY54" s="75"/>
      <c r="KME54" s="49"/>
      <c r="KMF54" s="49"/>
      <c r="KMH54" s="49"/>
      <c r="KMO54" s="75"/>
      <c r="KMU54" s="49"/>
      <c r="KMV54" s="49"/>
      <c r="KMX54" s="49"/>
      <c r="KNE54" s="75"/>
      <c r="KNK54" s="49"/>
      <c r="KNL54" s="49"/>
      <c r="KNN54" s="49"/>
      <c r="KNU54" s="75"/>
      <c r="KOA54" s="49"/>
      <c r="KOB54" s="49"/>
      <c r="KOD54" s="49"/>
      <c r="KOK54" s="75"/>
      <c r="KOQ54" s="49"/>
      <c r="KOR54" s="49"/>
      <c r="KOT54" s="49"/>
      <c r="KPA54" s="75"/>
      <c r="KPG54" s="49"/>
      <c r="KPH54" s="49"/>
      <c r="KPJ54" s="49"/>
      <c r="KPQ54" s="75"/>
      <c r="KPW54" s="49"/>
      <c r="KPX54" s="49"/>
      <c r="KPZ54" s="49"/>
      <c r="KQG54" s="75"/>
      <c r="KQM54" s="49"/>
      <c r="KQN54" s="49"/>
      <c r="KQP54" s="49"/>
      <c r="KQW54" s="75"/>
      <c r="KRC54" s="49"/>
      <c r="KRD54" s="49"/>
      <c r="KRF54" s="49"/>
      <c r="KRM54" s="75"/>
      <c r="KRS54" s="49"/>
      <c r="KRT54" s="49"/>
      <c r="KRV54" s="49"/>
      <c r="KSC54" s="75"/>
      <c r="KSI54" s="49"/>
      <c r="KSJ54" s="49"/>
      <c r="KSL54" s="49"/>
      <c r="KSS54" s="75"/>
      <c r="KSY54" s="49"/>
      <c r="KSZ54" s="49"/>
      <c r="KTB54" s="49"/>
      <c r="KTI54" s="75"/>
      <c r="KTO54" s="49"/>
      <c r="KTP54" s="49"/>
      <c r="KTR54" s="49"/>
      <c r="KTY54" s="75"/>
      <c r="KUE54" s="49"/>
      <c r="KUF54" s="49"/>
      <c r="KUH54" s="49"/>
      <c r="KUO54" s="75"/>
      <c r="KUU54" s="49"/>
      <c r="KUV54" s="49"/>
      <c r="KUX54" s="49"/>
      <c r="KVE54" s="75"/>
      <c r="KVK54" s="49"/>
      <c r="KVL54" s="49"/>
      <c r="KVN54" s="49"/>
      <c r="KVU54" s="75"/>
      <c r="KWA54" s="49"/>
      <c r="KWB54" s="49"/>
      <c r="KWD54" s="49"/>
      <c r="KWK54" s="75"/>
      <c r="KWQ54" s="49"/>
      <c r="KWR54" s="49"/>
      <c r="KWT54" s="49"/>
      <c r="KXA54" s="75"/>
      <c r="KXG54" s="49"/>
      <c r="KXH54" s="49"/>
      <c r="KXJ54" s="49"/>
      <c r="KXQ54" s="75"/>
      <c r="KXW54" s="49"/>
      <c r="KXX54" s="49"/>
      <c r="KXZ54" s="49"/>
      <c r="KYG54" s="75"/>
      <c r="KYM54" s="49"/>
      <c r="KYN54" s="49"/>
      <c r="KYP54" s="49"/>
      <c r="KYW54" s="75"/>
      <c r="KZC54" s="49"/>
      <c r="KZD54" s="49"/>
      <c r="KZF54" s="49"/>
      <c r="KZM54" s="75"/>
      <c r="KZS54" s="49"/>
      <c r="KZT54" s="49"/>
      <c r="KZV54" s="49"/>
      <c r="LAC54" s="75"/>
      <c r="LAI54" s="49"/>
      <c r="LAJ54" s="49"/>
      <c r="LAL54" s="49"/>
      <c r="LAS54" s="75"/>
      <c r="LAY54" s="49"/>
      <c r="LAZ54" s="49"/>
      <c r="LBB54" s="49"/>
      <c r="LBI54" s="75"/>
      <c r="LBO54" s="49"/>
      <c r="LBP54" s="49"/>
      <c r="LBR54" s="49"/>
      <c r="LBY54" s="75"/>
      <c r="LCE54" s="49"/>
      <c r="LCF54" s="49"/>
      <c r="LCH54" s="49"/>
      <c r="LCO54" s="75"/>
      <c r="LCU54" s="49"/>
      <c r="LCV54" s="49"/>
      <c r="LCX54" s="49"/>
      <c r="LDE54" s="75"/>
      <c r="LDK54" s="49"/>
      <c r="LDL54" s="49"/>
      <c r="LDN54" s="49"/>
      <c r="LDU54" s="75"/>
      <c r="LEA54" s="49"/>
      <c r="LEB54" s="49"/>
      <c r="LED54" s="49"/>
      <c r="LEK54" s="75"/>
      <c r="LEQ54" s="49"/>
      <c r="LER54" s="49"/>
      <c r="LET54" s="49"/>
      <c r="LFA54" s="75"/>
      <c r="LFG54" s="49"/>
      <c r="LFH54" s="49"/>
      <c r="LFJ54" s="49"/>
      <c r="LFQ54" s="75"/>
      <c r="LFW54" s="49"/>
      <c r="LFX54" s="49"/>
      <c r="LFZ54" s="49"/>
      <c r="LGG54" s="75"/>
      <c r="LGM54" s="49"/>
      <c r="LGN54" s="49"/>
      <c r="LGP54" s="49"/>
      <c r="LGW54" s="75"/>
      <c r="LHC54" s="49"/>
      <c r="LHD54" s="49"/>
      <c r="LHF54" s="49"/>
      <c r="LHM54" s="75"/>
      <c r="LHS54" s="49"/>
      <c r="LHT54" s="49"/>
      <c r="LHV54" s="49"/>
      <c r="LIC54" s="75"/>
      <c r="LII54" s="49"/>
      <c r="LIJ54" s="49"/>
      <c r="LIL54" s="49"/>
      <c r="LIS54" s="75"/>
      <c r="LIY54" s="49"/>
      <c r="LIZ54" s="49"/>
      <c r="LJB54" s="49"/>
      <c r="LJI54" s="75"/>
      <c r="LJO54" s="49"/>
      <c r="LJP54" s="49"/>
      <c r="LJR54" s="49"/>
      <c r="LJY54" s="75"/>
      <c r="LKE54" s="49"/>
      <c r="LKF54" s="49"/>
      <c r="LKH54" s="49"/>
      <c r="LKO54" s="75"/>
      <c r="LKU54" s="49"/>
      <c r="LKV54" s="49"/>
      <c r="LKX54" s="49"/>
      <c r="LLE54" s="75"/>
      <c r="LLK54" s="49"/>
      <c r="LLL54" s="49"/>
      <c r="LLN54" s="49"/>
      <c r="LLU54" s="75"/>
      <c r="LMA54" s="49"/>
      <c r="LMB54" s="49"/>
      <c r="LMD54" s="49"/>
      <c r="LMK54" s="75"/>
      <c r="LMQ54" s="49"/>
      <c r="LMR54" s="49"/>
      <c r="LMT54" s="49"/>
      <c r="LNA54" s="75"/>
      <c r="LNG54" s="49"/>
      <c r="LNH54" s="49"/>
      <c r="LNJ54" s="49"/>
      <c r="LNQ54" s="75"/>
      <c r="LNW54" s="49"/>
      <c r="LNX54" s="49"/>
      <c r="LNZ54" s="49"/>
      <c r="LOG54" s="75"/>
      <c r="LOM54" s="49"/>
      <c r="LON54" s="49"/>
      <c r="LOP54" s="49"/>
      <c r="LOW54" s="75"/>
      <c r="LPC54" s="49"/>
      <c r="LPD54" s="49"/>
      <c r="LPF54" s="49"/>
      <c r="LPM54" s="75"/>
      <c r="LPS54" s="49"/>
      <c r="LPT54" s="49"/>
      <c r="LPV54" s="49"/>
      <c r="LQC54" s="75"/>
      <c r="LQI54" s="49"/>
      <c r="LQJ54" s="49"/>
      <c r="LQL54" s="49"/>
      <c r="LQS54" s="75"/>
      <c r="LQY54" s="49"/>
      <c r="LQZ54" s="49"/>
      <c r="LRB54" s="49"/>
      <c r="LRI54" s="75"/>
      <c r="LRO54" s="49"/>
      <c r="LRP54" s="49"/>
      <c r="LRR54" s="49"/>
      <c r="LRY54" s="75"/>
      <c r="LSE54" s="49"/>
      <c r="LSF54" s="49"/>
      <c r="LSH54" s="49"/>
      <c r="LSO54" s="75"/>
      <c r="LSU54" s="49"/>
      <c r="LSV54" s="49"/>
      <c r="LSX54" s="49"/>
      <c r="LTE54" s="75"/>
      <c r="LTK54" s="49"/>
      <c r="LTL54" s="49"/>
      <c r="LTN54" s="49"/>
      <c r="LTU54" s="75"/>
      <c r="LUA54" s="49"/>
      <c r="LUB54" s="49"/>
      <c r="LUD54" s="49"/>
      <c r="LUK54" s="75"/>
      <c r="LUQ54" s="49"/>
      <c r="LUR54" s="49"/>
      <c r="LUT54" s="49"/>
      <c r="LVA54" s="75"/>
      <c r="LVG54" s="49"/>
      <c r="LVH54" s="49"/>
      <c r="LVJ54" s="49"/>
      <c r="LVQ54" s="75"/>
      <c r="LVW54" s="49"/>
      <c r="LVX54" s="49"/>
      <c r="LVZ54" s="49"/>
      <c r="LWG54" s="75"/>
      <c r="LWM54" s="49"/>
      <c r="LWN54" s="49"/>
      <c r="LWP54" s="49"/>
      <c r="LWW54" s="75"/>
      <c r="LXC54" s="49"/>
      <c r="LXD54" s="49"/>
      <c r="LXF54" s="49"/>
      <c r="LXM54" s="75"/>
      <c r="LXS54" s="49"/>
      <c r="LXT54" s="49"/>
      <c r="LXV54" s="49"/>
      <c r="LYC54" s="75"/>
      <c r="LYI54" s="49"/>
      <c r="LYJ54" s="49"/>
      <c r="LYL54" s="49"/>
      <c r="LYS54" s="75"/>
      <c r="LYY54" s="49"/>
      <c r="LYZ54" s="49"/>
      <c r="LZB54" s="49"/>
      <c r="LZI54" s="75"/>
      <c r="LZO54" s="49"/>
      <c r="LZP54" s="49"/>
      <c r="LZR54" s="49"/>
      <c r="LZY54" s="75"/>
      <c r="MAE54" s="49"/>
      <c r="MAF54" s="49"/>
      <c r="MAH54" s="49"/>
      <c r="MAO54" s="75"/>
      <c r="MAU54" s="49"/>
      <c r="MAV54" s="49"/>
      <c r="MAX54" s="49"/>
      <c r="MBE54" s="75"/>
      <c r="MBK54" s="49"/>
      <c r="MBL54" s="49"/>
      <c r="MBN54" s="49"/>
      <c r="MBU54" s="75"/>
      <c r="MCA54" s="49"/>
      <c r="MCB54" s="49"/>
      <c r="MCD54" s="49"/>
      <c r="MCK54" s="75"/>
      <c r="MCQ54" s="49"/>
      <c r="MCR54" s="49"/>
      <c r="MCT54" s="49"/>
      <c r="MDA54" s="75"/>
      <c r="MDG54" s="49"/>
      <c r="MDH54" s="49"/>
      <c r="MDJ54" s="49"/>
      <c r="MDQ54" s="75"/>
      <c r="MDW54" s="49"/>
      <c r="MDX54" s="49"/>
      <c r="MDZ54" s="49"/>
      <c r="MEG54" s="75"/>
      <c r="MEM54" s="49"/>
      <c r="MEN54" s="49"/>
      <c r="MEP54" s="49"/>
      <c r="MEW54" s="75"/>
      <c r="MFC54" s="49"/>
      <c r="MFD54" s="49"/>
      <c r="MFF54" s="49"/>
      <c r="MFM54" s="75"/>
      <c r="MFS54" s="49"/>
      <c r="MFT54" s="49"/>
      <c r="MFV54" s="49"/>
      <c r="MGC54" s="75"/>
      <c r="MGI54" s="49"/>
      <c r="MGJ54" s="49"/>
      <c r="MGL54" s="49"/>
      <c r="MGS54" s="75"/>
      <c r="MGY54" s="49"/>
      <c r="MGZ54" s="49"/>
      <c r="MHB54" s="49"/>
      <c r="MHI54" s="75"/>
      <c r="MHO54" s="49"/>
      <c r="MHP54" s="49"/>
      <c r="MHR54" s="49"/>
      <c r="MHY54" s="75"/>
      <c r="MIE54" s="49"/>
      <c r="MIF54" s="49"/>
      <c r="MIH54" s="49"/>
      <c r="MIO54" s="75"/>
      <c r="MIU54" s="49"/>
      <c r="MIV54" s="49"/>
      <c r="MIX54" s="49"/>
      <c r="MJE54" s="75"/>
      <c r="MJK54" s="49"/>
      <c r="MJL54" s="49"/>
      <c r="MJN54" s="49"/>
      <c r="MJU54" s="75"/>
      <c r="MKA54" s="49"/>
      <c r="MKB54" s="49"/>
      <c r="MKD54" s="49"/>
      <c r="MKK54" s="75"/>
      <c r="MKQ54" s="49"/>
      <c r="MKR54" s="49"/>
      <c r="MKT54" s="49"/>
      <c r="MLA54" s="75"/>
      <c r="MLG54" s="49"/>
      <c r="MLH54" s="49"/>
      <c r="MLJ54" s="49"/>
      <c r="MLQ54" s="75"/>
      <c r="MLW54" s="49"/>
      <c r="MLX54" s="49"/>
      <c r="MLZ54" s="49"/>
      <c r="MMG54" s="75"/>
      <c r="MMM54" s="49"/>
      <c r="MMN54" s="49"/>
      <c r="MMP54" s="49"/>
      <c r="MMW54" s="75"/>
      <c r="MNC54" s="49"/>
      <c r="MND54" s="49"/>
      <c r="MNF54" s="49"/>
      <c r="MNM54" s="75"/>
      <c r="MNS54" s="49"/>
      <c r="MNT54" s="49"/>
      <c r="MNV54" s="49"/>
      <c r="MOC54" s="75"/>
      <c r="MOI54" s="49"/>
      <c r="MOJ54" s="49"/>
      <c r="MOL54" s="49"/>
      <c r="MOS54" s="75"/>
      <c r="MOY54" s="49"/>
      <c r="MOZ54" s="49"/>
      <c r="MPB54" s="49"/>
      <c r="MPI54" s="75"/>
      <c r="MPO54" s="49"/>
      <c r="MPP54" s="49"/>
      <c r="MPR54" s="49"/>
      <c r="MPY54" s="75"/>
      <c r="MQE54" s="49"/>
      <c r="MQF54" s="49"/>
      <c r="MQH54" s="49"/>
      <c r="MQO54" s="75"/>
      <c r="MQU54" s="49"/>
      <c r="MQV54" s="49"/>
      <c r="MQX54" s="49"/>
      <c r="MRE54" s="75"/>
      <c r="MRK54" s="49"/>
      <c r="MRL54" s="49"/>
      <c r="MRN54" s="49"/>
      <c r="MRU54" s="75"/>
      <c r="MSA54" s="49"/>
      <c r="MSB54" s="49"/>
      <c r="MSD54" s="49"/>
      <c r="MSK54" s="75"/>
      <c r="MSQ54" s="49"/>
      <c r="MSR54" s="49"/>
      <c r="MST54" s="49"/>
      <c r="MTA54" s="75"/>
      <c r="MTG54" s="49"/>
      <c r="MTH54" s="49"/>
      <c r="MTJ54" s="49"/>
      <c r="MTQ54" s="75"/>
      <c r="MTW54" s="49"/>
      <c r="MTX54" s="49"/>
      <c r="MTZ54" s="49"/>
      <c r="MUG54" s="75"/>
      <c r="MUM54" s="49"/>
      <c r="MUN54" s="49"/>
      <c r="MUP54" s="49"/>
      <c r="MUW54" s="75"/>
      <c r="MVC54" s="49"/>
      <c r="MVD54" s="49"/>
      <c r="MVF54" s="49"/>
      <c r="MVM54" s="75"/>
      <c r="MVS54" s="49"/>
      <c r="MVT54" s="49"/>
      <c r="MVV54" s="49"/>
      <c r="MWC54" s="75"/>
      <c r="MWI54" s="49"/>
      <c r="MWJ54" s="49"/>
      <c r="MWL54" s="49"/>
      <c r="MWS54" s="75"/>
      <c r="MWY54" s="49"/>
      <c r="MWZ54" s="49"/>
      <c r="MXB54" s="49"/>
      <c r="MXI54" s="75"/>
      <c r="MXO54" s="49"/>
      <c r="MXP54" s="49"/>
      <c r="MXR54" s="49"/>
      <c r="MXY54" s="75"/>
      <c r="MYE54" s="49"/>
      <c r="MYF54" s="49"/>
      <c r="MYH54" s="49"/>
      <c r="MYO54" s="75"/>
      <c r="MYU54" s="49"/>
      <c r="MYV54" s="49"/>
      <c r="MYX54" s="49"/>
      <c r="MZE54" s="75"/>
      <c r="MZK54" s="49"/>
      <c r="MZL54" s="49"/>
      <c r="MZN54" s="49"/>
      <c r="MZU54" s="75"/>
      <c r="NAA54" s="49"/>
      <c r="NAB54" s="49"/>
      <c r="NAD54" s="49"/>
      <c r="NAK54" s="75"/>
      <c r="NAQ54" s="49"/>
      <c r="NAR54" s="49"/>
      <c r="NAT54" s="49"/>
      <c r="NBA54" s="75"/>
      <c r="NBG54" s="49"/>
      <c r="NBH54" s="49"/>
      <c r="NBJ54" s="49"/>
      <c r="NBQ54" s="75"/>
      <c r="NBW54" s="49"/>
      <c r="NBX54" s="49"/>
      <c r="NBZ54" s="49"/>
      <c r="NCG54" s="75"/>
      <c r="NCM54" s="49"/>
      <c r="NCN54" s="49"/>
      <c r="NCP54" s="49"/>
      <c r="NCW54" s="75"/>
      <c r="NDC54" s="49"/>
      <c r="NDD54" s="49"/>
      <c r="NDF54" s="49"/>
      <c r="NDM54" s="75"/>
      <c r="NDS54" s="49"/>
      <c r="NDT54" s="49"/>
      <c r="NDV54" s="49"/>
      <c r="NEC54" s="75"/>
      <c r="NEI54" s="49"/>
      <c r="NEJ54" s="49"/>
      <c r="NEL54" s="49"/>
      <c r="NES54" s="75"/>
      <c r="NEY54" s="49"/>
      <c r="NEZ54" s="49"/>
      <c r="NFB54" s="49"/>
      <c r="NFI54" s="75"/>
      <c r="NFO54" s="49"/>
      <c r="NFP54" s="49"/>
      <c r="NFR54" s="49"/>
      <c r="NFY54" s="75"/>
      <c r="NGE54" s="49"/>
      <c r="NGF54" s="49"/>
      <c r="NGH54" s="49"/>
      <c r="NGO54" s="75"/>
      <c r="NGU54" s="49"/>
      <c r="NGV54" s="49"/>
      <c r="NGX54" s="49"/>
      <c r="NHE54" s="75"/>
      <c r="NHK54" s="49"/>
      <c r="NHL54" s="49"/>
      <c r="NHN54" s="49"/>
      <c r="NHU54" s="75"/>
      <c r="NIA54" s="49"/>
      <c r="NIB54" s="49"/>
      <c r="NID54" s="49"/>
      <c r="NIK54" s="75"/>
      <c r="NIQ54" s="49"/>
      <c r="NIR54" s="49"/>
      <c r="NIT54" s="49"/>
      <c r="NJA54" s="75"/>
      <c r="NJG54" s="49"/>
      <c r="NJH54" s="49"/>
      <c r="NJJ54" s="49"/>
      <c r="NJQ54" s="75"/>
      <c r="NJW54" s="49"/>
      <c r="NJX54" s="49"/>
      <c r="NJZ54" s="49"/>
      <c r="NKG54" s="75"/>
      <c r="NKM54" s="49"/>
      <c r="NKN54" s="49"/>
      <c r="NKP54" s="49"/>
      <c r="NKW54" s="75"/>
      <c r="NLC54" s="49"/>
      <c r="NLD54" s="49"/>
      <c r="NLF54" s="49"/>
      <c r="NLM54" s="75"/>
      <c r="NLS54" s="49"/>
      <c r="NLT54" s="49"/>
      <c r="NLV54" s="49"/>
      <c r="NMC54" s="75"/>
      <c r="NMI54" s="49"/>
      <c r="NMJ54" s="49"/>
      <c r="NML54" s="49"/>
      <c r="NMS54" s="75"/>
      <c r="NMY54" s="49"/>
      <c r="NMZ54" s="49"/>
      <c r="NNB54" s="49"/>
      <c r="NNI54" s="75"/>
      <c r="NNO54" s="49"/>
      <c r="NNP54" s="49"/>
      <c r="NNR54" s="49"/>
      <c r="NNY54" s="75"/>
      <c r="NOE54" s="49"/>
      <c r="NOF54" s="49"/>
      <c r="NOH54" s="49"/>
      <c r="NOO54" s="75"/>
      <c r="NOU54" s="49"/>
      <c r="NOV54" s="49"/>
      <c r="NOX54" s="49"/>
      <c r="NPE54" s="75"/>
      <c r="NPK54" s="49"/>
      <c r="NPL54" s="49"/>
      <c r="NPN54" s="49"/>
      <c r="NPU54" s="75"/>
      <c r="NQA54" s="49"/>
      <c r="NQB54" s="49"/>
      <c r="NQD54" s="49"/>
      <c r="NQK54" s="75"/>
      <c r="NQQ54" s="49"/>
      <c r="NQR54" s="49"/>
      <c r="NQT54" s="49"/>
      <c r="NRA54" s="75"/>
      <c r="NRG54" s="49"/>
      <c r="NRH54" s="49"/>
      <c r="NRJ54" s="49"/>
      <c r="NRQ54" s="75"/>
      <c r="NRW54" s="49"/>
      <c r="NRX54" s="49"/>
      <c r="NRZ54" s="49"/>
      <c r="NSG54" s="75"/>
      <c r="NSM54" s="49"/>
      <c r="NSN54" s="49"/>
      <c r="NSP54" s="49"/>
      <c r="NSW54" s="75"/>
      <c r="NTC54" s="49"/>
      <c r="NTD54" s="49"/>
      <c r="NTF54" s="49"/>
      <c r="NTM54" s="75"/>
      <c r="NTS54" s="49"/>
      <c r="NTT54" s="49"/>
      <c r="NTV54" s="49"/>
      <c r="NUC54" s="75"/>
      <c r="NUI54" s="49"/>
      <c r="NUJ54" s="49"/>
      <c r="NUL54" s="49"/>
      <c r="NUS54" s="75"/>
      <c r="NUY54" s="49"/>
      <c r="NUZ54" s="49"/>
      <c r="NVB54" s="49"/>
      <c r="NVI54" s="75"/>
      <c r="NVO54" s="49"/>
      <c r="NVP54" s="49"/>
      <c r="NVR54" s="49"/>
      <c r="NVY54" s="75"/>
      <c r="NWE54" s="49"/>
      <c r="NWF54" s="49"/>
      <c r="NWH54" s="49"/>
      <c r="NWO54" s="75"/>
      <c r="NWU54" s="49"/>
      <c r="NWV54" s="49"/>
      <c r="NWX54" s="49"/>
      <c r="NXE54" s="75"/>
      <c r="NXK54" s="49"/>
      <c r="NXL54" s="49"/>
      <c r="NXN54" s="49"/>
      <c r="NXU54" s="75"/>
      <c r="NYA54" s="49"/>
      <c r="NYB54" s="49"/>
      <c r="NYD54" s="49"/>
      <c r="NYK54" s="75"/>
      <c r="NYQ54" s="49"/>
      <c r="NYR54" s="49"/>
      <c r="NYT54" s="49"/>
      <c r="NZA54" s="75"/>
      <c r="NZG54" s="49"/>
      <c r="NZH54" s="49"/>
      <c r="NZJ54" s="49"/>
      <c r="NZQ54" s="75"/>
      <c r="NZW54" s="49"/>
      <c r="NZX54" s="49"/>
      <c r="NZZ54" s="49"/>
      <c r="OAG54" s="75"/>
      <c r="OAM54" s="49"/>
      <c r="OAN54" s="49"/>
      <c r="OAP54" s="49"/>
      <c r="OAW54" s="75"/>
      <c r="OBC54" s="49"/>
      <c r="OBD54" s="49"/>
      <c r="OBF54" s="49"/>
      <c r="OBM54" s="75"/>
      <c r="OBS54" s="49"/>
      <c r="OBT54" s="49"/>
      <c r="OBV54" s="49"/>
      <c r="OCC54" s="75"/>
      <c r="OCI54" s="49"/>
      <c r="OCJ54" s="49"/>
      <c r="OCL54" s="49"/>
      <c r="OCS54" s="75"/>
      <c r="OCY54" s="49"/>
      <c r="OCZ54" s="49"/>
      <c r="ODB54" s="49"/>
      <c r="ODI54" s="75"/>
      <c r="ODO54" s="49"/>
      <c r="ODP54" s="49"/>
      <c r="ODR54" s="49"/>
      <c r="ODY54" s="75"/>
      <c r="OEE54" s="49"/>
      <c r="OEF54" s="49"/>
      <c r="OEH54" s="49"/>
      <c r="OEO54" s="75"/>
      <c r="OEU54" s="49"/>
      <c r="OEV54" s="49"/>
      <c r="OEX54" s="49"/>
      <c r="OFE54" s="75"/>
      <c r="OFK54" s="49"/>
      <c r="OFL54" s="49"/>
      <c r="OFN54" s="49"/>
      <c r="OFU54" s="75"/>
      <c r="OGA54" s="49"/>
      <c r="OGB54" s="49"/>
      <c r="OGD54" s="49"/>
      <c r="OGK54" s="75"/>
      <c r="OGQ54" s="49"/>
      <c r="OGR54" s="49"/>
      <c r="OGT54" s="49"/>
      <c r="OHA54" s="75"/>
      <c r="OHG54" s="49"/>
      <c r="OHH54" s="49"/>
      <c r="OHJ54" s="49"/>
      <c r="OHQ54" s="75"/>
      <c r="OHW54" s="49"/>
      <c r="OHX54" s="49"/>
      <c r="OHZ54" s="49"/>
      <c r="OIG54" s="75"/>
      <c r="OIM54" s="49"/>
      <c r="OIN54" s="49"/>
      <c r="OIP54" s="49"/>
      <c r="OIW54" s="75"/>
      <c r="OJC54" s="49"/>
      <c r="OJD54" s="49"/>
      <c r="OJF54" s="49"/>
      <c r="OJM54" s="75"/>
      <c r="OJS54" s="49"/>
      <c r="OJT54" s="49"/>
      <c r="OJV54" s="49"/>
      <c r="OKC54" s="75"/>
      <c r="OKI54" s="49"/>
      <c r="OKJ54" s="49"/>
      <c r="OKL54" s="49"/>
      <c r="OKS54" s="75"/>
      <c r="OKY54" s="49"/>
      <c r="OKZ54" s="49"/>
      <c r="OLB54" s="49"/>
      <c r="OLI54" s="75"/>
      <c r="OLO54" s="49"/>
      <c r="OLP54" s="49"/>
      <c r="OLR54" s="49"/>
      <c r="OLY54" s="75"/>
      <c r="OME54" s="49"/>
      <c r="OMF54" s="49"/>
      <c r="OMH54" s="49"/>
      <c r="OMO54" s="75"/>
      <c r="OMU54" s="49"/>
      <c r="OMV54" s="49"/>
      <c r="OMX54" s="49"/>
      <c r="ONE54" s="75"/>
      <c r="ONK54" s="49"/>
      <c r="ONL54" s="49"/>
      <c r="ONN54" s="49"/>
      <c r="ONU54" s="75"/>
      <c r="OOA54" s="49"/>
      <c r="OOB54" s="49"/>
      <c r="OOD54" s="49"/>
      <c r="OOK54" s="75"/>
      <c r="OOQ54" s="49"/>
      <c r="OOR54" s="49"/>
      <c r="OOT54" s="49"/>
      <c r="OPA54" s="75"/>
      <c r="OPG54" s="49"/>
      <c r="OPH54" s="49"/>
      <c r="OPJ54" s="49"/>
      <c r="OPQ54" s="75"/>
      <c r="OPW54" s="49"/>
      <c r="OPX54" s="49"/>
      <c r="OPZ54" s="49"/>
      <c r="OQG54" s="75"/>
      <c r="OQM54" s="49"/>
      <c r="OQN54" s="49"/>
      <c r="OQP54" s="49"/>
      <c r="OQW54" s="75"/>
      <c r="ORC54" s="49"/>
      <c r="ORD54" s="49"/>
      <c r="ORF54" s="49"/>
      <c r="ORM54" s="75"/>
      <c r="ORS54" s="49"/>
      <c r="ORT54" s="49"/>
      <c r="ORV54" s="49"/>
      <c r="OSC54" s="75"/>
      <c r="OSI54" s="49"/>
      <c r="OSJ54" s="49"/>
      <c r="OSL54" s="49"/>
      <c r="OSS54" s="75"/>
      <c r="OSY54" s="49"/>
      <c r="OSZ54" s="49"/>
      <c r="OTB54" s="49"/>
      <c r="OTI54" s="75"/>
      <c r="OTO54" s="49"/>
      <c r="OTP54" s="49"/>
      <c r="OTR54" s="49"/>
      <c r="OTY54" s="75"/>
      <c r="OUE54" s="49"/>
      <c r="OUF54" s="49"/>
      <c r="OUH54" s="49"/>
      <c r="OUO54" s="75"/>
      <c r="OUU54" s="49"/>
      <c r="OUV54" s="49"/>
      <c r="OUX54" s="49"/>
      <c r="OVE54" s="75"/>
      <c r="OVK54" s="49"/>
      <c r="OVL54" s="49"/>
      <c r="OVN54" s="49"/>
      <c r="OVU54" s="75"/>
      <c r="OWA54" s="49"/>
      <c r="OWB54" s="49"/>
      <c r="OWD54" s="49"/>
      <c r="OWK54" s="75"/>
      <c r="OWQ54" s="49"/>
      <c r="OWR54" s="49"/>
      <c r="OWT54" s="49"/>
      <c r="OXA54" s="75"/>
      <c r="OXG54" s="49"/>
      <c r="OXH54" s="49"/>
      <c r="OXJ54" s="49"/>
      <c r="OXQ54" s="75"/>
      <c r="OXW54" s="49"/>
      <c r="OXX54" s="49"/>
      <c r="OXZ54" s="49"/>
      <c r="OYG54" s="75"/>
      <c r="OYM54" s="49"/>
      <c r="OYN54" s="49"/>
      <c r="OYP54" s="49"/>
      <c r="OYW54" s="75"/>
      <c r="OZC54" s="49"/>
      <c r="OZD54" s="49"/>
      <c r="OZF54" s="49"/>
      <c r="OZM54" s="75"/>
      <c r="OZS54" s="49"/>
      <c r="OZT54" s="49"/>
      <c r="OZV54" s="49"/>
      <c r="PAC54" s="75"/>
      <c r="PAI54" s="49"/>
      <c r="PAJ54" s="49"/>
      <c r="PAL54" s="49"/>
      <c r="PAS54" s="75"/>
      <c r="PAY54" s="49"/>
      <c r="PAZ54" s="49"/>
      <c r="PBB54" s="49"/>
      <c r="PBI54" s="75"/>
      <c r="PBO54" s="49"/>
      <c r="PBP54" s="49"/>
      <c r="PBR54" s="49"/>
      <c r="PBY54" s="75"/>
      <c r="PCE54" s="49"/>
      <c r="PCF54" s="49"/>
      <c r="PCH54" s="49"/>
      <c r="PCO54" s="75"/>
      <c r="PCU54" s="49"/>
      <c r="PCV54" s="49"/>
      <c r="PCX54" s="49"/>
      <c r="PDE54" s="75"/>
      <c r="PDK54" s="49"/>
      <c r="PDL54" s="49"/>
      <c r="PDN54" s="49"/>
      <c r="PDU54" s="75"/>
      <c r="PEA54" s="49"/>
      <c r="PEB54" s="49"/>
      <c r="PED54" s="49"/>
      <c r="PEK54" s="75"/>
      <c r="PEQ54" s="49"/>
      <c r="PER54" s="49"/>
      <c r="PET54" s="49"/>
      <c r="PFA54" s="75"/>
      <c r="PFG54" s="49"/>
      <c r="PFH54" s="49"/>
      <c r="PFJ54" s="49"/>
      <c r="PFQ54" s="75"/>
      <c r="PFW54" s="49"/>
      <c r="PFX54" s="49"/>
      <c r="PFZ54" s="49"/>
      <c r="PGG54" s="75"/>
      <c r="PGM54" s="49"/>
      <c r="PGN54" s="49"/>
      <c r="PGP54" s="49"/>
      <c r="PGW54" s="75"/>
      <c r="PHC54" s="49"/>
      <c r="PHD54" s="49"/>
      <c r="PHF54" s="49"/>
      <c r="PHM54" s="75"/>
      <c r="PHS54" s="49"/>
      <c r="PHT54" s="49"/>
      <c r="PHV54" s="49"/>
      <c r="PIC54" s="75"/>
      <c r="PII54" s="49"/>
      <c r="PIJ54" s="49"/>
      <c r="PIL54" s="49"/>
      <c r="PIS54" s="75"/>
      <c r="PIY54" s="49"/>
      <c r="PIZ54" s="49"/>
      <c r="PJB54" s="49"/>
      <c r="PJI54" s="75"/>
      <c r="PJO54" s="49"/>
      <c r="PJP54" s="49"/>
      <c r="PJR54" s="49"/>
      <c r="PJY54" s="75"/>
      <c r="PKE54" s="49"/>
      <c r="PKF54" s="49"/>
      <c r="PKH54" s="49"/>
      <c r="PKO54" s="75"/>
      <c r="PKU54" s="49"/>
      <c r="PKV54" s="49"/>
      <c r="PKX54" s="49"/>
      <c r="PLE54" s="75"/>
      <c r="PLK54" s="49"/>
      <c r="PLL54" s="49"/>
      <c r="PLN54" s="49"/>
      <c r="PLU54" s="75"/>
      <c r="PMA54" s="49"/>
      <c r="PMB54" s="49"/>
      <c r="PMD54" s="49"/>
      <c r="PMK54" s="75"/>
      <c r="PMQ54" s="49"/>
      <c r="PMR54" s="49"/>
      <c r="PMT54" s="49"/>
      <c r="PNA54" s="75"/>
      <c r="PNG54" s="49"/>
      <c r="PNH54" s="49"/>
      <c r="PNJ54" s="49"/>
      <c r="PNQ54" s="75"/>
      <c r="PNW54" s="49"/>
      <c r="PNX54" s="49"/>
      <c r="PNZ54" s="49"/>
      <c r="POG54" s="75"/>
      <c r="POM54" s="49"/>
      <c r="PON54" s="49"/>
      <c r="POP54" s="49"/>
      <c r="POW54" s="75"/>
      <c r="PPC54" s="49"/>
      <c r="PPD54" s="49"/>
      <c r="PPF54" s="49"/>
      <c r="PPM54" s="75"/>
      <c r="PPS54" s="49"/>
      <c r="PPT54" s="49"/>
      <c r="PPV54" s="49"/>
      <c r="PQC54" s="75"/>
      <c r="PQI54" s="49"/>
      <c r="PQJ54" s="49"/>
      <c r="PQL54" s="49"/>
      <c r="PQS54" s="75"/>
      <c r="PQY54" s="49"/>
      <c r="PQZ54" s="49"/>
      <c r="PRB54" s="49"/>
      <c r="PRI54" s="75"/>
      <c r="PRO54" s="49"/>
      <c r="PRP54" s="49"/>
      <c r="PRR54" s="49"/>
      <c r="PRY54" s="75"/>
      <c r="PSE54" s="49"/>
      <c r="PSF54" s="49"/>
      <c r="PSH54" s="49"/>
      <c r="PSO54" s="75"/>
      <c r="PSU54" s="49"/>
      <c r="PSV54" s="49"/>
      <c r="PSX54" s="49"/>
      <c r="PTE54" s="75"/>
      <c r="PTK54" s="49"/>
      <c r="PTL54" s="49"/>
      <c r="PTN54" s="49"/>
      <c r="PTU54" s="75"/>
      <c r="PUA54" s="49"/>
      <c r="PUB54" s="49"/>
      <c r="PUD54" s="49"/>
      <c r="PUK54" s="75"/>
      <c r="PUQ54" s="49"/>
      <c r="PUR54" s="49"/>
      <c r="PUT54" s="49"/>
      <c r="PVA54" s="75"/>
      <c r="PVG54" s="49"/>
      <c r="PVH54" s="49"/>
      <c r="PVJ54" s="49"/>
      <c r="PVQ54" s="75"/>
      <c r="PVW54" s="49"/>
      <c r="PVX54" s="49"/>
      <c r="PVZ54" s="49"/>
      <c r="PWG54" s="75"/>
      <c r="PWM54" s="49"/>
      <c r="PWN54" s="49"/>
      <c r="PWP54" s="49"/>
      <c r="PWW54" s="75"/>
      <c r="PXC54" s="49"/>
      <c r="PXD54" s="49"/>
      <c r="PXF54" s="49"/>
      <c r="PXM54" s="75"/>
      <c r="PXS54" s="49"/>
      <c r="PXT54" s="49"/>
      <c r="PXV54" s="49"/>
      <c r="PYC54" s="75"/>
      <c r="PYI54" s="49"/>
      <c r="PYJ54" s="49"/>
      <c r="PYL54" s="49"/>
      <c r="PYS54" s="75"/>
      <c r="PYY54" s="49"/>
      <c r="PYZ54" s="49"/>
      <c r="PZB54" s="49"/>
      <c r="PZI54" s="75"/>
      <c r="PZO54" s="49"/>
      <c r="PZP54" s="49"/>
      <c r="PZR54" s="49"/>
      <c r="PZY54" s="75"/>
      <c r="QAE54" s="49"/>
      <c r="QAF54" s="49"/>
      <c r="QAH54" s="49"/>
      <c r="QAO54" s="75"/>
      <c r="QAU54" s="49"/>
      <c r="QAV54" s="49"/>
      <c r="QAX54" s="49"/>
      <c r="QBE54" s="75"/>
      <c r="QBK54" s="49"/>
      <c r="QBL54" s="49"/>
      <c r="QBN54" s="49"/>
      <c r="QBU54" s="75"/>
      <c r="QCA54" s="49"/>
      <c r="QCB54" s="49"/>
      <c r="QCD54" s="49"/>
      <c r="QCK54" s="75"/>
      <c r="QCQ54" s="49"/>
      <c r="QCR54" s="49"/>
      <c r="QCT54" s="49"/>
      <c r="QDA54" s="75"/>
      <c r="QDG54" s="49"/>
      <c r="QDH54" s="49"/>
      <c r="QDJ54" s="49"/>
      <c r="QDQ54" s="75"/>
      <c r="QDW54" s="49"/>
      <c r="QDX54" s="49"/>
      <c r="QDZ54" s="49"/>
      <c r="QEG54" s="75"/>
      <c r="QEM54" s="49"/>
      <c r="QEN54" s="49"/>
      <c r="QEP54" s="49"/>
      <c r="QEW54" s="75"/>
      <c r="QFC54" s="49"/>
      <c r="QFD54" s="49"/>
      <c r="QFF54" s="49"/>
      <c r="QFM54" s="75"/>
      <c r="QFS54" s="49"/>
      <c r="QFT54" s="49"/>
      <c r="QFV54" s="49"/>
      <c r="QGC54" s="75"/>
      <c r="QGI54" s="49"/>
      <c r="QGJ54" s="49"/>
      <c r="QGL54" s="49"/>
      <c r="QGS54" s="75"/>
      <c r="QGY54" s="49"/>
      <c r="QGZ54" s="49"/>
      <c r="QHB54" s="49"/>
      <c r="QHI54" s="75"/>
      <c r="QHO54" s="49"/>
      <c r="QHP54" s="49"/>
      <c r="QHR54" s="49"/>
      <c r="QHY54" s="75"/>
      <c r="QIE54" s="49"/>
      <c r="QIF54" s="49"/>
      <c r="QIH54" s="49"/>
      <c r="QIO54" s="75"/>
      <c r="QIU54" s="49"/>
      <c r="QIV54" s="49"/>
      <c r="QIX54" s="49"/>
      <c r="QJE54" s="75"/>
      <c r="QJK54" s="49"/>
      <c r="QJL54" s="49"/>
      <c r="QJN54" s="49"/>
      <c r="QJU54" s="75"/>
      <c r="QKA54" s="49"/>
      <c r="QKB54" s="49"/>
      <c r="QKD54" s="49"/>
      <c r="QKK54" s="75"/>
      <c r="QKQ54" s="49"/>
      <c r="QKR54" s="49"/>
      <c r="QKT54" s="49"/>
      <c r="QLA54" s="75"/>
      <c r="QLG54" s="49"/>
      <c r="QLH54" s="49"/>
      <c r="QLJ54" s="49"/>
      <c r="QLQ54" s="75"/>
      <c r="QLW54" s="49"/>
      <c r="QLX54" s="49"/>
      <c r="QLZ54" s="49"/>
      <c r="QMG54" s="75"/>
      <c r="QMM54" s="49"/>
      <c r="QMN54" s="49"/>
      <c r="QMP54" s="49"/>
      <c r="QMW54" s="75"/>
      <c r="QNC54" s="49"/>
      <c r="QND54" s="49"/>
      <c r="QNF54" s="49"/>
      <c r="QNM54" s="75"/>
      <c r="QNS54" s="49"/>
      <c r="QNT54" s="49"/>
      <c r="QNV54" s="49"/>
      <c r="QOC54" s="75"/>
      <c r="QOI54" s="49"/>
      <c r="QOJ54" s="49"/>
      <c r="QOL54" s="49"/>
      <c r="QOS54" s="75"/>
      <c r="QOY54" s="49"/>
      <c r="QOZ54" s="49"/>
      <c r="QPB54" s="49"/>
      <c r="QPI54" s="75"/>
      <c r="QPO54" s="49"/>
      <c r="QPP54" s="49"/>
      <c r="QPR54" s="49"/>
      <c r="QPY54" s="75"/>
      <c r="QQE54" s="49"/>
      <c r="QQF54" s="49"/>
      <c r="QQH54" s="49"/>
      <c r="QQO54" s="75"/>
      <c r="QQU54" s="49"/>
      <c r="QQV54" s="49"/>
      <c r="QQX54" s="49"/>
      <c r="QRE54" s="75"/>
      <c r="QRK54" s="49"/>
      <c r="QRL54" s="49"/>
      <c r="QRN54" s="49"/>
      <c r="QRU54" s="75"/>
      <c r="QSA54" s="49"/>
      <c r="QSB54" s="49"/>
      <c r="QSD54" s="49"/>
      <c r="QSK54" s="75"/>
      <c r="QSQ54" s="49"/>
      <c r="QSR54" s="49"/>
      <c r="QST54" s="49"/>
      <c r="QTA54" s="75"/>
      <c r="QTG54" s="49"/>
      <c r="QTH54" s="49"/>
      <c r="QTJ54" s="49"/>
      <c r="QTQ54" s="75"/>
      <c r="QTW54" s="49"/>
      <c r="QTX54" s="49"/>
      <c r="QTZ54" s="49"/>
      <c r="QUG54" s="75"/>
      <c r="QUM54" s="49"/>
      <c r="QUN54" s="49"/>
      <c r="QUP54" s="49"/>
      <c r="QUW54" s="75"/>
      <c r="QVC54" s="49"/>
      <c r="QVD54" s="49"/>
      <c r="QVF54" s="49"/>
      <c r="QVM54" s="75"/>
      <c r="QVS54" s="49"/>
      <c r="QVT54" s="49"/>
      <c r="QVV54" s="49"/>
      <c r="QWC54" s="75"/>
      <c r="QWI54" s="49"/>
      <c r="QWJ54" s="49"/>
      <c r="QWL54" s="49"/>
      <c r="QWS54" s="75"/>
      <c r="QWY54" s="49"/>
      <c r="QWZ54" s="49"/>
      <c r="QXB54" s="49"/>
      <c r="QXI54" s="75"/>
      <c r="QXO54" s="49"/>
      <c r="QXP54" s="49"/>
      <c r="QXR54" s="49"/>
      <c r="QXY54" s="75"/>
      <c r="QYE54" s="49"/>
      <c r="QYF54" s="49"/>
      <c r="QYH54" s="49"/>
      <c r="QYO54" s="75"/>
      <c r="QYU54" s="49"/>
      <c r="QYV54" s="49"/>
      <c r="QYX54" s="49"/>
      <c r="QZE54" s="75"/>
      <c r="QZK54" s="49"/>
      <c r="QZL54" s="49"/>
      <c r="QZN54" s="49"/>
      <c r="QZU54" s="75"/>
      <c r="RAA54" s="49"/>
      <c r="RAB54" s="49"/>
      <c r="RAD54" s="49"/>
      <c r="RAK54" s="75"/>
      <c r="RAQ54" s="49"/>
      <c r="RAR54" s="49"/>
      <c r="RAT54" s="49"/>
      <c r="RBA54" s="75"/>
      <c r="RBG54" s="49"/>
      <c r="RBH54" s="49"/>
      <c r="RBJ54" s="49"/>
      <c r="RBQ54" s="75"/>
      <c r="RBW54" s="49"/>
      <c r="RBX54" s="49"/>
      <c r="RBZ54" s="49"/>
      <c r="RCG54" s="75"/>
      <c r="RCM54" s="49"/>
      <c r="RCN54" s="49"/>
      <c r="RCP54" s="49"/>
      <c r="RCW54" s="75"/>
      <c r="RDC54" s="49"/>
      <c r="RDD54" s="49"/>
      <c r="RDF54" s="49"/>
      <c r="RDM54" s="75"/>
      <c r="RDS54" s="49"/>
      <c r="RDT54" s="49"/>
      <c r="RDV54" s="49"/>
      <c r="REC54" s="75"/>
      <c r="REI54" s="49"/>
      <c r="REJ54" s="49"/>
      <c r="REL54" s="49"/>
      <c r="RES54" s="75"/>
      <c r="REY54" s="49"/>
      <c r="REZ54" s="49"/>
      <c r="RFB54" s="49"/>
      <c r="RFI54" s="75"/>
      <c r="RFO54" s="49"/>
      <c r="RFP54" s="49"/>
      <c r="RFR54" s="49"/>
      <c r="RFY54" s="75"/>
      <c r="RGE54" s="49"/>
      <c r="RGF54" s="49"/>
      <c r="RGH54" s="49"/>
      <c r="RGO54" s="75"/>
      <c r="RGU54" s="49"/>
      <c r="RGV54" s="49"/>
      <c r="RGX54" s="49"/>
      <c r="RHE54" s="75"/>
      <c r="RHK54" s="49"/>
      <c r="RHL54" s="49"/>
      <c r="RHN54" s="49"/>
      <c r="RHU54" s="75"/>
      <c r="RIA54" s="49"/>
      <c r="RIB54" s="49"/>
      <c r="RID54" s="49"/>
      <c r="RIK54" s="75"/>
      <c r="RIQ54" s="49"/>
      <c r="RIR54" s="49"/>
      <c r="RIT54" s="49"/>
      <c r="RJA54" s="75"/>
      <c r="RJG54" s="49"/>
      <c r="RJH54" s="49"/>
      <c r="RJJ54" s="49"/>
      <c r="RJQ54" s="75"/>
      <c r="RJW54" s="49"/>
      <c r="RJX54" s="49"/>
      <c r="RJZ54" s="49"/>
      <c r="RKG54" s="75"/>
      <c r="RKM54" s="49"/>
      <c r="RKN54" s="49"/>
      <c r="RKP54" s="49"/>
      <c r="RKW54" s="75"/>
      <c r="RLC54" s="49"/>
      <c r="RLD54" s="49"/>
      <c r="RLF54" s="49"/>
      <c r="RLM54" s="75"/>
      <c r="RLS54" s="49"/>
      <c r="RLT54" s="49"/>
      <c r="RLV54" s="49"/>
      <c r="RMC54" s="75"/>
      <c r="RMI54" s="49"/>
      <c r="RMJ54" s="49"/>
      <c r="RML54" s="49"/>
      <c r="RMS54" s="75"/>
      <c r="RMY54" s="49"/>
      <c r="RMZ54" s="49"/>
      <c r="RNB54" s="49"/>
      <c r="RNI54" s="75"/>
      <c r="RNO54" s="49"/>
      <c r="RNP54" s="49"/>
      <c r="RNR54" s="49"/>
      <c r="RNY54" s="75"/>
      <c r="ROE54" s="49"/>
      <c r="ROF54" s="49"/>
      <c r="ROH54" s="49"/>
      <c r="ROO54" s="75"/>
      <c r="ROU54" s="49"/>
      <c r="ROV54" s="49"/>
      <c r="ROX54" s="49"/>
      <c r="RPE54" s="75"/>
      <c r="RPK54" s="49"/>
      <c r="RPL54" s="49"/>
      <c r="RPN54" s="49"/>
      <c r="RPU54" s="75"/>
      <c r="RQA54" s="49"/>
      <c r="RQB54" s="49"/>
      <c r="RQD54" s="49"/>
      <c r="RQK54" s="75"/>
      <c r="RQQ54" s="49"/>
      <c r="RQR54" s="49"/>
      <c r="RQT54" s="49"/>
      <c r="RRA54" s="75"/>
      <c r="RRG54" s="49"/>
      <c r="RRH54" s="49"/>
      <c r="RRJ54" s="49"/>
      <c r="RRQ54" s="75"/>
      <c r="RRW54" s="49"/>
      <c r="RRX54" s="49"/>
      <c r="RRZ54" s="49"/>
      <c r="RSG54" s="75"/>
      <c r="RSM54" s="49"/>
      <c r="RSN54" s="49"/>
      <c r="RSP54" s="49"/>
      <c r="RSW54" s="75"/>
      <c r="RTC54" s="49"/>
      <c r="RTD54" s="49"/>
      <c r="RTF54" s="49"/>
      <c r="RTM54" s="75"/>
      <c r="RTS54" s="49"/>
      <c r="RTT54" s="49"/>
      <c r="RTV54" s="49"/>
      <c r="RUC54" s="75"/>
      <c r="RUI54" s="49"/>
      <c r="RUJ54" s="49"/>
      <c r="RUL54" s="49"/>
      <c r="RUS54" s="75"/>
      <c r="RUY54" s="49"/>
      <c r="RUZ54" s="49"/>
      <c r="RVB54" s="49"/>
      <c r="RVI54" s="75"/>
      <c r="RVO54" s="49"/>
      <c r="RVP54" s="49"/>
      <c r="RVR54" s="49"/>
      <c r="RVY54" s="75"/>
      <c r="RWE54" s="49"/>
      <c r="RWF54" s="49"/>
      <c r="RWH54" s="49"/>
      <c r="RWO54" s="75"/>
      <c r="RWU54" s="49"/>
      <c r="RWV54" s="49"/>
      <c r="RWX54" s="49"/>
      <c r="RXE54" s="75"/>
      <c r="RXK54" s="49"/>
      <c r="RXL54" s="49"/>
      <c r="RXN54" s="49"/>
      <c r="RXU54" s="75"/>
      <c r="RYA54" s="49"/>
      <c r="RYB54" s="49"/>
      <c r="RYD54" s="49"/>
      <c r="RYK54" s="75"/>
      <c r="RYQ54" s="49"/>
      <c r="RYR54" s="49"/>
      <c r="RYT54" s="49"/>
      <c r="RZA54" s="75"/>
      <c r="RZG54" s="49"/>
      <c r="RZH54" s="49"/>
      <c r="RZJ54" s="49"/>
      <c r="RZQ54" s="75"/>
      <c r="RZW54" s="49"/>
      <c r="RZX54" s="49"/>
      <c r="RZZ54" s="49"/>
      <c r="SAG54" s="75"/>
      <c r="SAM54" s="49"/>
      <c r="SAN54" s="49"/>
      <c r="SAP54" s="49"/>
      <c r="SAW54" s="75"/>
      <c r="SBC54" s="49"/>
      <c r="SBD54" s="49"/>
      <c r="SBF54" s="49"/>
      <c r="SBM54" s="75"/>
      <c r="SBS54" s="49"/>
      <c r="SBT54" s="49"/>
      <c r="SBV54" s="49"/>
      <c r="SCC54" s="75"/>
      <c r="SCI54" s="49"/>
      <c r="SCJ54" s="49"/>
      <c r="SCL54" s="49"/>
      <c r="SCS54" s="75"/>
      <c r="SCY54" s="49"/>
      <c r="SCZ54" s="49"/>
      <c r="SDB54" s="49"/>
      <c r="SDI54" s="75"/>
      <c r="SDO54" s="49"/>
      <c r="SDP54" s="49"/>
      <c r="SDR54" s="49"/>
      <c r="SDY54" s="75"/>
      <c r="SEE54" s="49"/>
      <c r="SEF54" s="49"/>
      <c r="SEH54" s="49"/>
      <c r="SEO54" s="75"/>
      <c r="SEU54" s="49"/>
      <c r="SEV54" s="49"/>
      <c r="SEX54" s="49"/>
      <c r="SFE54" s="75"/>
      <c r="SFK54" s="49"/>
      <c r="SFL54" s="49"/>
      <c r="SFN54" s="49"/>
      <c r="SFU54" s="75"/>
      <c r="SGA54" s="49"/>
      <c r="SGB54" s="49"/>
      <c r="SGD54" s="49"/>
      <c r="SGK54" s="75"/>
      <c r="SGQ54" s="49"/>
      <c r="SGR54" s="49"/>
      <c r="SGT54" s="49"/>
      <c r="SHA54" s="75"/>
      <c r="SHG54" s="49"/>
      <c r="SHH54" s="49"/>
      <c r="SHJ54" s="49"/>
      <c r="SHQ54" s="75"/>
      <c r="SHW54" s="49"/>
      <c r="SHX54" s="49"/>
      <c r="SHZ54" s="49"/>
      <c r="SIG54" s="75"/>
      <c r="SIM54" s="49"/>
      <c r="SIN54" s="49"/>
      <c r="SIP54" s="49"/>
      <c r="SIW54" s="75"/>
      <c r="SJC54" s="49"/>
      <c r="SJD54" s="49"/>
      <c r="SJF54" s="49"/>
      <c r="SJM54" s="75"/>
      <c r="SJS54" s="49"/>
      <c r="SJT54" s="49"/>
      <c r="SJV54" s="49"/>
      <c r="SKC54" s="75"/>
      <c r="SKI54" s="49"/>
      <c r="SKJ54" s="49"/>
      <c r="SKL54" s="49"/>
      <c r="SKS54" s="75"/>
      <c r="SKY54" s="49"/>
      <c r="SKZ54" s="49"/>
      <c r="SLB54" s="49"/>
      <c r="SLI54" s="75"/>
      <c r="SLO54" s="49"/>
      <c r="SLP54" s="49"/>
      <c r="SLR54" s="49"/>
      <c r="SLY54" s="75"/>
      <c r="SME54" s="49"/>
      <c r="SMF54" s="49"/>
      <c r="SMH54" s="49"/>
      <c r="SMO54" s="75"/>
      <c r="SMU54" s="49"/>
      <c r="SMV54" s="49"/>
      <c r="SMX54" s="49"/>
      <c r="SNE54" s="75"/>
      <c r="SNK54" s="49"/>
      <c r="SNL54" s="49"/>
      <c r="SNN54" s="49"/>
      <c r="SNU54" s="75"/>
      <c r="SOA54" s="49"/>
      <c r="SOB54" s="49"/>
      <c r="SOD54" s="49"/>
      <c r="SOK54" s="75"/>
      <c r="SOQ54" s="49"/>
      <c r="SOR54" s="49"/>
      <c r="SOT54" s="49"/>
      <c r="SPA54" s="75"/>
      <c r="SPG54" s="49"/>
      <c r="SPH54" s="49"/>
      <c r="SPJ54" s="49"/>
      <c r="SPQ54" s="75"/>
      <c r="SPW54" s="49"/>
      <c r="SPX54" s="49"/>
      <c r="SPZ54" s="49"/>
      <c r="SQG54" s="75"/>
      <c r="SQM54" s="49"/>
      <c r="SQN54" s="49"/>
      <c r="SQP54" s="49"/>
      <c r="SQW54" s="75"/>
      <c r="SRC54" s="49"/>
      <c r="SRD54" s="49"/>
      <c r="SRF54" s="49"/>
      <c r="SRM54" s="75"/>
      <c r="SRS54" s="49"/>
      <c r="SRT54" s="49"/>
      <c r="SRV54" s="49"/>
      <c r="SSC54" s="75"/>
      <c r="SSI54" s="49"/>
      <c r="SSJ54" s="49"/>
      <c r="SSL54" s="49"/>
      <c r="SSS54" s="75"/>
      <c r="SSY54" s="49"/>
      <c r="SSZ54" s="49"/>
      <c r="STB54" s="49"/>
      <c r="STI54" s="75"/>
      <c r="STO54" s="49"/>
      <c r="STP54" s="49"/>
      <c r="STR54" s="49"/>
      <c r="STY54" s="75"/>
      <c r="SUE54" s="49"/>
      <c r="SUF54" s="49"/>
      <c r="SUH54" s="49"/>
      <c r="SUO54" s="75"/>
      <c r="SUU54" s="49"/>
      <c r="SUV54" s="49"/>
      <c r="SUX54" s="49"/>
      <c r="SVE54" s="75"/>
      <c r="SVK54" s="49"/>
      <c r="SVL54" s="49"/>
      <c r="SVN54" s="49"/>
      <c r="SVU54" s="75"/>
      <c r="SWA54" s="49"/>
      <c r="SWB54" s="49"/>
      <c r="SWD54" s="49"/>
      <c r="SWK54" s="75"/>
      <c r="SWQ54" s="49"/>
      <c r="SWR54" s="49"/>
      <c r="SWT54" s="49"/>
      <c r="SXA54" s="75"/>
      <c r="SXG54" s="49"/>
      <c r="SXH54" s="49"/>
      <c r="SXJ54" s="49"/>
      <c r="SXQ54" s="75"/>
      <c r="SXW54" s="49"/>
      <c r="SXX54" s="49"/>
      <c r="SXZ54" s="49"/>
      <c r="SYG54" s="75"/>
      <c r="SYM54" s="49"/>
      <c r="SYN54" s="49"/>
      <c r="SYP54" s="49"/>
      <c r="SYW54" s="75"/>
      <c r="SZC54" s="49"/>
      <c r="SZD54" s="49"/>
      <c r="SZF54" s="49"/>
      <c r="SZM54" s="75"/>
      <c r="SZS54" s="49"/>
      <c r="SZT54" s="49"/>
      <c r="SZV54" s="49"/>
      <c r="TAC54" s="75"/>
      <c r="TAI54" s="49"/>
      <c r="TAJ54" s="49"/>
      <c r="TAL54" s="49"/>
      <c r="TAS54" s="75"/>
      <c r="TAY54" s="49"/>
      <c r="TAZ54" s="49"/>
      <c r="TBB54" s="49"/>
      <c r="TBI54" s="75"/>
      <c r="TBO54" s="49"/>
      <c r="TBP54" s="49"/>
      <c r="TBR54" s="49"/>
      <c r="TBY54" s="75"/>
      <c r="TCE54" s="49"/>
      <c r="TCF54" s="49"/>
      <c r="TCH54" s="49"/>
      <c r="TCO54" s="75"/>
      <c r="TCU54" s="49"/>
      <c r="TCV54" s="49"/>
      <c r="TCX54" s="49"/>
      <c r="TDE54" s="75"/>
      <c r="TDK54" s="49"/>
      <c r="TDL54" s="49"/>
      <c r="TDN54" s="49"/>
      <c r="TDU54" s="75"/>
      <c r="TEA54" s="49"/>
      <c r="TEB54" s="49"/>
      <c r="TED54" s="49"/>
      <c r="TEK54" s="75"/>
      <c r="TEQ54" s="49"/>
      <c r="TER54" s="49"/>
      <c r="TET54" s="49"/>
      <c r="TFA54" s="75"/>
      <c r="TFG54" s="49"/>
      <c r="TFH54" s="49"/>
      <c r="TFJ54" s="49"/>
      <c r="TFQ54" s="75"/>
      <c r="TFW54" s="49"/>
      <c r="TFX54" s="49"/>
      <c r="TFZ54" s="49"/>
      <c r="TGG54" s="75"/>
      <c r="TGM54" s="49"/>
      <c r="TGN54" s="49"/>
      <c r="TGP54" s="49"/>
      <c r="TGW54" s="75"/>
      <c r="THC54" s="49"/>
      <c r="THD54" s="49"/>
      <c r="THF54" s="49"/>
      <c r="THM54" s="75"/>
      <c r="THS54" s="49"/>
      <c r="THT54" s="49"/>
      <c r="THV54" s="49"/>
      <c r="TIC54" s="75"/>
      <c r="TII54" s="49"/>
      <c r="TIJ54" s="49"/>
      <c r="TIL54" s="49"/>
      <c r="TIS54" s="75"/>
      <c r="TIY54" s="49"/>
      <c r="TIZ54" s="49"/>
      <c r="TJB54" s="49"/>
      <c r="TJI54" s="75"/>
      <c r="TJO54" s="49"/>
      <c r="TJP54" s="49"/>
      <c r="TJR54" s="49"/>
      <c r="TJY54" s="75"/>
      <c r="TKE54" s="49"/>
      <c r="TKF54" s="49"/>
      <c r="TKH54" s="49"/>
      <c r="TKO54" s="75"/>
      <c r="TKU54" s="49"/>
      <c r="TKV54" s="49"/>
      <c r="TKX54" s="49"/>
      <c r="TLE54" s="75"/>
      <c r="TLK54" s="49"/>
      <c r="TLL54" s="49"/>
      <c r="TLN54" s="49"/>
      <c r="TLU54" s="75"/>
      <c r="TMA54" s="49"/>
      <c r="TMB54" s="49"/>
      <c r="TMD54" s="49"/>
      <c r="TMK54" s="75"/>
      <c r="TMQ54" s="49"/>
      <c r="TMR54" s="49"/>
      <c r="TMT54" s="49"/>
      <c r="TNA54" s="75"/>
      <c r="TNG54" s="49"/>
      <c r="TNH54" s="49"/>
      <c r="TNJ54" s="49"/>
      <c r="TNQ54" s="75"/>
      <c r="TNW54" s="49"/>
      <c r="TNX54" s="49"/>
      <c r="TNZ54" s="49"/>
      <c r="TOG54" s="75"/>
      <c r="TOM54" s="49"/>
      <c r="TON54" s="49"/>
      <c r="TOP54" s="49"/>
      <c r="TOW54" s="75"/>
      <c r="TPC54" s="49"/>
      <c r="TPD54" s="49"/>
      <c r="TPF54" s="49"/>
      <c r="TPM54" s="75"/>
      <c r="TPS54" s="49"/>
      <c r="TPT54" s="49"/>
      <c r="TPV54" s="49"/>
      <c r="TQC54" s="75"/>
      <c r="TQI54" s="49"/>
      <c r="TQJ54" s="49"/>
      <c r="TQL54" s="49"/>
      <c r="TQS54" s="75"/>
      <c r="TQY54" s="49"/>
      <c r="TQZ54" s="49"/>
      <c r="TRB54" s="49"/>
      <c r="TRI54" s="75"/>
      <c r="TRO54" s="49"/>
      <c r="TRP54" s="49"/>
      <c r="TRR54" s="49"/>
      <c r="TRY54" s="75"/>
      <c r="TSE54" s="49"/>
      <c r="TSF54" s="49"/>
      <c r="TSH54" s="49"/>
      <c r="TSO54" s="75"/>
      <c r="TSU54" s="49"/>
      <c r="TSV54" s="49"/>
      <c r="TSX54" s="49"/>
      <c r="TTE54" s="75"/>
      <c r="TTK54" s="49"/>
      <c r="TTL54" s="49"/>
      <c r="TTN54" s="49"/>
      <c r="TTU54" s="75"/>
      <c r="TUA54" s="49"/>
      <c r="TUB54" s="49"/>
      <c r="TUD54" s="49"/>
      <c r="TUK54" s="75"/>
      <c r="TUQ54" s="49"/>
      <c r="TUR54" s="49"/>
      <c r="TUT54" s="49"/>
      <c r="TVA54" s="75"/>
      <c r="TVG54" s="49"/>
      <c r="TVH54" s="49"/>
      <c r="TVJ54" s="49"/>
      <c r="TVQ54" s="75"/>
      <c r="TVW54" s="49"/>
      <c r="TVX54" s="49"/>
      <c r="TVZ54" s="49"/>
      <c r="TWG54" s="75"/>
      <c r="TWM54" s="49"/>
      <c r="TWN54" s="49"/>
      <c r="TWP54" s="49"/>
      <c r="TWW54" s="75"/>
      <c r="TXC54" s="49"/>
      <c r="TXD54" s="49"/>
      <c r="TXF54" s="49"/>
      <c r="TXM54" s="75"/>
      <c r="TXS54" s="49"/>
      <c r="TXT54" s="49"/>
      <c r="TXV54" s="49"/>
      <c r="TYC54" s="75"/>
      <c r="TYI54" s="49"/>
      <c r="TYJ54" s="49"/>
      <c r="TYL54" s="49"/>
      <c r="TYS54" s="75"/>
      <c r="TYY54" s="49"/>
      <c r="TYZ54" s="49"/>
      <c r="TZB54" s="49"/>
      <c r="TZI54" s="75"/>
      <c r="TZO54" s="49"/>
      <c r="TZP54" s="49"/>
      <c r="TZR54" s="49"/>
      <c r="TZY54" s="75"/>
      <c r="UAE54" s="49"/>
      <c r="UAF54" s="49"/>
      <c r="UAH54" s="49"/>
      <c r="UAO54" s="75"/>
      <c r="UAU54" s="49"/>
      <c r="UAV54" s="49"/>
      <c r="UAX54" s="49"/>
      <c r="UBE54" s="75"/>
      <c r="UBK54" s="49"/>
      <c r="UBL54" s="49"/>
      <c r="UBN54" s="49"/>
      <c r="UBU54" s="75"/>
      <c r="UCA54" s="49"/>
      <c r="UCB54" s="49"/>
      <c r="UCD54" s="49"/>
      <c r="UCK54" s="75"/>
      <c r="UCQ54" s="49"/>
      <c r="UCR54" s="49"/>
      <c r="UCT54" s="49"/>
      <c r="UDA54" s="75"/>
      <c r="UDG54" s="49"/>
      <c r="UDH54" s="49"/>
      <c r="UDJ54" s="49"/>
      <c r="UDQ54" s="75"/>
      <c r="UDW54" s="49"/>
      <c r="UDX54" s="49"/>
      <c r="UDZ54" s="49"/>
      <c r="UEG54" s="75"/>
      <c r="UEM54" s="49"/>
      <c r="UEN54" s="49"/>
      <c r="UEP54" s="49"/>
      <c r="UEW54" s="75"/>
      <c r="UFC54" s="49"/>
      <c r="UFD54" s="49"/>
      <c r="UFF54" s="49"/>
      <c r="UFM54" s="75"/>
      <c r="UFS54" s="49"/>
      <c r="UFT54" s="49"/>
      <c r="UFV54" s="49"/>
      <c r="UGC54" s="75"/>
      <c r="UGI54" s="49"/>
      <c r="UGJ54" s="49"/>
      <c r="UGL54" s="49"/>
      <c r="UGS54" s="75"/>
      <c r="UGY54" s="49"/>
      <c r="UGZ54" s="49"/>
      <c r="UHB54" s="49"/>
      <c r="UHI54" s="75"/>
      <c r="UHO54" s="49"/>
      <c r="UHP54" s="49"/>
      <c r="UHR54" s="49"/>
      <c r="UHY54" s="75"/>
      <c r="UIE54" s="49"/>
      <c r="UIF54" s="49"/>
      <c r="UIH54" s="49"/>
      <c r="UIO54" s="75"/>
      <c r="UIU54" s="49"/>
      <c r="UIV54" s="49"/>
      <c r="UIX54" s="49"/>
      <c r="UJE54" s="75"/>
      <c r="UJK54" s="49"/>
      <c r="UJL54" s="49"/>
      <c r="UJN54" s="49"/>
      <c r="UJU54" s="75"/>
      <c r="UKA54" s="49"/>
      <c r="UKB54" s="49"/>
      <c r="UKD54" s="49"/>
      <c r="UKK54" s="75"/>
      <c r="UKQ54" s="49"/>
      <c r="UKR54" s="49"/>
      <c r="UKT54" s="49"/>
      <c r="ULA54" s="75"/>
      <c r="ULG54" s="49"/>
      <c r="ULH54" s="49"/>
      <c r="ULJ54" s="49"/>
      <c r="ULQ54" s="75"/>
      <c r="ULW54" s="49"/>
      <c r="ULX54" s="49"/>
      <c r="ULZ54" s="49"/>
      <c r="UMG54" s="75"/>
      <c r="UMM54" s="49"/>
      <c r="UMN54" s="49"/>
      <c r="UMP54" s="49"/>
      <c r="UMW54" s="75"/>
      <c r="UNC54" s="49"/>
      <c r="UND54" s="49"/>
      <c r="UNF54" s="49"/>
      <c r="UNM54" s="75"/>
      <c r="UNS54" s="49"/>
      <c r="UNT54" s="49"/>
      <c r="UNV54" s="49"/>
      <c r="UOC54" s="75"/>
      <c r="UOI54" s="49"/>
      <c r="UOJ54" s="49"/>
      <c r="UOL54" s="49"/>
      <c r="UOS54" s="75"/>
      <c r="UOY54" s="49"/>
      <c r="UOZ54" s="49"/>
      <c r="UPB54" s="49"/>
      <c r="UPI54" s="75"/>
      <c r="UPO54" s="49"/>
      <c r="UPP54" s="49"/>
      <c r="UPR54" s="49"/>
      <c r="UPY54" s="75"/>
      <c r="UQE54" s="49"/>
      <c r="UQF54" s="49"/>
      <c r="UQH54" s="49"/>
      <c r="UQO54" s="75"/>
      <c r="UQU54" s="49"/>
      <c r="UQV54" s="49"/>
      <c r="UQX54" s="49"/>
      <c r="URE54" s="75"/>
      <c r="URK54" s="49"/>
      <c r="URL54" s="49"/>
      <c r="URN54" s="49"/>
      <c r="URU54" s="75"/>
      <c r="USA54" s="49"/>
      <c r="USB54" s="49"/>
      <c r="USD54" s="49"/>
      <c r="USK54" s="75"/>
      <c r="USQ54" s="49"/>
      <c r="USR54" s="49"/>
      <c r="UST54" s="49"/>
      <c r="UTA54" s="75"/>
      <c r="UTG54" s="49"/>
      <c r="UTH54" s="49"/>
      <c r="UTJ54" s="49"/>
      <c r="UTQ54" s="75"/>
      <c r="UTW54" s="49"/>
      <c r="UTX54" s="49"/>
      <c r="UTZ54" s="49"/>
      <c r="UUG54" s="75"/>
      <c r="UUM54" s="49"/>
      <c r="UUN54" s="49"/>
      <c r="UUP54" s="49"/>
      <c r="UUW54" s="75"/>
      <c r="UVC54" s="49"/>
      <c r="UVD54" s="49"/>
      <c r="UVF54" s="49"/>
      <c r="UVM54" s="75"/>
      <c r="UVS54" s="49"/>
      <c r="UVT54" s="49"/>
      <c r="UVV54" s="49"/>
      <c r="UWC54" s="75"/>
      <c r="UWI54" s="49"/>
      <c r="UWJ54" s="49"/>
      <c r="UWL54" s="49"/>
      <c r="UWS54" s="75"/>
      <c r="UWY54" s="49"/>
      <c r="UWZ54" s="49"/>
      <c r="UXB54" s="49"/>
      <c r="UXI54" s="75"/>
      <c r="UXO54" s="49"/>
      <c r="UXP54" s="49"/>
      <c r="UXR54" s="49"/>
      <c r="UXY54" s="75"/>
      <c r="UYE54" s="49"/>
      <c r="UYF54" s="49"/>
      <c r="UYH54" s="49"/>
      <c r="UYO54" s="75"/>
      <c r="UYU54" s="49"/>
      <c r="UYV54" s="49"/>
      <c r="UYX54" s="49"/>
      <c r="UZE54" s="75"/>
      <c r="UZK54" s="49"/>
      <c r="UZL54" s="49"/>
      <c r="UZN54" s="49"/>
      <c r="UZU54" s="75"/>
      <c r="VAA54" s="49"/>
      <c r="VAB54" s="49"/>
      <c r="VAD54" s="49"/>
      <c r="VAK54" s="75"/>
      <c r="VAQ54" s="49"/>
      <c r="VAR54" s="49"/>
      <c r="VAT54" s="49"/>
      <c r="VBA54" s="75"/>
      <c r="VBG54" s="49"/>
      <c r="VBH54" s="49"/>
      <c r="VBJ54" s="49"/>
      <c r="VBQ54" s="75"/>
      <c r="VBW54" s="49"/>
      <c r="VBX54" s="49"/>
      <c r="VBZ54" s="49"/>
      <c r="VCG54" s="75"/>
      <c r="VCM54" s="49"/>
      <c r="VCN54" s="49"/>
      <c r="VCP54" s="49"/>
      <c r="VCW54" s="75"/>
      <c r="VDC54" s="49"/>
      <c r="VDD54" s="49"/>
      <c r="VDF54" s="49"/>
      <c r="VDM54" s="75"/>
      <c r="VDS54" s="49"/>
      <c r="VDT54" s="49"/>
      <c r="VDV54" s="49"/>
      <c r="VEC54" s="75"/>
      <c r="VEI54" s="49"/>
      <c r="VEJ54" s="49"/>
      <c r="VEL54" s="49"/>
      <c r="VES54" s="75"/>
      <c r="VEY54" s="49"/>
      <c r="VEZ54" s="49"/>
      <c r="VFB54" s="49"/>
      <c r="VFI54" s="75"/>
      <c r="VFO54" s="49"/>
      <c r="VFP54" s="49"/>
      <c r="VFR54" s="49"/>
      <c r="VFY54" s="75"/>
      <c r="VGE54" s="49"/>
      <c r="VGF54" s="49"/>
      <c r="VGH54" s="49"/>
      <c r="VGO54" s="75"/>
      <c r="VGU54" s="49"/>
      <c r="VGV54" s="49"/>
      <c r="VGX54" s="49"/>
      <c r="VHE54" s="75"/>
      <c r="VHK54" s="49"/>
      <c r="VHL54" s="49"/>
      <c r="VHN54" s="49"/>
      <c r="VHU54" s="75"/>
      <c r="VIA54" s="49"/>
      <c r="VIB54" s="49"/>
      <c r="VID54" s="49"/>
      <c r="VIK54" s="75"/>
      <c r="VIQ54" s="49"/>
      <c r="VIR54" s="49"/>
      <c r="VIT54" s="49"/>
      <c r="VJA54" s="75"/>
      <c r="VJG54" s="49"/>
      <c r="VJH54" s="49"/>
      <c r="VJJ54" s="49"/>
      <c r="VJQ54" s="75"/>
      <c r="VJW54" s="49"/>
      <c r="VJX54" s="49"/>
      <c r="VJZ54" s="49"/>
      <c r="VKG54" s="75"/>
      <c r="VKM54" s="49"/>
      <c r="VKN54" s="49"/>
      <c r="VKP54" s="49"/>
      <c r="VKW54" s="75"/>
      <c r="VLC54" s="49"/>
      <c r="VLD54" s="49"/>
      <c r="VLF54" s="49"/>
      <c r="VLM54" s="75"/>
      <c r="VLS54" s="49"/>
      <c r="VLT54" s="49"/>
      <c r="VLV54" s="49"/>
      <c r="VMC54" s="75"/>
      <c r="VMI54" s="49"/>
      <c r="VMJ54" s="49"/>
      <c r="VML54" s="49"/>
      <c r="VMS54" s="75"/>
      <c r="VMY54" s="49"/>
      <c r="VMZ54" s="49"/>
      <c r="VNB54" s="49"/>
      <c r="VNI54" s="75"/>
      <c r="VNO54" s="49"/>
      <c r="VNP54" s="49"/>
      <c r="VNR54" s="49"/>
      <c r="VNY54" s="75"/>
      <c r="VOE54" s="49"/>
      <c r="VOF54" s="49"/>
      <c r="VOH54" s="49"/>
      <c r="VOO54" s="75"/>
      <c r="VOU54" s="49"/>
      <c r="VOV54" s="49"/>
      <c r="VOX54" s="49"/>
      <c r="VPE54" s="75"/>
      <c r="VPK54" s="49"/>
      <c r="VPL54" s="49"/>
      <c r="VPN54" s="49"/>
      <c r="VPU54" s="75"/>
      <c r="VQA54" s="49"/>
      <c r="VQB54" s="49"/>
      <c r="VQD54" s="49"/>
      <c r="VQK54" s="75"/>
      <c r="VQQ54" s="49"/>
      <c r="VQR54" s="49"/>
      <c r="VQT54" s="49"/>
      <c r="VRA54" s="75"/>
      <c r="VRG54" s="49"/>
      <c r="VRH54" s="49"/>
      <c r="VRJ54" s="49"/>
      <c r="VRQ54" s="75"/>
      <c r="VRW54" s="49"/>
      <c r="VRX54" s="49"/>
      <c r="VRZ54" s="49"/>
      <c r="VSG54" s="75"/>
      <c r="VSM54" s="49"/>
      <c r="VSN54" s="49"/>
      <c r="VSP54" s="49"/>
      <c r="VSW54" s="75"/>
      <c r="VTC54" s="49"/>
      <c r="VTD54" s="49"/>
      <c r="VTF54" s="49"/>
      <c r="VTM54" s="75"/>
      <c r="VTS54" s="49"/>
      <c r="VTT54" s="49"/>
      <c r="VTV54" s="49"/>
      <c r="VUC54" s="75"/>
      <c r="VUI54" s="49"/>
      <c r="VUJ54" s="49"/>
      <c r="VUL54" s="49"/>
      <c r="VUS54" s="75"/>
      <c r="VUY54" s="49"/>
      <c r="VUZ54" s="49"/>
      <c r="VVB54" s="49"/>
      <c r="VVI54" s="75"/>
      <c r="VVO54" s="49"/>
      <c r="VVP54" s="49"/>
      <c r="VVR54" s="49"/>
      <c r="VVY54" s="75"/>
      <c r="VWE54" s="49"/>
      <c r="VWF54" s="49"/>
      <c r="VWH54" s="49"/>
      <c r="VWO54" s="75"/>
      <c r="VWU54" s="49"/>
      <c r="VWV54" s="49"/>
      <c r="VWX54" s="49"/>
      <c r="VXE54" s="75"/>
      <c r="VXK54" s="49"/>
      <c r="VXL54" s="49"/>
      <c r="VXN54" s="49"/>
      <c r="VXU54" s="75"/>
      <c r="VYA54" s="49"/>
      <c r="VYB54" s="49"/>
      <c r="VYD54" s="49"/>
      <c r="VYK54" s="75"/>
      <c r="VYQ54" s="49"/>
      <c r="VYR54" s="49"/>
      <c r="VYT54" s="49"/>
      <c r="VZA54" s="75"/>
      <c r="VZG54" s="49"/>
      <c r="VZH54" s="49"/>
      <c r="VZJ54" s="49"/>
      <c r="VZQ54" s="75"/>
      <c r="VZW54" s="49"/>
      <c r="VZX54" s="49"/>
      <c r="VZZ54" s="49"/>
      <c r="WAG54" s="75"/>
      <c r="WAM54" s="49"/>
      <c r="WAN54" s="49"/>
      <c r="WAP54" s="49"/>
      <c r="WAW54" s="75"/>
      <c r="WBC54" s="49"/>
      <c r="WBD54" s="49"/>
      <c r="WBF54" s="49"/>
      <c r="WBM54" s="75"/>
      <c r="WBS54" s="49"/>
      <c r="WBT54" s="49"/>
      <c r="WBV54" s="49"/>
      <c r="WCC54" s="75"/>
      <c r="WCI54" s="49"/>
      <c r="WCJ54" s="49"/>
      <c r="WCL54" s="49"/>
      <c r="WCS54" s="75"/>
      <c r="WCY54" s="49"/>
      <c r="WCZ54" s="49"/>
      <c r="WDB54" s="49"/>
      <c r="WDI54" s="75"/>
      <c r="WDO54" s="49"/>
      <c r="WDP54" s="49"/>
      <c r="WDR54" s="49"/>
      <c r="WDY54" s="75"/>
      <c r="WEE54" s="49"/>
      <c r="WEF54" s="49"/>
      <c r="WEH54" s="49"/>
      <c r="WEO54" s="75"/>
      <c r="WEU54" s="49"/>
      <c r="WEV54" s="49"/>
      <c r="WEX54" s="49"/>
      <c r="WFE54" s="75"/>
      <c r="WFK54" s="49"/>
      <c r="WFL54" s="49"/>
      <c r="WFN54" s="49"/>
      <c r="WFU54" s="75"/>
      <c r="WGA54" s="49"/>
      <c r="WGB54" s="49"/>
      <c r="WGD54" s="49"/>
      <c r="WGK54" s="75"/>
      <c r="WGQ54" s="49"/>
      <c r="WGR54" s="49"/>
      <c r="WGT54" s="49"/>
      <c r="WHA54" s="75"/>
      <c r="WHG54" s="49"/>
      <c r="WHH54" s="49"/>
      <c r="WHJ54" s="49"/>
      <c r="WHQ54" s="75"/>
      <c r="WHW54" s="49"/>
      <c r="WHX54" s="49"/>
      <c r="WHZ54" s="49"/>
      <c r="WIG54" s="75"/>
      <c r="WIM54" s="49"/>
      <c r="WIN54" s="49"/>
      <c r="WIP54" s="49"/>
      <c r="WIW54" s="75"/>
      <c r="WJC54" s="49"/>
      <c r="WJD54" s="49"/>
      <c r="WJF54" s="49"/>
      <c r="WJM54" s="75"/>
      <c r="WJS54" s="49"/>
      <c r="WJT54" s="49"/>
      <c r="WJV54" s="49"/>
      <c r="WKC54" s="75"/>
      <c r="WKI54" s="49"/>
      <c r="WKJ54" s="49"/>
      <c r="WKL54" s="49"/>
      <c r="WKS54" s="75"/>
      <c r="WKY54" s="49"/>
      <c r="WKZ54" s="49"/>
      <c r="WLB54" s="49"/>
      <c r="WLI54" s="75"/>
      <c r="WLO54" s="49"/>
      <c r="WLP54" s="49"/>
      <c r="WLR54" s="49"/>
      <c r="WLY54" s="75"/>
      <c r="WME54" s="49"/>
      <c r="WMF54" s="49"/>
      <c r="WMH54" s="49"/>
      <c r="WMO54" s="75"/>
      <c r="WMU54" s="49"/>
      <c r="WMV54" s="49"/>
      <c r="WMX54" s="49"/>
      <c r="WNE54" s="75"/>
      <c r="WNK54" s="49"/>
      <c r="WNL54" s="49"/>
      <c r="WNN54" s="49"/>
      <c r="WNU54" s="75"/>
      <c r="WOA54" s="49"/>
      <c r="WOB54" s="49"/>
      <c r="WOD54" s="49"/>
      <c r="WOK54" s="75"/>
      <c r="WOQ54" s="49"/>
      <c r="WOR54" s="49"/>
      <c r="WOT54" s="49"/>
      <c r="WPA54" s="75"/>
      <c r="WPG54" s="49"/>
      <c r="WPH54" s="49"/>
      <c r="WPJ54" s="49"/>
      <c r="WPQ54" s="75"/>
      <c r="WPW54" s="49"/>
      <c r="WPX54" s="49"/>
      <c r="WPZ54" s="49"/>
      <c r="WQG54" s="75"/>
      <c r="WQM54" s="49"/>
      <c r="WQN54" s="49"/>
      <c r="WQP54" s="49"/>
      <c r="WQW54" s="75"/>
      <c r="WRC54" s="49"/>
      <c r="WRD54" s="49"/>
      <c r="WRF54" s="49"/>
      <c r="WRM54" s="75"/>
      <c r="WRS54" s="49"/>
      <c r="WRT54" s="49"/>
      <c r="WRV54" s="49"/>
      <c r="WSC54" s="75"/>
      <c r="WSI54" s="49"/>
      <c r="WSJ54" s="49"/>
      <c r="WSL54" s="49"/>
      <c r="WSS54" s="75"/>
      <c r="WSY54" s="49"/>
      <c r="WSZ54" s="49"/>
      <c r="WTB54" s="49"/>
      <c r="WTI54" s="75"/>
      <c r="WTO54" s="49"/>
      <c r="WTP54" s="49"/>
      <c r="WTR54" s="49"/>
      <c r="WTY54" s="75"/>
      <c r="WUE54" s="49"/>
      <c r="WUF54" s="49"/>
      <c r="WUH54" s="49"/>
      <c r="WUO54" s="75"/>
      <c r="WUU54" s="49"/>
      <c r="WUV54" s="49"/>
      <c r="WUX54" s="49"/>
      <c r="WVE54" s="75"/>
      <c r="WVK54" s="49"/>
      <c r="WVL54" s="49"/>
      <c r="WVN54" s="49"/>
      <c r="WVU54" s="75"/>
      <c r="WWA54" s="49"/>
      <c r="WWB54" s="49"/>
      <c r="WWD54" s="49"/>
      <c r="WWK54" s="75"/>
      <c r="WWQ54" s="49"/>
      <c r="WWR54" s="49"/>
      <c r="WWT54" s="49"/>
      <c r="WXA54" s="75"/>
      <c r="WXG54" s="49"/>
      <c r="WXH54" s="49"/>
      <c r="WXJ54" s="49"/>
      <c r="WXQ54" s="75"/>
      <c r="WXW54" s="49"/>
      <c r="WXX54" s="49"/>
      <c r="WXZ54" s="49"/>
      <c r="WYG54" s="75"/>
      <c r="WYM54" s="49"/>
      <c r="WYN54" s="49"/>
      <c r="WYP54" s="49"/>
      <c r="WYW54" s="75"/>
      <c r="WZC54" s="49"/>
      <c r="WZD54" s="49"/>
      <c r="WZF54" s="49"/>
      <c r="WZM54" s="75"/>
      <c r="WZS54" s="49"/>
      <c r="WZT54" s="49"/>
      <c r="WZV54" s="49"/>
      <c r="XAC54" s="75"/>
      <c r="XAI54" s="49"/>
      <c r="XAJ54" s="49"/>
      <c r="XAL54" s="49"/>
      <c r="XAS54" s="75"/>
      <c r="XAY54" s="49"/>
      <c r="XAZ54" s="49"/>
      <c r="XBB54" s="49"/>
      <c r="XBI54" s="75"/>
      <c r="XBO54" s="49"/>
      <c r="XBP54" s="49"/>
      <c r="XBR54" s="49"/>
      <c r="XBY54" s="75"/>
      <c r="XCE54" s="49"/>
      <c r="XCF54" s="49"/>
      <c r="XCH54" s="49"/>
      <c r="XCO54" s="75"/>
      <c r="XCU54" s="49"/>
      <c r="XCV54" s="49"/>
      <c r="XCX54" s="49"/>
      <c r="XDE54" s="75"/>
      <c r="XDK54" s="49"/>
      <c r="XDL54" s="49"/>
      <c r="XDN54" s="49"/>
      <c r="XDU54" s="75"/>
      <c r="XEA54" s="49"/>
      <c r="XEB54" s="49"/>
      <c r="XED54" s="49"/>
      <c r="XEK54" s="75"/>
      <c r="XEQ54" s="49"/>
      <c r="XER54" s="49"/>
      <c r="XET54" s="49"/>
      <c r="XFA54" s="75"/>
    </row>
    <row r="55" spans="1:1021 1027:2045 2051:3069 3075:4093 4099:5117 5123:6141 6147:7165 7171:8189 8195:9213 9219:10237 10243:11261 11267:12285 12291:13309 13315:14333 14339:15357 15363:16381" s="48" customFormat="1" x14ac:dyDescent="0.25">
      <c r="A55" s="48" t="s">
        <v>93</v>
      </c>
      <c r="B55" s="48" t="s">
        <v>94</v>
      </c>
      <c r="C55" s="49"/>
      <c r="D55" s="49">
        <v>285</v>
      </c>
      <c r="E55" s="48" t="s">
        <v>93</v>
      </c>
      <c r="F55" s="49">
        <v>285</v>
      </c>
      <c r="G55" s="48" t="s">
        <v>312</v>
      </c>
      <c r="H55" s="48" t="s">
        <v>313</v>
      </c>
      <c r="I55" s="48" t="s">
        <v>336</v>
      </c>
      <c r="J55" s="48" t="s">
        <v>280</v>
      </c>
      <c r="K55" s="48" t="s">
        <v>281</v>
      </c>
      <c r="L55" s="48" t="s">
        <v>282</v>
      </c>
      <c r="M55" s="75">
        <v>44623</v>
      </c>
      <c r="N55" s="48" t="s">
        <v>338</v>
      </c>
      <c r="O55" s="48" t="s">
        <v>282</v>
      </c>
      <c r="P55" s="48" t="s">
        <v>89</v>
      </c>
      <c r="Q55" s="76"/>
      <c r="R55" s="50" t="s">
        <v>91</v>
      </c>
      <c r="S55" s="49"/>
      <c r="T55" s="49"/>
      <c r="V55" s="49"/>
      <c r="AC55" s="75"/>
      <c r="AI55" s="49"/>
      <c r="AJ55" s="49"/>
      <c r="AL55" s="49"/>
      <c r="AS55" s="75"/>
      <c r="AY55" s="49"/>
      <c r="AZ55" s="49"/>
      <c r="BB55" s="49"/>
      <c r="BI55" s="75"/>
      <c r="BO55" s="49"/>
      <c r="BP55" s="49"/>
      <c r="BR55" s="49"/>
      <c r="BY55" s="75"/>
      <c r="CE55" s="49"/>
      <c r="CF55" s="49"/>
      <c r="CH55" s="49"/>
      <c r="CO55" s="75"/>
      <c r="CU55" s="49"/>
      <c r="CV55" s="49"/>
      <c r="CX55" s="49"/>
      <c r="DE55" s="75"/>
      <c r="DK55" s="49"/>
      <c r="DL55" s="49"/>
      <c r="DN55" s="49"/>
      <c r="DU55" s="75"/>
      <c r="EA55" s="49"/>
      <c r="EB55" s="49"/>
      <c r="ED55" s="49"/>
      <c r="EK55" s="75"/>
      <c r="EQ55" s="49"/>
      <c r="ER55" s="49"/>
      <c r="ET55" s="49"/>
      <c r="FA55" s="75"/>
      <c r="FG55" s="49"/>
      <c r="FH55" s="49"/>
      <c r="FJ55" s="49"/>
      <c r="FQ55" s="75"/>
      <c r="FW55" s="49"/>
      <c r="FX55" s="49"/>
      <c r="FZ55" s="49"/>
      <c r="GG55" s="75"/>
      <c r="GM55" s="49"/>
      <c r="GN55" s="49"/>
      <c r="GP55" s="49"/>
      <c r="GW55" s="75"/>
      <c r="HC55" s="49"/>
      <c r="HD55" s="49"/>
      <c r="HF55" s="49"/>
      <c r="HM55" s="75"/>
      <c r="HS55" s="49"/>
      <c r="HT55" s="49"/>
      <c r="HV55" s="49"/>
      <c r="IC55" s="75"/>
      <c r="II55" s="49"/>
      <c r="IJ55" s="49"/>
      <c r="IL55" s="49"/>
      <c r="IS55" s="75"/>
      <c r="IY55" s="49"/>
      <c r="IZ55" s="49"/>
      <c r="JB55" s="49"/>
      <c r="JI55" s="75"/>
      <c r="JO55" s="49"/>
      <c r="JP55" s="49"/>
      <c r="JR55" s="49"/>
      <c r="JY55" s="75"/>
      <c r="KE55" s="49"/>
      <c r="KF55" s="49"/>
      <c r="KH55" s="49"/>
      <c r="KO55" s="75"/>
      <c r="KU55" s="49"/>
      <c r="KV55" s="49"/>
      <c r="KX55" s="49"/>
      <c r="LE55" s="75"/>
      <c r="LK55" s="49"/>
      <c r="LL55" s="49"/>
      <c r="LN55" s="49"/>
      <c r="LU55" s="75"/>
      <c r="MA55" s="49"/>
      <c r="MB55" s="49"/>
      <c r="MD55" s="49"/>
      <c r="MK55" s="75"/>
      <c r="MQ55" s="49"/>
      <c r="MR55" s="49"/>
      <c r="MT55" s="49"/>
      <c r="NA55" s="75"/>
      <c r="NG55" s="49"/>
      <c r="NH55" s="49"/>
      <c r="NJ55" s="49"/>
      <c r="NQ55" s="75"/>
      <c r="NW55" s="49"/>
      <c r="NX55" s="49"/>
      <c r="NZ55" s="49"/>
      <c r="OG55" s="75"/>
      <c r="OM55" s="49"/>
      <c r="ON55" s="49"/>
      <c r="OP55" s="49"/>
      <c r="OW55" s="75"/>
      <c r="PC55" s="49"/>
      <c r="PD55" s="49"/>
      <c r="PF55" s="49"/>
      <c r="PM55" s="75"/>
      <c r="PS55" s="49"/>
      <c r="PT55" s="49"/>
      <c r="PV55" s="49"/>
      <c r="QC55" s="75"/>
      <c r="QI55" s="49"/>
      <c r="QJ55" s="49"/>
      <c r="QL55" s="49"/>
      <c r="QS55" s="75"/>
      <c r="QY55" s="49"/>
      <c r="QZ55" s="49"/>
      <c r="RB55" s="49"/>
      <c r="RI55" s="75"/>
      <c r="RO55" s="49"/>
      <c r="RP55" s="49"/>
      <c r="RR55" s="49"/>
      <c r="RY55" s="75"/>
      <c r="SE55" s="49"/>
      <c r="SF55" s="49"/>
      <c r="SH55" s="49"/>
      <c r="SO55" s="75"/>
      <c r="SU55" s="49"/>
      <c r="SV55" s="49"/>
      <c r="SX55" s="49"/>
      <c r="TE55" s="75"/>
      <c r="TK55" s="49"/>
      <c r="TL55" s="49"/>
      <c r="TN55" s="49"/>
      <c r="TU55" s="75"/>
      <c r="UA55" s="49"/>
      <c r="UB55" s="49"/>
      <c r="UD55" s="49"/>
      <c r="UK55" s="75"/>
      <c r="UQ55" s="49"/>
      <c r="UR55" s="49"/>
      <c r="UT55" s="49"/>
      <c r="VA55" s="75"/>
      <c r="VG55" s="49"/>
      <c r="VH55" s="49"/>
      <c r="VJ55" s="49"/>
      <c r="VQ55" s="75"/>
      <c r="VW55" s="49"/>
      <c r="VX55" s="49"/>
      <c r="VZ55" s="49"/>
      <c r="WG55" s="75"/>
      <c r="WM55" s="49"/>
      <c r="WN55" s="49"/>
      <c r="WP55" s="49"/>
      <c r="WW55" s="75"/>
      <c r="XC55" s="49"/>
      <c r="XD55" s="49"/>
      <c r="XF55" s="49"/>
      <c r="XM55" s="75"/>
      <c r="XS55" s="49"/>
      <c r="XT55" s="49"/>
      <c r="XV55" s="49"/>
      <c r="YC55" s="75"/>
      <c r="YI55" s="49"/>
      <c r="YJ55" s="49"/>
      <c r="YL55" s="49"/>
      <c r="YS55" s="75"/>
      <c r="YY55" s="49"/>
      <c r="YZ55" s="49"/>
      <c r="ZB55" s="49"/>
      <c r="ZI55" s="75"/>
      <c r="ZO55" s="49"/>
      <c r="ZP55" s="49"/>
      <c r="ZR55" s="49"/>
      <c r="ZY55" s="75"/>
      <c r="AAE55" s="49"/>
      <c r="AAF55" s="49"/>
      <c r="AAH55" s="49"/>
      <c r="AAO55" s="75"/>
      <c r="AAU55" s="49"/>
      <c r="AAV55" s="49"/>
      <c r="AAX55" s="49"/>
      <c r="ABE55" s="75"/>
      <c r="ABK55" s="49"/>
      <c r="ABL55" s="49"/>
      <c r="ABN55" s="49"/>
      <c r="ABU55" s="75"/>
      <c r="ACA55" s="49"/>
      <c r="ACB55" s="49"/>
      <c r="ACD55" s="49"/>
      <c r="ACK55" s="75"/>
      <c r="ACQ55" s="49"/>
      <c r="ACR55" s="49"/>
      <c r="ACT55" s="49"/>
      <c r="ADA55" s="75"/>
      <c r="ADG55" s="49"/>
      <c r="ADH55" s="49"/>
      <c r="ADJ55" s="49"/>
      <c r="ADQ55" s="75"/>
      <c r="ADW55" s="49"/>
      <c r="ADX55" s="49"/>
      <c r="ADZ55" s="49"/>
      <c r="AEG55" s="75"/>
      <c r="AEM55" s="49"/>
      <c r="AEN55" s="49"/>
      <c r="AEP55" s="49"/>
      <c r="AEW55" s="75"/>
      <c r="AFC55" s="49"/>
      <c r="AFD55" s="49"/>
      <c r="AFF55" s="49"/>
      <c r="AFM55" s="75"/>
      <c r="AFS55" s="49"/>
      <c r="AFT55" s="49"/>
      <c r="AFV55" s="49"/>
      <c r="AGC55" s="75"/>
      <c r="AGI55" s="49"/>
      <c r="AGJ55" s="49"/>
      <c r="AGL55" s="49"/>
      <c r="AGS55" s="75"/>
      <c r="AGY55" s="49"/>
      <c r="AGZ55" s="49"/>
      <c r="AHB55" s="49"/>
      <c r="AHI55" s="75"/>
      <c r="AHO55" s="49"/>
      <c r="AHP55" s="49"/>
      <c r="AHR55" s="49"/>
      <c r="AHY55" s="75"/>
      <c r="AIE55" s="49"/>
      <c r="AIF55" s="49"/>
      <c r="AIH55" s="49"/>
      <c r="AIO55" s="75"/>
      <c r="AIU55" s="49"/>
      <c r="AIV55" s="49"/>
      <c r="AIX55" s="49"/>
      <c r="AJE55" s="75"/>
      <c r="AJK55" s="49"/>
      <c r="AJL55" s="49"/>
      <c r="AJN55" s="49"/>
      <c r="AJU55" s="75"/>
      <c r="AKA55" s="49"/>
      <c r="AKB55" s="49"/>
      <c r="AKD55" s="49"/>
      <c r="AKK55" s="75"/>
      <c r="AKQ55" s="49"/>
      <c r="AKR55" s="49"/>
      <c r="AKT55" s="49"/>
      <c r="ALA55" s="75"/>
      <c r="ALG55" s="49"/>
      <c r="ALH55" s="49"/>
      <c r="ALJ55" s="49"/>
      <c r="ALQ55" s="75"/>
      <c r="ALW55" s="49"/>
      <c r="ALX55" s="49"/>
      <c r="ALZ55" s="49"/>
      <c r="AMG55" s="75"/>
      <c r="AMM55" s="49"/>
      <c r="AMN55" s="49"/>
      <c r="AMP55" s="49"/>
      <c r="AMW55" s="75"/>
      <c r="ANC55" s="49"/>
      <c r="AND55" s="49"/>
      <c r="ANF55" s="49"/>
      <c r="ANM55" s="75"/>
      <c r="ANS55" s="49"/>
      <c r="ANT55" s="49"/>
      <c r="ANV55" s="49"/>
      <c r="AOC55" s="75"/>
      <c r="AOI55" s="49"/>
      <c r="AOJ55" s="49"/>
      <c r="AOL55" s="49"/>
      <c r="AOS55" s="75"/>
      <c r="AOY55" s="49"/>
      <c r="AOZ55" s="49"/>
      <c r="APB55" s="49"/>
      <c r="API55" s="75"/>
      <c r="APO55" s="49"/>
      <c r="APP55" s="49"/>
      <c r="APR55" s="49"/>
      <c r="APY55" s="75"/>
      <c r="AQE55" s="49"/>
      <c r="AQF55" s="49"/>
      <c r="AQH55" s="49"/>
      <c r="AQO55" s="75"/>
      <c r="AQU55" s="49"/>
      <c r="AQV55" s="49"/>
      <c r="AQX55" s="49"/>
      <c r="ARE55" s="75"/>
      <c r="ARK55" s="49"/>
      <c r="ARL55" s="49"/>
      <c r="ARN55" s="49"/>
      <c r="ARU55" s="75"/>
      <c r="ASA55" s="49"/>
      <c r="ASB55" s="49"/>
      <c r="ASD55" s="49"/>
      <c r="ASK55" s="75"/>
      <c r="ASQ55" s="49"/>
      <c r="ASR55" s="49"/>
      <c r="AST55" s="49"/>
      <c r="ATA55" s="75"/>
      <c r="ATG55" s="49"/>
      <c r="ATH55" s="49"/>
      <c r="ATJ55" s="49"/>
      <c r="ATQ55" s="75"/>
      <c r="ATW55" s="49"/>
      <c r="ATX55" s="49"/>
      <c r="ATZ55" s="49"/>
      <c r="AUG55" s="75"/>
      <c r="AUM55" s="49"/>
      <c r="AUN55" s="49"/>
      <c r="AUP55" s="49"/>
      <c r="AUW55" s="75"/>
      <c r="AVC55" s="49"/>
      <c r="AVD55" s="49"/>
      <c r="AVF55" s="49"/>
      <c r="AVM55" s="75"/>
      <c r="AVS55" s="49"/>
      <c r="AVT55" s="49"/>
      <c r="AVV55" s="49"/>
      <c r="AWC55" s="75"/>
      <c r="AWI55" s="49"/>
      <c r="AWJ55" s="49"/>
      <c r="AWL55" s="49"/>
      <c r="AWS55" s="75"/>
      <c r="AWY55" s="49"/>
      <c r="AWZ55" s="49"/>
      <c r="AXB55" s="49"/>
      <c r="AXI55" s="75"/>
      <c r="AXO55" s="49"/>
      <c r="AXP55" s="49"/>
      <c r="AXR55" s="49"/>
      <c r="AXY55" s="75"/>
      <c r="AYE55" s="49"/>
      <c r="AYF55" s="49"/>
      <c r="AYH55" s="49"/>
      <c r="AYO55" s="75"/>
      <c r="AYU55" s="49"/>
      <c r="AYV55" s="49"/>
      <c r="AYX55" s="49"/>
      <c r="AZE55" s="75"/>
      <c r="AZK55" s="49"/>
      <c r="AZL55" s="49"/>
      <c r="AZN55" s="49"/>
      <c r="AZU55" s="75"/>
      <c r="BAA55" s="49"/>
      <c r="BAB55" s="49"/>
      <c r="BAD55" s="49"/>
      <c r="BAK55" s="75"/>
      <c r="BAQ55" s="49"/>
      <c r="BAR55" s="49"/>
      <c r="BAT55" s="49"/>
      <c r="BBA55" s="75"/>
      <c r="BBG55" s="49"/>
      <c r="BBH55" s="49"/>
      <c r="BBJ55" s="49"/>
      <c r="BBQ55" s="75"/>
      <c r="BBW55" s="49"/>
      <c r="BBX55" s="49"/>
      <c r="BBZ55" s="49"/>
      <c r="BCG55" s="75"/>
      <c r="BCM55" s="49"/>
      <c r="BCN55" s="49"/>
      <c r="BCP55" s="49"/>
      <c r="BCW55" s="75"/>
      <c r="BDC55" s="49"/>
      <c r="BDD55" s="49"/>
      <c r="BDF55" s="49"/>
      <c r="BDM55" s="75"/>
      <c r="BDS55" s="49"/>
      <c r="BDT55" s="49"/>
      <c r="BDV55" s="49"/>
      <c r="BEC55" s="75"/>
      <c r="BEI55" s="49"/>
      <c r="BEJ55" s="49"/>
      <c r="BEL55" s="49"/>
      <c r="BES55" s="75"/>
      <c r="BEY55" s="49"/>
      <c r="BEZ55" s="49"/>
      <c r="BFB55" s="49"/>
      <c r="BFI55" s="75"/>
      <c r="BFO55" s="49"/>
      <c r="BFP55" s="49"/>
      <c r="BFR55" s="49"/>
      <c r="BFY55" s="75"/>
      <c r="BGE55" s="49"/>
      <c r="BGF55" s="49"/>
      <c r="BGH55" s="49"/>
      <c r="BGO55" s="75"/>
      <c r="BGU55" s="49"/>
      <c r="BGV55" s="49"/>
      <c r="BGX55" s="49"/>
      <c r="BHE55" s="75"/>
      <c r="BHK55" s="49"/>
      <c r="BHL55" s="49"/>
      <c r="BHN55" s="49"/>
      <c r="BHU55" s="75"/>
      <c r="BIA55" s="49"/>
      <c r="BIB55" s="49"/>
      <c r="BID55" s="49"/>
      <c r="BIK55" s="75"/>
      <c r="BIQ55" s="49"/>
      <c r="BIR55" s="49"/>
      <c r="BIT55" s="49"/>
      <c r="BJA55" s="75"/>
      <c r="BJG55" s="49"/>
      <c r="BJH55" s="49"/>
      <c r="BJJ55" s="49"/>
      <c r="BJQ55" s="75"/>
      <c r="BJW55" s="49"/>
      <c r="BJX55" s="49"/>
      <c r="BJZ55" s="49"/>
      <c r="BKG55" s="75"/>
      <c r="BKM55" s="49"/>
      <c r="BKN55" s="49"/>
      <c r="BKP55" s="49"/>
      <c r="BKW55" s="75"/>
      <c r="BLC55" s="49"/>
      <c r="BLD55" s="49"/>
      <c r="BLF55" s="49"/>
      <c r="BLM55" s="75"/>
      <c r="BLS55" s="49"/>
      <c r="BLT55" s="49"/>
      <c r="BLV55" s="49"/>
      <c r="BMC55" s="75"/>
      <c r="BMI55" s="49"/>
      <c r="BMJ55" s="49"/>
      <c r="BML55" s="49"/>
      <c r="BMS55" s="75"/>
      <c r="BMY55" s="49"/>
      <c r="BMZ55" s="49"/>
      <c r="BNB55" s="49"/>
      <c r="BNI55" s="75"/>
      <c r="BNO55" s="49"/>
      <c r="BNP55" s="49"/>
      <c r="BNR55" s="49"/>
      <c r="BNY55" s="75"/>
      <c r="BOE55" s="49"/>
      <c r="BOF55" s="49"/>
      <c r="BOH55" s="49"/>
      <c r="BOO55" s="75"/>
      <c r="BOU55" s="49"/>
      <c r="BOV55" s="49"/>
      <c r="BOX55" s="49"/>
      <c r="BPE55" s="75"/>
      <c r="BPK55" s="49"/>
      <c r="BPL55" s="49"/>
      <c r="BPN55" s="49"/>
      <c r="BPU55" s="75"/>
      <c r="BQA55" s="49"/>
      <c r="BQB55" s="49"/>
      <c r="BQD55" s="49"/>
      <c r="BQK55" s="75"/>
      <c r="BQQ55" s="49"/>
      <c r="BQR55" s="49"/>
      <c r="BQT55" s="49"/>
      <c r="BRA55" s="75"/>
      <c r="BRG55" s="49"/>
      <c r="BRH55" s="49"/>
      <c r="BRJ55" s="49"/>
      <c r="BRQ55" s="75"/>
      <c r="BRW55" s="49"/>
      <c r="BRX55" s="49"/>
      <c r="BRZ55" s="49"/>
      <c r="BSG55" s="75"/>
      <c r="BSM55" s="49"/>
      <c r="BSN55" s="49"/>
      <c r="BSP55" s="49"/>
      <c r="BSW55" s="75"/>
      <c r="BTC55" s="49"/>
      <c r="BTD55" s="49"/>
      <c r="BTF55" s="49"/>
      <c r="BTM55" s="75"/>
      <c r="BTS55" s="49"/>
      <c r="BTT55" s="49"/>
      <c r="BTV55" s="49"/>
      <c r="BUC55" s="75"/>
      <c r="BUI55" s="49"/>
      <c r="BUJ55" s="49"/>
      <c r="BUL55" s="49"/>
      <c r="BUS55" s="75"/>
      <c r="BUY55" s="49"/>
      <c r="BUZ55" s="49"/>
      <c r="BVB55" s="49"/>
      <c r="BVI55" s="75"/>
      <c r="BVO55" s="49"/>
      <c r="BVP55" s="49"/>
      <c r="BVR55" s="49"/>
      <c r="BVY55" s="75"/>
      <c r="BWE55" s="49"/>
      <c r="BWF55" s="49"/>
      <c r="BWH55" s="49"/>
      <c r="BWO55" s="75"/>
      <c r="BWU55" s="49"/>
      <c r="BWV55" s="49"/>
      <c r="BWX55" s="49"/>
      <c r="BXE55" s="75"/>
      <c r="BXK55" s="49"/>
      <c r="BXL55" s="49"/>
      <c r="BXN55" s="49"/>
      <c r="BXU55" s="75"/>
      <c r="BYA55" s="49"/>
      <c r="BYB55" s="49"/>
      <c r="BYD55" s="49"/>
      <c r="BYK55" s="75"/>
      <c r="BYQ55" s="49"/>
      <c r="BYR55" s="49"/>
      <c r="BYT55" s="49"/>
      <c r="BZA55" s="75"/>
      <c r="BZG55" s="49"/>
      <c r="BZH55" s="49"/>
      <c r="BZJ55" s="49"/>
      <c r="BZQ55" s="75"/>
      <c r="BZW55" s="49"/>
      <c r="BZX55" s="49"/>
      <c r="BZZ55" s="49"/>
      <c r="CAG55" s="75"/>
      <c r="CAM55" s="49"/>
      <c r="CAN55" s="49"/>
      <c r="CAP55" s="49"/>
      <c r="CAW55" s="75"/>
      <c r="CBC55" s="49"/>
      <c r="CBD55" s="49"/>
      <c r="CBF55" s="49"/>
      <c r="CBM55" s="75"/>
      <c r="CBS55" s="49"/>
      <c r="CBT55" s="49"/>
      <c r="CBV55" s="49"/>
      <c r="CCC55" s="75"/>
      <c r="CCI55" s="49"/>
      <c r="CCJ55" s="49"/>
      <c r="CCL55" s="49"/>
      <c r="CCS55" s="75"/>
      <c r="CCY55" s="49"/>
      <c r="CCZ55" s="49"/>
      <c r="CDB55" s="49"/>
      <c r="CDI55" s="75"/>
      <c r="CDO55" s="49"/>
      <c r="CDP55" s="49"/>
      <c r="CDR55" s="49"/>
      <c r="CDY55" s="75"/>
      <c r="CEE55" s="49"/>
      <c r="CEF55" s="49"/>
      <c r="CEH55" s="49"/>
      <c r="CEO55" s="75"/>
      <c r="CEU55" s="49"/>
      <c r="CEV55" s="49"/>
      <c r="CEX55" s="49"/>
      <c r="CFE55" s="75"/>
      <c r="CFK55" s="49"/>
      <c r="CFL55" s="49"/>
      <c r="CFN55" s="49"/>
      <c r="CFU55" s="75"/>
      <c r="CGA55" s="49"/>
      <c r="CGB55" s="49"/>
      <c r="CGD55" s="49"/>
      <c r="CGK55" s="75"/>
      <c r="CGQ55" s="49"/>
      <c r="CGR55" s="49"/>
      <c r="CGT55" s="49"/>
      <c r="CHA55" s="75"/>
      <c r="CHG55" s="49"/>
      <c r="CHH55" s="49"/>
      <c r="CHJ55" s="49"/>
      <c r="CHQ55" s="75"/>
      <c r="CHW55" s="49"/>
      <c r="CHX55" s="49"/>
      <c r="CHZ55" s="49"/>
      <c r="CIG55" s="75"/>
      <c r="CIM55" s="49"/>
      <c r="CIN55" s="49"/>
      <c r="CIP55" s="49"/>
      <c r="CIW55" s="75"/>
      <c r="CJC55" s="49"/>
      <c r="CJD55" s="49"/>
      <c r="CJF55" s="49"/>
      <c r="CJM55" s="75"/>
      <c r="CJS55" s="49"/>
      <c r="CJT55" s="49"/>
      <c r="CJV55" s="49"/>
      <c r="CKC55" s="75"/>
      <c r="CKI55" s="49"/>
      <c r="CKJ55" s="49"/>
      <c r="CKL55" s="49"/>
      <c r="CKS55" s="75"/>
      <c r="CKY55" s="49"/>
      <c r="CKZ55" s="49"/>
      <c r="CLB55" s="49"/>
      <c r="CLI55" s="75"/>
      <c r="CLO55" s="49"/>
      <c r="CLP55" s="49"/>
      <c r="CLR55" s="49"/>
      <c r="CLY55" s="75"/>
      <c r="CME55" s="49"/>
      <c r="CMF55" s="49"/>
      <c r="CMH55" s="49"/>
      <c r="CMO55" s="75"/>
      <c r="CMU55" s="49"/>
      <c r="CMV55" s="49"/>
      <c r="CMX55" s="49"/>
      <c r="CNE55" s="75"/>
      <c r="CNK55" s="49"/>
      <c r="CNL55" s="49"/>
      <c r="CNN55" s="49"/>
      <c r="CNU55" s="75"/>
      <c r="COA55" s="49"/>
      <c r="COB55" s="49"/>
      <c r="COD55" s="49"/>
      <c r="COK55" s="75"/>
      <c r="COQ55" s="49"/>
      <c r="COR55" s="49"/>
      <c r="COT55" s="49"/>
      <c r="CPA55" s="75"/>
      <c r="CPG55" s="49"/>
      <c r="CPH55" s="49"/>
      <c r="CPJ55" s="49"/>
      <c r="CPQ55" s="75"/>
      <c r="CPW55" s="49"/>
      <c r="CPX55" s="49"/>
      <c r="CPZ55" s="49"/>
      <c r="CQG55" s="75"/>
      <c r="CQM55" s="49"/>
      <c r="CQN55" s="49"/>
      <c r="CQP55" s="49"/>
      <c r="CQW55" s="75"/>
      <c r="CRC55" s="49"/>
      <c r="CRD55" s="49"/>
      <c r="CRF55" s="49"/>
      <c r="CRM55" s="75"/>
      <c r="CRS55" s="49"/>
      <c r="CRT55" s="49"/>
      <c r="CRV55" s="49"/>
      <c r="CSC55" s="75"/>
      <c r="CSI55" s="49"/>
      <c r="CSJ55" s="49"/>
      <c r="CSL55" s="49"/>
      <c r="CSS55" s="75"/>
      <c r="CSY55" s="49"/>
      <c r="CSZ55" s="49"/>
      <c r="CTB55" s="49"/>
      <c r="CTI55" s="75"/>
      <c r="CTO55" s="49"/>
      <c r="CTP55" s="49"/>
      <c r="CTR55" s="49"/>
      <c r="CTY55" s="75"/>
      <c r="CUE55" s="49"/>
      <c r="CUF55" s="49"/>
      <c r="CUH55" s="49"/>
      <c r="CUO55" s="75"/>
      <c r="CUU55" s="49"/>
      <c r="CUV55" s="49"/>
      <c r="CUX55" s="49"/>
      <c r="CVE55" s="75"/>
      <c r="CVK55" s="49"/>
      <c r="CVL55" s="49"/>
      <c r="CVN55" s="49"/>
      <c r="CVU55" s="75"/>
      <c r="CWA55" s="49"/>
      <c r="CWB55" s="49"/>
      <c r="CWD55" s="49"/>
      <c r="CWK55" s="75"/>
      <c r="CWQ55" s="49"/>
      <c r="CWR55" s="49"/>
      <c r="CWT55" s="49"/>
      <c r="CXA55" s="75"/>
      <c r="CXG55" s="49"/>
      <c r="CXH55" s="49"/>
      <c r="CXJ55" s="49"/>
      <c r="CXQ55" s="75"/>
      <c r="CXW55" s="49"/>
      <c r="CXX55" s="49"/>
      <c r="CXZ55" s="49"/>
      <c r="CYG55" s="75"/>
      <c r="CYM55" s="49"/>
      <c r="CYN55" s="49"/>
      <c r="CYP55" s="49"/>
      <c r="CYW55" s="75"/>
      <c r="CZC55" s="49"/>
      <c r="CZD55" s="49"/>
      <c r="CZF55" s="49"/>
      <c r="CZM55" s="75"/>
      <c r="CZS55" s="49"/>
      <c r="CZT55" s="49"/>
      <c r="CZV55" s="49"/>
      <c r="DAC55" s="75"/>
      <c r="DAI55" s="49"/>
      <c r="DAJ55" s="49"/>
      <c r="DAL55" s="49"/>
      <c r="DAS55" s="75"/>
      <c r="DAY55" s="49"/>
      <c r="DAZ55" s="49"/>
      <c r="DBB55" s="49"/>
      <c r="DBI55" s="75"/>
      <c r="DBO55" s="49"/>
      <c r="DBP55" s="49"/>
      <c r="DBR55" s="49"/>
      <c r="DBY55" s="75"/>
      <c r="DCE55" s="49"/>
      <c r="DCF55" s="49"/>
      <c r="DCH55" s="49"/>
      <c r="DCO55" s="75"/>
      <c r="DCU55" s="49"/>
      <c r="DCV55" s="49"/>
      <c r="DCX55" s="49"/>
      <c r="DDE55" s="75"/>
      <c r="DDK55" s="49"/>
      <c r="DDL55" s="49"/>
      <c r="DDN55" s="49"/>
      <c r="DDU55" s="75"/>
      <c r="DEA55" s="49"/>
      <c r="DEB55" s="49"/>
      <c r="DED55" s="49"/>
      <c r="DEK55" s="75"/>
      <c r="DEQ55" s="49"/>
      <c r="DER55" s="49"/>
      <c r="DET55" s="49"/>
      <c r="DFA55" s="75"/>
      <c r="DFG55" s="49"/>
      <c r="DFH55" s="49"/>
      <c r="DFJ55" s="49"/>
      <c r="DFQ55" s="75"/>
      <c r="DFW55" s="49"/>
      <c r="DFX55" s="49"/>
      <c r="DFZ55" s="49"/>
      <c r="DGG55" s="75"/>
      <c r="DGM55" s="49"/>
      <c r="DGN55" s="49"/>
      <c r="DGP55" s="49"/>
      <c r="DGW55" s="75"/>
      <c r="DHC55" s="49"/>
      <c r="DHD55" s="49"/>
      <c r="DHF55" s="49"/>
      <c r="DHM55" s="75"/>
      <c r="DHS55" s="49"/>
      <c r="DHT55" s="49"/>
      <c r="DHV55" s="49"/>
      <c r="DIC55" s="75"/>
      <c r="DII55" s="49"/>
      <c r="DIJ55" s="49"/>
      <c r="DIL55" s="49"/>
      <c r="DIS55" s="75"/>
      <c r="DIY55" s="49"/>
      <c r="DIZ55" s="49"/>
      <c r="DJB55" s="49"/>
      <c r="DJI55" s="75"/>
      <c r="DJO55" s="49"/>
      <c r="DJP55" s="49"/>
      <c r="DJR55" s="49"/>
      <c r="DJY55" s="75"/>
      <c r="DKE55" s="49"/>
      <c r="DKF55" s="49"/>
      <c r="DKH55" s="49"/>
      <c r="DKO55" s="75"/>
      <c r="DKU55" s="49"/>
      <c r="DKV55" s="49"/>
      <c r="DKX55" s="49"/>
      <c r="DLE55" s="75"/>
      <c r="DLK55" s="49"/>
      <c r="DLL55" s="49"/>
      <c r="DLN55" s="49"/>
      <c r="DLU55" s="75"/>
      <c r="DMA55" s="49"/>
      <c r="DMB55" s="49"/>
      <c r="DMD55" s="49"/>
      <c r="DMK55" s="75"/>
      <c r="DMQ55" s="49"/>
      <c r="DMR55" s="49"/>
      <c r="DMT55" s="49"/>
      <c r="DNA55" s="75"/>
      <c r="DNG55" s="49"/>
      <c r="DNH55" s="49"/>
      <c r="DNJ55" s="49"/>
      <c r="DNQ55" s="75"/>
      <c r="DNW55" s="49"/>
      <c r="DNX55" s="49"/>
      <c r="DNZ55" s="49"/>
      <c r="DOG55" s="75"/>
      <c r="DOM55" s="49"/>
      <c r="DON55" s="49"/>
      <c r="DOP55" s="49"/>
      <c r="DOW55" s="75"/>
      <c r="DPC55" s="49"/>
      <c r="DPD55" s="49"/>
      <c r="DPF55" s="49"/>
      <c r="DPM55" s="75"/>
      <c r="DPS55" s="49"/>
      <c r="DPT55" s="49"/>
      <c r="DPV55" s="49"/>
      <c r="DQC55" s="75"/>
      <c r="DQI55" s="49"/>
      <c r="DQJ55" s="49"/>
      <c r="DQL55" s="49"/>
      <c r="DQS55" s="75"/>
      <c r="DQY55" s="49"/>
      <c r="DQZ55" s="49"/>
      <c r="DRB55" s="49"/>
      <c r="DRI55" s="75"/>
      <c r="DRO55" s="49"/>
      <c r="DRP55" s="49"/>
      <c r="DRR55" s="49"/>
      <c r="DRY55" s="75"/>
      <c r="DSE55" s="49"/>
      <c r="DSF55" s="49"/>
      <c r="DSH55" s="49"/>
      <c r="DSO55" s="75"/>
      <c r="DSU55" s="49"/>
      <c r="DSV55" s="49"/>
      <c r="DSX55" s="49"/>
      <c r="DTE55" s="75"/>
      <c r="DTK55" s="49"/>
      <c r="DTL55" s="49"/>
      <c r="DTN55" s="49"/>
      <c r="DTU55" s="75"/>
      <c r="DUA55" s="49"/>
      <c r="DUB55" s="49"/>
      <c r="DUD55" s="49"/>
      <c r="DUK55" s="75"/>
      <c r="DUQ55" s="49"/>
      <c r="DUR55" s="49"/>
      <c r="DUT55" s="49"/>
      <c r="DVA55" s="75"/>
      <c r="DVG55" s="49"/>
      <c r="DVH55" s="49"/>
      <c r="DVJ55" s="49"/>
      <c r="DVQ55" s="75"/>
      <c r="DVW55" s="49"/>
      <c r="DVX55" s="49"/>
      <c r="DVZ55" s="49"/>
      <c r="DWG55" s="75"/>
      <c r="DWM55" s="49"/>
      <c r="DWN55" s="49"/>
      <c r="DWP55" s="49"/>
      <c r="DWW55" s="75"/>
      <c r="DXC55" s="49"/>
      <c r="DXD55" s="49"/>
      <c r="DXF55" s="49"/>
      <c r="DXM55" s="75"/>
      <c r="DXS55" s="49"/>
      <c r="DXT55" s="49"/>
      <c r="DXV55" s="49"/>
      <c r="DYC55" s="75"/>
      <c r="DYI55" s="49"/>
      <c r="DYJ55" s="49"/>
      <c r="DYL55" s="49"/>
      <c r="DYS55" s="75"/>
      <c r="DYY55" s="49"/>
      <c r="DYZ55" s="49"/>
      <c r="DZB55" s="49"/>
      <c r="DZI55" s="75"/>
      <c r="DZO55" s="49"/>
      <c r="DZP55" s="49"/>
      <c r="DZR55" s="49"/>
      <c r="DZY55" s="75"/>
      <c r="EAE55" s="49"/>
      <c r="EAF55" s="49"/>
      <c r="EAH55" s="49"/>
      <c r="EAO55" s="75"/>
      <c r="EAU55" s="49"/>
      <c r="EAV55" s="49"/>
      <c r="EAX55" s="49"/>
      <c r="EBE55" s="75"/>
      <c r="EBK55" s="49"/>
      <c r="EBL55" s="49"/>
      <c r="EBN55" s="49"/>
      <c r="EBU55" s="75"/>
      <c r="ECA55" s="49"/>
      <c r="ECB55" s="49"/>
      <c r="ECD55" s="49"/>
      <c r="ECK55" s="75"/>
      <c r="ECQ55" s="49"/>
      <c r="ECR55" s="49"/>
      <c r="ECT55" s="49"/>
      <c r="EDA55" s="75"/>
      <c r="EDG55" s="49"/>
      <c r="EDH55" s="49"/>
      <c r="EDJ55" s="49"/>
      <c r="EDQ55" s="75"/>
      <c r="EDW55" s="49"/>
      <c r="EDX55" s="49"/>
      <c r="EDZ55" s="49"/>
      <c r="EEG55" s="75"/>
      <c r="EEM55" s="49"/>
      <c r="EEN55" s="49"/>
      <c r="EEP55" s="49"/>
      <c r="EEW55" s="75"/>
      <c r="EFC55" s="49"/>
      <c r="EFD55" s="49"/>
      <c r="EFF55" s="49"/>
      <c r="EFM55" s="75"/>
      <c r="EFS55" s="49"/>
      <c r="EFT55" s="49"/>
      <c r="EFV55" s="49"/>
      <c r="EGC55" s="75"/>
      <c r="EGI55" s="49"/>
      <c r="EGJ55" s="49"/>
      <c r="EGL55" s="49"/>
      <c r="EGS55" s="75"/>
      <c r="EGY55" s="49"/>
      <c r="EGZ55" s="49"/>
      <c r="EHB55" s="49"/>
      <c r="EHI55" s="75"/>
      <c r="EHO55" s="49"/>
      <c r="EHP55" s="49"/>
      <c r="EHR55" s="49"/>
      <c r="EHY55" s="75"/>
      <c r="EIE55" s="49"/>
      <c r="EIF55" s="49"/>
      <c r="EIH55" s="49"/>
      <c r="EIO55" s="75"/>
      <c r="EIU55" s="49"/>
      <c r="EIV55" s="49"/>
      <c r="EIX55" s="49"/>
      <c r="EJE55" s="75"/>
      <c r="EJK55" s="49"/>
      <c r="EJL55" s="49"/>
      <c r="EJN55" s="49"/>
      <c r="EJU55" s="75"/>
      <c r="EKA55" s="49"/>
      <c r="EKB55" s="49"/>
      <c r="EKD55" s="49"/>
      <c r="EKK55" s="75"/>
      <c r="EKQ55" s="49"/>
      <c r="EKR55" s="49"/>
      <c r="EKT55" s="49"/>
      <c r="ELA55" s="75"/>
      <c r="ELG55" s="49"/>
      <c r="ELH55" s="49"/>
      <c r="ELJ55" s="49"/>
      <c r="ELQ55" s="75"/>
      <c r="ELW55" s="49"/>
      <c r="ELX55" s="49"/>
      <c r="ELZ55" s="49"/>
      <c r="EMG55" s="75"/>
      <c r="EMM55" s="49"/>
      <c r="EMN55" s="49"/>
      <c r="EMP55" s="49"/>
      <c r="EMW55" s="75"/>
      <c r="ENC55" s="49"/>
      <c r="END55" s="49"/>
      <c r="ENF55" s="49"/>
      <c r="ENM55" s="75"/>
      <c r="ENS55" s="49"/>
      <c r="ENT55" s="49"/>
      <c r="ENV55" s="49"/>
      <c r="EOC55" s="75"/>
      <c r="EOI55" s="49"/>
      <c r="EOJ55" s="49"/>
      <c r="EOL55" s="49"/>
      <c r="EOS55" s="75"/>
      <c r="EOY55" s="49"/>
      <c r="EOZ55" s="49"/>
      <c r="EPB55" s="49"/>
      <c r="EPI55" s="75"/>
      <c r="EPO55" s="49"/>
      <c r="EPP55" s="49"/>
      <c r="EPR55" s="49"/>
      <c r="EPY55" s="75"/>
      <c r="EQE55" s="49"/>
      <c r="EQF55" s="49"/>
      <c r="EQH55" s="49"/>
      <c r="EQO55" s="75"/>
      <c r="EQU55" s="49"/>
      <c r="EQV55" s="49"/>
      <c r="EQX55" s="49"/>
      <c r="ERE55" s="75"/>
      <c r="ERK55" s="49"/>
      <c r="ERL55" s="49"/>
      <c r="ERN55" s="49"/>
      <c r="ERU55" s="75"/>
      <c r="ESA55" s="49"/>
      <c r="ESB55" s="49"/>
      <c r="ESD55" s="49"/>
      <c r="ESK55" s="75"/>
      <c r="ESQ55" s="49"/>
      <c r="ESR55" s="49"/>
      <c r="EST55" s="49"/>
      <c r="ETA55" s="75"/>
      <c r="ETG55" s="49"/>
      <c r="ETH55" s="49"/>
      <c r="ETJ55" s="49"/>
      <c r="ETQ55" s="75"/>
      <c r="ETW55" s="49"/>
      <c r="ETX55" s="49"/>
      <c r="ETZ55" s="49"/>
      <c r="EUG55" s="75"/>
      <c r="EUM55" s="49"/>
      <c r="EUN55" s="49"/>
      <c r="EUP55" s="49"/>
      <c r="EUW55" s="75"/>
      <c r="EVC55" s="49"/>
      <c r="EVD55" s="49"/>
      <c r="EVF55" s="49"/>
      <c r="EVM55" s="75"/>
      <c r="EVS55" s="49"/>
      <c r="EVT55" s="49"/>
      <c r="EVV55" s="49"/>
      <c r="EWC55" s="75"/>
      <c r="EWI55" s="49"/>
      <c r="EWJ55" s="49"/>
      <c r="EWL55" s="49"/>
      <c r="EWS55" s="75"/>
      <c r="EWY55" s="49"/>
      <c r="EWZ55" s="49"/>
      <c r="EXB55" s="49"/>
      <c r="EXI55" s="75"/>
      <c r="EXO55" s="49"/>
      <c r="EXP55" s="49"/>
      <c r="EXR55" s="49"/>
      <c r="EXY55" s="75"/>
      <c r="EYE55" s="49"/>
      <c r="EYF55" s="49"/>
      <c r="EYH55" s="49"/>
      <c r="EYO55" s="75"/>
      <c r="EYU55" s="49"/>
      <c r="EYV55" s="49"/>
      <c r="EYX55" s="49"/>
      <c r="EZE55" s="75"/>
      <c r="EZK55" s="49"/>
      <c r="EZL55" s="49"/>
      <c r="EZN55" s="49"/>
      <c r="EZU55" s="75"/>
      <c r="FAA55" s="49"/>
      <c r="FAB55" s="49"/>
      <c r="FAD55" s="49"/>
      <c r="FAK55" s="75"/>
      <c r="FAQ55" s="49"/>
      <c r="FAR55" s="49"/>
      <c r="FAT55" s="49"/>
      <c r="FBA55" s="75"/>
      <c r="FBG55" s="49"/>
      <c r="FBH55" s="49"/>
      <c r="FBJ55" s="49"/>
      <c r="FBQ55" s="75"/>
      <c r="FBW55" s="49"/>
      <c r="FBX55" s="49"/>
      <c r="FBZ55" s="49"/>
      <c r="FCG55" s="75"/>
      <c r="FCM55" s="49"/>
      <c r="FCN55" s="49"/>
      <c r="FCP55" s="49"/>
      <c r="FCW55" s="75"/>
      <c r="FDC55" s="49"/>
      <c r="FDD55" s="49"/>
      <c r="FDF55" s="49"/>
      <c r="FDM55" s="75"/>
      <c r="FDS55" s="49"/>
      <c r="FDT55" s="49"/>
      <c r="FDV55" s="49"/>
      <c r="FEC55" s="75"/>
      <c r="FEI55" s="49"/>
      <c r="FEJ55" s="49"/>
      <c r="FEL55" s="49"/>
      <c r="FES55" s="75"/>
      <c r="FEY55" s="49"/>
      <c r="FEZ55" s="49"/>
      <c r="FFB55" s="49"/>
      <c r="FFI55" s="75"/>
      <c r="FFO55" s="49"/>
      <c r="FFP55" s="49"/>
      <c r="FFR55" s="49"/>
      <c r="FFY55" s="75"/>
      <c r="FGE55" s="49"/>
      <c r="FGF55" s="49"/>
      <c r="FGH55" s="49"/>
      <c r="FGO55" s="75"/>
      <c r="FGU55" s="49"/>
      <c r="FGV55" s="49"/>
      <c r="FGX55" s="49"/>
      <c r="FHE55" s="75"/>
      <c r="FHK55" s="49"/>
      <c r="FHL55" s="49"/>
      <c r="FHN55" s="49"/>
      <c r="FHU55" s="75"/>
      <c r="FIA55" s="49"/>
      <c r="FIB55" s="49"/>
      <c r="FID55" s="49"/>
      <c r="FIK55" s="75"/>
      <c r="FIQ55" s="49"/>
      <c r="FIR55" s="49"/>
      <c r="FIT55" s="49"/>
      <c r="FJA55" s="75"/>
      <c r="FJG55" s="49"/>
      <c r="FJH55" s="49"/>
      <c r="FJJ55" s="49"/>
      <c r="FJQ55" s="75"/>
      <c r="FJW55" s="49"/>
      <c r="FJX55" s="49"/>
      <c r="FJZ55" s="49"/>
      <c r="FKG55" s="75"/>
      <c r="FKM55" s="49"/>
      <c r="FKN55" s="49"/>
      <c r="FKP55" s="49"/>
      <c r="FKW55" s="75"/>
      <c r="FLC55" s="49"/>
      <c r="FLD55" s="49"/>
      <c r="FLF55" s="49"/>
      <c r="FLM55" s="75"/>
      <c r="FLS55" s="49"/>
      <c r="FLT55" s="49"/>
      <c r="FLV55" s="49"/>
      <c r="FMC55" s="75"/>
      <c r="FMI55" s="49"/>
      <c r="FMJ55" s="49"/>
      <c r="FML55" s="49"/>
      <c r="FMS55" s="75"/>
      <c r="FMY55" s="49"/>
      <c r="FMZ55" s="49"/>
      <c r="FNB55" s="49"/>
      <c r="FNI55" s="75"/>
      <c r="FNO55" s="49"/>
      <c r="FNP55" s="49"/>
      <c r="FNR55" s="49"/>
      <c r="FNY55" s="75"/>
      <c r="FOE55" s="49"/>
      <c r="FOF55" s="49"/>
      <c r="FOH55" s="49"/>
      <c r="FOO55" s="75"/>
      <c r="FOU55" s="49"/>
      <c r="FOV55" s="49"/>
      <c r="FOX55" s="49"/>
      <c r="FPE55" s="75"/>
      <c r="FPK55" s="49"/>
      <c r="FPL55" s="49"/>
      <c r="FPN55" s="49"/>
      <c r="FPU55" s="75"/>
      <c r="FQA55" s="49"/>
      <c r="FQB55" s="49"/>
      <c r="FQD55" s="49"/>
      <c r="FQK55" s="75"/>
      <c r="FQQ55" s="49"/>
      <c r="FQR55" s="49"/>
      <c r="FQT55" s="49"/>
      <c r="FRA55" s="75"/>
      <c r="FRG55" s="49"/>
      <c r="FRH55" s="49"/>
      <c r="FRJ55" s="49"/>
      <c r="FRQ55" s="75"/>
      <c r="FRW55" s="49"/>
      <c r="FRX55" s="49"/>
      <c r="FRZ55" s="49"/>
      <c r="FSG55" s="75"/>
      <c r="FSM55" s="49"/>
      <c r="FSN55" s="49"/>
      <c r="FSP55" s="49"/>
      <c r="FSW55" s="75"/>
      <c r="FTC55" s="49"/>
      <c r="FTD55" s="49"/>
      <c r="FTF55" s="49"/>
      <c r="FTM55" s="75"/>
      <c r="FTS55" s="49"/>
      <c r="FTT55" s="49"/>
      <c r="FTV55" s="49"/>
      <c r="FUC55" s="75"/>
      <c r="FUI55" s="49"/>
      <c r="FUJ55" s="49"/>
      <c r="FUL55" s="49"/>
      <c r="FUS55" s="75"/>
      <c r="FUY55" s="49"/>
      <c r="FUZ55" s="49"/>
      <c r="FVB55" s="49"/>
      <c r="FVI55" s="75"/>
      <c r="FVO55" s="49"/>
      <c r="FVP55" s="49"/>
      <c r="FVR55" s="49"/>
      <c r="FVY55" s="75"/>
      <c r="FWE55" s="49"/>
      <c r="FWF55" s="49"/>
      <c r="FWH55" s="49"/>
      <c r="FWO55" s="75"/>
      <c r="FWU55" s="49"/>
      <c r="FWV55" s="49"/>
      <c r="FWX55" s="49"/>
      <c r="FXE55" s="75"/>
      <c r="FXK55" s="49"/>
      <c r="FXL55" s="49"/>
      <c r="FXN55" s="49"/>
      <c r="FXU55" s="75"/>
      <c r="FYA55" s="49"/>
      <c r="FYB55" s="49"/>
      <c r="FYD55" s="49"/>
      <c r="FYK55" s="75"/>
      <c r="FYQ55" s="49"/>
      <c r="FYR55" s="49"/>
      <c r="FYT55" s="49"/>
      <c r="FZA55" s="75"/>
      <c r="FZG55" s="49"/>
      <c r="FZH55" s="49"/>
      <c r="FZJ55" s="49"/>
      <c r="FZQ55" s="75"/>
      <c r="FZW55" s="49"/>
      <c r="FZX55" s="49"/>
      <c r="FZZ55" s="49"/>
      <c r="GAG55" s="75"/>
      <c r="GAM55" s="49"/>
      <c r="GAN55" s="49"/>
      <c r="GAP55" s="49"/>
      <c r="GAW55" s="75"/>
      <c r="GBC55" s="49"/>
      <c r="GBD55" s="49"/>
      <c r="GBF55" s="49"/>
      <c r="GBM55" s="75"/>
      <c r="GBS55" s="49"/>
      <c r="GBT55" s="49"/>
      <c r="GBV55" s="49"/>
      <c r="GCC55" s="75"/>
      <c r="GCI55" s="49"/>
      <c r="GCJ55" s="49"/>
      <c r="GCL55" s="49"/>
      <c r="GCS55" s="75"/>
      <c r="GCY55" s="49"/>
      <c r="GCZ55" s="49"/>
      <c r="GDB55" s="49"/>
      <c r="GDI55" s="75"/>
      <c r="GDO55" s="49"/>
      <c r="GDP55" s="49"/>
      <c r="GDR55" s="49"/>
      <c r="GDY55" s="75"/>
      <c r="GEE55" s="49"/>
      <c r="GEF55" s="49"/>
      <c r="GEH55" s="49"/>
      <c r="GEO55" s="75"/>
      <c r="GEU55" s="49"/>
      <c r="GEV55" s="49"/>
      <c r="GEX55" s="49"/>
      <c r="GFE55" s="75"/>
      <c r="GFK55" s="49"/>
      <c r="GFL55" s="49"/>
      <c r="GFN55" s="49"/>
      <c r="GFU55" s="75"/>
      <c r="GGA55" s="49"/>
      <c r="GGB55" s="49"/>
      <c r="GGD55" s="49"/>
      <c r="GGK55" s="75"/>
      <c r="GGQ55" s="49"/>
      <c r="GGR55" s="49"/>
      <c r="GGT55" s="49"/>
      <c r="GHA55" s="75"/>
      <c r="GHG55" s="49"/>
      <c r="GHH55" s="49"/>
      <c r="GHJ55" s="49"/>
      <c r="GHQ55" s="75"/>
      <c r="GHW55" s="49"/>
      <c r="GHX55" s="49"/>
      <c r="GHZ55" s="49"/>
      <c r="GIG55" s="75"/>
      <c r="GIM55" s="49"/>
      <c r="GIN55" s="49"/>
      <c r="GIP55" s="49"/>
      <c r="GIW55" s="75"/>
      <c r="GJC55" s="49"/>
      <c r="GJD55" s="49"/>
      <c r="GJF55" s="49"/>
      <c r="GJM55" s="75"/>
      <c r="GJS55" s="49"/>
      <c r="GJT55" s="49"/>
      <c r="GJV55" s="49"/>
      <c r="GKC55" s="75"/>
      <c r="GKI55" s="49"/>
      <c r="GKJ55" s="49"/>
      <c r="GKL55" s="49"/>
      <c r="GKS55" s="75"/>
      <c r="GKY55" s="49"/>
      <c r="GKZ55" s="49"/>
      <c r="GLB55" s="49"/>
      <c r="GLI55" s="75"/>
      <c r="GLO55" s="49"/>
      <c r="GLP55" s="49"/>
      <c r="GLR55" s="49"/>
      <c r="GLY55" s="75"/>
      <c r="GME55" s="49"/>
      <c r="GMF55" s="49"/>
      <c r="GMH55" s="49"/>
      <c r="GMO55" s="75"/>
      <c r="GMU55" s="49"/>
      <c r="GMV55" s="49"/>
      <c r="GMX55" s="49"/>
      <c r="GNE55" s="75"/>
      <c r="GNK55" s="49"/>
      <c r="GNL55" s="49"/>
      <c r="GNN55" s="49"/>
      <c r="GNU55" s="75"/>
      <c r="GOA55" s="49"/>
      <c r="GOB55" s="49"/>
      <c r="GOD55" s="49"/>
      <c r="GOK55" s="75"/>
      <c r="GOQ55" s="49"/>
      <c r="GOR55" s="49"/>
      <c r="GOT55" s="49"/>
      <c r="GPA55" s="75"/>
      <c r="GPG55" s="49"/>
      <c r="GPH55" s="49"/>
      <c r="GPJ55" s="49"/>
      <c r="GPQ55" s="75"/>
      <c r="GPW55" s="49"/>
      <c r="GPX55" s="49"/>
      <c r="GPZ55" s="49"/>
      <c r="GQG55" s="75"/>
      <c r="GQM55" s="49"/>
      <c r="GQN55" s="49"/>
      <c r="GQP55" s="49"/>
      <c r="GQW55" s="75"/>
      <c r="GRC55" s="49"/>
      <c r="GRD55" s="49"/>
      <c r="GRF55" s="49"/>
      <c r="GRM55" s="75"/>
      <c r="GRS55" s="49"/>
      <c r="GRT55" s="49"/>
      <c r="GRV55" s="49"/>
      <c r="GSC55" s="75"/>
      <c r="GSI55" s="49"/>
      <c r="GSJ55" s="49"/>
      <c r="GSL55" s="49"/>
      <c r="GSS55" s="75"/>
      <c r="GSY55" s="49"/>
      <c r="GSZ55" s="49"/>
      <c r="GTB55" s="49"/>
      <c r="GTI55" s="75"/>
      <c r="GTO55" s="49"/>
      <c r="GTP55" s="49"/>
      <c r="GTR55" s="49"/>
      <c r="GTY55" s="75"/>
      <c r="GUE55" s="49"/>
      <c r="GUF55" s="49"/>
      <c r="GUH55" s="49"/>
      <c r="GUO55" s="75"/>
      <c r="GUU55" s="49"/>
      <c r="GUV55" s="49"/>
      <c r="GUX55" s="49"/>
      <c r="GVE55" s="75"/>
      <c r="GVK55" s="49"/>
      <c r="GVL55" s="49"/>
      <c r="GVN55" s="49"/>
      <c r="GVU55" s="75"/>
      <c r="GWA55" s="49"/>
      <c r="GWB55" s="49"/>
      <c r="GWD55" s="49"/>
      <c r="GWK55" s="75"/>
      <c r="GWQ55" s="49"/>
      <c r="GWR55" s="49"/>
      <c r="GWT55" s="49"/>
      <c r="GXA55" s="75"/>
      <c r="GXG55" s="49"/>
      <c r="GXH55" s="49"/>
      <c r="GXJ55" s="49"/>
      <c r="GXQ55" s="75"/>
      <c r="GXW55" s="49"/>
      <c r="GXX55" s="49"/>
      <c r="GXZ55" s="49"/>
      <c r="GYG55" s="75"/>
      <c r="GYM55" s="49"/>
      <c r="GYN55" s="49"/>
      <c r="GYP55" s="49"/>
      <c r="GYW55" s="75"/>
      <c r="GZC55" s="49"/>
      <c r="GZD55" s="49"/>
      <c r="GZF55" s="49"/>
      <c r="GZM55" s="75"/>
      <c r="GZS55" s="49"/>
      <c r="GZT55" s="49"/>
      <c r="GZV55" s="49"/>
      <c r="HAC55" s="75"/>
      <c r="HAI55" s="49"/>
      <c r="HAJ55" s="49"/>
      <c r="HAL55" s="49"/>
      <c r="HAS55" s="75"/>
      <c r="HAY55" s="49"/>
      <c r="HAZ55" s="49"/>
      <c r="HBB55" s="49"/>
      <c r="HBI55" s="75"/>
      <c r="HBO55" s="49"/>
      <c r="HBP55" s="49"/>
      <c r="HBR55" s="49"/>
      <c r="HBY55" s="75"/>
      <c r="HCE55" s="49"/>
      <c r="HCF55" s="49"/>
      <c r="HCH55" s="49"/>
      <c r="HCO55" s="75"/>
      <c r="HCU55" s="49"/>
      <c r="HCV55" s="49"/>
      <c r="HCX55" s="49"/>
      <c r="HDE55" s="75"/>
      <c r="HDK55" s="49"/>
      <c r="HDL55" s="49"/>
      <c r="HDN55" s="49"/>
      <c r="HDU55" s="75"/>
      <c r="HEA55" s="49"/>
      <c r="HEB55" s="49"/>
      <c r="HED55" s="49"/>
      <c r="HEK55" s="75"/>
      <c r="HEQ55" s="49"/>
      <c r="HER55" s="49"/>
      <c r="HET55" s="49"/>
      <c r="HFA55" s="75"/>
      <c r="HFG55" s="49"/>
      <c r="HFH55" s="49"/>
      <c r="HFJ55" s="49"/>
      <c r="HFQ55" s="75"/>
      <c r="HFW55" s="49"/>
      <c r="HFX55" s="49"/>
      <c r="HFZ55" s="49"/>
      <c r="HGG55" s="75"/>
      <c r="HGM55" s="49"/>
      <c r="HGN55" s="49"/>
      <c r="HGP55" s="49"/>
      <c r="HGW55" s="75"/>
      <c r="HHC55" s="49"/>
      <c r="HHD55" s="49"/>
      <c r="HHF55" s="49"/>
      <c r="HHM55" s="75"/>
      <c r="HHS55" s="49"/>
      <c r="HHT55" s="49"/>
      <c r="HHV55" s="49"/>
      <c r="HIC55" s="75"/>
      <c r="HII55" s="49"/>
      <c r="HIJ55" s="49"/>
      <c r="HIL55" s="49"/>
      <c r="HIS55" s="75"/>
      <c r="HIY55" s="49"/>
      <c r="HIZ55" s="49"/>
      <c r="HJB55" s="49"/>
      <c r="HJI55" s="75"/>
      <c r="HJO55" s="49"/>
      <c r="HJP55" s="49"/>
      <c r="HJR55" s="49"/>
      <c r="HJY55" s="75"/>
      <c r="HKE55" s="49"/>
      <c r="HKF55" s="49"/>
      <c r="HKH55" s="49"/>
      <c r="HKO55" s="75"/>
      <c r="HKU55" s="49"/>
      <c r="HKV55" s="49"/>
      <c r="HKX55" s="49"/>
      <c r="HLE55" s="75"/>
      <c r="HLK55" s="49"/>
      <c r="HLL55" s="49"/>
      <c r="HLN55" s="49"/>
      <c r="HLU55" s="75"/>
      <c r="HMA55" s="49"/>
      <c r="HMB55" s="49"/>
      <c r="HMD55" s="49"/>
      <c r="HMK55" s="75"/>
      <c r="HMQ55" s="49"/>
      <c r="HMR55" s="49"/>
      <c r="HMT55" s="49"/>
      <c r="HNA55" s="75"/>
      <c r="HNG55" s="49"/>
      <c r="HNH55" s="49"/>
      <c r="HNJ55" s="49"/>
      <c r="HNQ55" s="75"/>
      <c r="HNW55" s="49"/>
      <c r="HNX55" s="49"/>
      <c r="HNZ55" s="49"/>
      <c r="HOG55" s="75"/>
      <c r="HOM55" s="49"/>
      <c r="HON55" s="49"/>
      <c r="HOP55" s="49"/>
      <c r="HOW55" s="75"/>
      <c r="HPC55" s="49"/>
      <c r="HPD55" s="49"/>
      <c r="HPF55" s="49"/>
      <c r="HPM55" s="75"/>
      <c r="HPS55" s="49"/>
      <c r="HPT55" s="49"/>
      <c r="HPV55" s="49"/>
      <c r="HQC55" s="75"/>
      <c r="HQI55" s="49"/>
      <c r="HQJ55" s="49"/>
      <c r="HQL55" s="49"/>
      <c r="HQS55" s="75"/>
      <c r="HQY55" s="49"/>
      <c r="HQZ55" s="49"/>
      <c r="HRB55" s="49"/>
      <c r="HRI55" s="75"/>
      <c r="HRO55" s="49"/>
      <c r="HRP55" s="49"/>
      <c r="HRR55" s="49"/>
      <c r="HRY55" s="75"/>
      <c r="HSE55" s="49"/>
      <c r="HSF55" s="49"/>
      <c r="HSH55" s="49"/>
      <c r="HSO55" s="75"/>
      <c r="HSU55" s="49"/>
      <c r="HSV55" s="49"/>
      <c r="HSX55" s="49"/>
      <c r="HTE55" s="75"/>
      <c r="HTK55" s="49"/>
      <c r="HTL55" s="49"/>
      <c r="HTN55" s="49"/>
      <c r="HTU55" s="75"/>
      <c r="HUA55" s="49"/>
      <c r="HUB55" s="49"/>
      <c r="HUD55" s="49"/>
      <c r="HUK55" s="75"/>
      <c r="HUQ55" s="49"/>
      <c r="HUR55" s="49"/>
      <c r="HUT55" s="49"/>
      <c r="HVA55" s="75"/>
      <c r="HVG55" s="49"/>
      <c r="HVH55" s="49"/>
      <c r="HVJ55" s="49"/>
      <c r="HVQ55" s="75"/>
      <c r="HVW55" s="49"/>
      <c r="HVX55" s="49"/>
      <c r="HVZ55" s="49"/>
      <c r="HWG55" s="75"/>
      <c r="HWM55" s="49"/>
      <c r="HWN55" s="49"/>
      <c r="HWP55" s="49"/>
      <c r="HWW55" s="75"/>
      <c r="HXC55" s="49"/>
      <c r="HXD55" s="49"/>
      <c r="HXF55" s="49"/>
      <c r="HXM55" s="75"/>
      <c r="HXS55" s="49"/>
      <c r="HXT55" s="49"/>
      <c r="HXV55" s="49"/>
      <c r="HYC55" s="75"/>
      <c r="HYI55" s="49"/>
      <c r="HYJ55" s="49"/>
      <c r="HYL55" s="49"/>
      <c r="HYS55" s="75"/>
      <c r="HYY55" s="49"/>
      <c r="HYZ55" s="49"/>
      <c r="HZB55" s="49"/>
      <c r="HZI55" s="75"/>
      <c r="HZO55" s="49"/>
      <c r="HZP55" s="49"/>
      <c r="HZR55" s="49"/>
      <c r="HZY55" s="75"/>
      <c r="IAE55" s="49"/>
      <c r="IAF55" s="49"/>
      <c r="IAH55" s="49"/>
      <c r="IAO55" s="75"/>
      <c r="IAU55" s="49"/>
      <c r="IAV55" s="49"/>
      <c r="IAX55" s="49"/>
      <c r="IBE55" s="75"/>
      <c r="IBK55" s="49"/>
      <c r="IBL55" s="49"/>
      <c r="IBN55" s="49"/>
      <c r="IBU55" s="75"/>
      <c r="ICA55" s="49"/>
      <c r="ICB55" s="49"/>
      <c r="ICD55" s="49"/>
      <c r="ICK55" s="75"/>
      <c r="ICQ55" s="49"/>
      <c r="ICR55" s="49"/>
      <c r="ICT55" s="49"/>
      <c r="IDA55" s="75"/>
      <c r="IDG55" s="49"/>
      <c r="IDH55" s="49"/>
      <c r="IDJ55" s="49"/>
      <c r="IDQ55" s="75"/>
      <c r="IDW55" s="49"/>
      <c r="IDX55" s="49"/>
      <c r="IDZ55" s="49"/>
      <c r="IEG55" s="75"/>
      <c r="IEM55" s="49"/>
      <c r="IEN55" s="49"/>
      <c r="IEP55" s="49"/>
      <c r="IEW55" s="75"/>
      <c r="IFC55" s="49"/>
      <c r="IFD55" s="49"/>
      <c r="IFF55" s="49"/>
      <c r="IFM55" s="75"/>
      <c r="IFS55" s="49"/>
      <c r="IFT55" s="49"/>
      <c r="IFV55" s="49"/>
      <c r="IGC55" s="75"/>
      <c r="IGI55" s="49"/>
      <c r="IGJ55" s="49"/>
      <c r="IGL55" s="49"/>
      <c r="IGS55" s="75"/>
      <c r="IGY55" s="49"/>
      <c r="IGZ55" s="49"/>
      <c r="IHB55" s="49"/>
      <c r="IHI55" s="75"/>
      <c r="IHO55" s="49"/>
      <c r="IHP55" s="49"/>
      <c r="IHR55" s="49"/>
      <c r="IHY55" s="75"/>
      <c r="IIE55" s="49"/>
      <c r="IIF55" s="49"/>
      <c r="IIH55" s="49"/>
      <c r="IIO55" s="75"/>
      <c r="IIU55" s="49"/>
      <c r="IIV55" s="49"/>
      <c r="IIX55" s="49"/>
      <c r="IJE55" s="75"/>
      <c r="IJK55" s="49"/>
      <c r="IJL55" s="49"/>
      <c r="IJN55" s="49"/>
      <c r="IJU55" s="75"/>
      <c r="IKA55" s="49"/>
      <c r="IKB55" s="49"/>
      <c r="IKD55" s="49"/>
      <c r="IKK55" s="75"/>
      <c r="IKQ55" s="49"/>
      <c r="IKR55" s="49"/>
      <c r="IKT55" s="49"/>
      <c r="ILA55" s="75"/>
      <c r="ILG55" s="49"/>
      <c r="ILH55" s="49"/>
      <c r="ILJ55" s="49"/>
      <c r="ILQ55" s="75"/>
      <c r="ILW55" s="49"/>
      <c r="ILX55" s="49"/>
      <c r="ILZ55" s="49"/>
      <c r="IMG55" s="75"/>
      <c r="IMM55" s="49"/>
      <c r="IMN55" s="49"/>
      <c r="IMP55" s="49"/>
      <c r="IMW55" s="75"/>
      <c r="INC55" s="49"/>
      <c r="IND55" s="49"/>
      <c r="INF55" s="49"/>
      <c r="INM55" s="75"/>
      <c r="INS55" s="49"/>
      <c r="INT55" s="49"/>
      <c r="INV55" s="49"/>
      <c r="IOC55" s="75"/>
      <c r="IOI55" s="49"/>
      <c r="IOJ55" s="49"/>
      <c r="IOL55" s="49"/>
      <c r="IOS55" s="75"/>
      <c r="IOY55" s="49"/>
      <c r="IOZ55" s="49"/>
      <c r="IPB55" s="49"/>
      <c r="IPI55" s="75"/>
      <c r="IPO55" s="49"/>
      <c r="IPP55" s="49"/>
      <c r="IPR55" s="49"/>
      <c r="IPY55" s="75"/>
      <c r="IQE55" s="49"/>
      <c r="IQF55" s="49"/>
      <c r="IQH55" s="49"/>
      <c r="IQO55" s="75"/>
      <c r="IQU55" s="49"/>
      <c r="IQV55" s="49"/>
      <c r="IQX55" s="49"/>
      <c r="IRE55" s="75"/>
      <c r="IRK55" s="49"/>
      <c r="IRL55" s="49"/>
      <c r="IRN55" s="49"/>
      <c r="IRU55" s="75"/>
      <c r="ISA55" s="49"/>
      <c r="ISB55" s="49"/>
      <c r="ISD55" s="49"/>
      <c r="ISK55" s="75"/>
      <c r="ISQ55" s="49"/>
      <c r="ISR55" s="49"/>
      <c r="IST55" s="49"/>
      <c r="ITA55" s="75"/>
      <c r="ITG55" s="49"/>
      <c r="ITH55" s="49"/>
      <c r="ITJ55" s="49"/>
      <c r="ITQ55" s="75"/>
      <c r="ITW55" s="49"/>
      <c r="ITX55" s="49"/>
      <c r="ITZ55" s="49"/>
      <c r="IUG55" s="75"/>
      <c r="IUM55" s="49"/>
      <c r="IUN55" s="49"/>
      <c r="IUP55" s="49"/>
      <c r="IUW55" s="75"/>
      <c r="IVC55" s="49"/>
      <c r="IVD55" s="49"/>
      <c r="IVF55" s="49"/>
      <c r="IVM55" s="75"/>
      <c r="IVS55" s="49"/>
      <c r="IVT55" s="49"/>
      <c r="IVV55" s="49"/>
      <c r="IWC55" s="75"/>
      <c r="IWI55" s="49"/>
      <c r="IWJ55" s="49"/>
      <c r="IWL55" s="49"/>
      <c r="IWS55" s="75"/>
      <c r="IWY55" s="49"/>
      <c r="IWZ55" s="49"/>
      <c r="IXB55" s="49"/>
      <c r="IXI55" s="75"/>
      <c r="IXO55" s="49"/>
      <c r="IXP55" s="49"/>
      <c r="IXR55" s="49"/>
      <c r="IXY55" s="75"/>
      <c r="IYE55" s="49"/>
      <c r="IYF55" s="49"/>
      <c r="IYH55" s="49"/>
      <c r="IYO55" s="75"/>
      <c r="IYU55" s="49"/>
      <c r="IYV55" s="49"/>
      <c r="IYX55" s="49"/>
      <c r="IZE55" s="75"/>
      <c r="IZK55" s="49"/>
      <c r="IZL55" s="49"/>
      <c r="IZN55" s="49"/>
      <c r="IZU55" s="75"/>
      <c r="JAA55" s="49"/>
      <c r="JAB55" s="49"/>
      <c r="JAD55" s="49"/>
      <c r="JAK55" s="75"/>
      <c r="JAQ55" s="49"/>
      <c r="JAR55" s="49"/>
      <c r="JAT55" s="49"/>
      <c r="JBA55" s="75"/>
      <c r="JBG55" s="49"/>
      <c r="JBH55" s="49"/>
      <c r="JBJ55" s="49"/>
      <c r="JBQ55" s="75"/>
      <c r="JBW55" s="49"/>
      <c r="JBX55" s="49"/>
      <c r="JBZ55" s="49"/>
      <c r="JCG55" s="75"/>
      <c r="JCM55" s="49"/>
      <c r="JCN55" s="49"/>
      <c r="JCP55" s="49"/>
      <c r="JCW55" s="75"/>
      <c r="JDC55" s="49"/>
      <c r="JDD55" s="49"/>
      <c r="JDF55" s="49"/>
      <c r="JDM55" s="75"/>
      <c r="JDS55" s="49"/>
      <c r="JDT55" s="49"/>
      <c r="JDV55" s="49"/>
      <c r="JEC55" s="75"/>
      <c r="JEI55" s="49"/>
      <c r="JEJ55" s="49"/>
      <c r="JEL55" s="49"/>
      <c r="JES55" s="75"/>
      <c r="JEY55" s="49"/>
      <c r="JEZ55" s="49"/>
      <c r="JFB55" s="49"/>
      <c r="JFI55" s="75"/>
      <c r="JFO55" s="49"/>
      <c r="JFP55" s="49"/>
      <c r="JFR55" s="49"/>
      <c r="JFY55" s="75"/>
      <c r="JGE55" s="49"/>
      <c r="JGF55" s="49"/>
      <c r="JGH55" s="49"/>
      <c r="JGO55" s="75"/>
      <c r="JGU55" s="49"/>
      <c r="JGV55" s="49"/>
      <c r="JGX55" s="49"/>
      <c r="JHE55" s="75"/>
      <c r="JHK55" s="49"/>
      <c r="JHL55" s="49"/>
      <c r="JHN55" s="49"/>
      <c r="JHU55" s="75"/>
      <c r="JIA55" s="49"/>
      <c r="JIB55" s="49"/>
      <c r="JID55" s="49"/>
      <c r="JIK55" s="75"/>
      <c r="JIQ55" s="49"/>
      <c r="JIR55" s="49"/>
      <c r="JIT55" s="49"/>
      <c r="JJA55" s="75"/>
      <c r="JJG55" s="49"/>
      <c r="JJH55" s="49"/>
      <c r="JJJ55" s="49"/>
      <c r="JJQ55" s="75"/>
      <c r="JJW55" s="49"/>
      <c r="JJX55" s="49"/>
      <c r="JJZ55" s="49"/>
      <c r="JKG55" s="75"/>
      <c r="JKM55" s="49"/>
      <c r="JKN55" s="49"/>
      <c r="JKP55" s="49"/>
      <c r="JKW55" s="75"/>
      <c r="JLC55" s="49"/>
      <c r="JLD55" s="49"/>
      <c r="JLF55" s="49"/>
      <c r="JLM55" s="75"/>
      <c r="JLS55" s="49"/>
      <c r="JLT55" s="49"/>
      <c r="JLV55" s="49"/>
      <c r="JMC55" s="75"/>
      <c r="JMI55" s="49"/>
      <c r="JMJ55" s="49"/>
      <c r="JML55" s="49"/>
      <c r="JMS55" s="75"/>
      <c r="JMY55" s="49"/>
      <c r="JMZ55" s="49"/>
      <c r="JNB55" s="49"/>
      <c r="JNI55" s="75"/>
      <c r="JNO55" s="49"/>
      <c r="JNP55" s="49"/>
      <c r="JNR55" s="49"/>
      <c r="JNY55" s="75"/>
      <c r="JOE55" s="49"/>
      <c r="JOF55" s="49"/>
      <c r="JOH55" s="49"/>
      <c r="JOO55" s="75"/>
      <c r="JOU55" s="49"/>
      <c r="JOV55" s="49"/>
      <c r="JOX55" s="49"/>
      <c r="JPE55" s="75"/>
      <c r="JPK55" s="49"/>
      <c r="JPL55" s="49"/>
      <c r="JPN55" s="49"/>
      <c r="JPU55" s="75"/>
      <c r="JQA55" s="49"/>
      <c r="JQB55" s="49"/>
      <c r="JQD55" s="49"/>
      <c r="JQK55" s="75"/>
      <c r="JQQ55" s="49"/>
      <c r="JQR55" s="49"/>
      <c r="JQT55" s="49"/>
      <c r="JRA55" s="75"/>
      <c r="JRG55" s="49"/>
      <c r="JRH55" s="49"/>
      <c r="JRJ55" s="49"/>
      <c r="JRQ55" s="75"/>
      <c r="JRW55" s="49"/>
      <c r="JRX55" s="49"/>
      <c r="JRZ55" s="49"/>
      <c r="JSG55" s="75"/>
      <c r="JSM55" s="49"/>
      <c r="JSN55" s="49"/>
      <c r="JSP55" s="49"/>
      <c r="JSW55" s="75"/>
      <c r="JTC55" s="49"/>
      <c r="JTD55" s="49"/>
      <c r="JTF55" s="49"/>
      <c r="JTM55" s="75"/>
      <c r="JTS55" s="49"/>
      <c r="JTT55" s="49"/>
      <c r="JTV55" s="49"/>
      <c r="JUC55" s="75"/>
      <c r="JUI55" s="49"/>
      <c r="JUJ55" s="49"/>
      <c r="JUL55" s="49"/>
      <c r="JUS55" s="75"/>
      <c r="JUY55" s="49"/>
      <c r="JUZ55" s="49"/>
      <c r="JVB55" s="49"/>
      <c r="JVI55" s="75"/>
      <c r="JVO55" s="49"/>
      <c r="JVP55" s="49"/>
      <c r="JVR55" s="49"/>
      <c r="JVY55" s="75"/>
      <c r="JWE55" s="49"/>
      <c r="JWF55" s="49"/>
      <c r="JWH55" s="49"/>
      <c r="JWO55" s="75"/>
      <c r="JWU55" s="49"/>
      <c r="JWV55" s="49"/>
      <c r="JWX55" s="49"/>
      <c r="JXE55" s="75"/>
      <c r="JXK55" s="49"/>
      <c r="JXL55" s="49"/>
      <c r="JXN55" s="49"/>
      <c r="JXU55" s="75"/>
      <c r="JYA55" s="49"/>
      <c r="JYB55" s="49"/>
      <c r="JYD55" s="49"/>
      <c r="JYK55" s="75"/>
      <c r="JYQ55" s="49"/>
      <c r="JYR55" s="49"/>
      <c r="JYT55" s="49"/>
      <c r="JZA55" s="75"/>
      <c r="JZG55" s="49"/>
      <c r="JZH55" s="49"/>
      <c r="JZJ55" s="49"/>
      <c r="JZQ55" s="75"/>
      <c r="JZW55" s="49"/>
      <c r="JZX55" s="49"/>
      <c r="JZZ55" s="49"/>
      <c r="KAG55" s="75"/>
      <c r="KAM55" s="49"/>
      <c r="KAN55" s="49"/>
      <c r="KAP55" s="49"/>
      <c r="KAW55" s="75"/>
      <c r="KBC55" s="49"/>
      <c r="KBD55" s="49"/>
      <c r="KBF55" s="49"/>
      <c r="KBM55" s="75"/>
      <c r="KBS55" s="49"/>
      <c r="KBT55" s="49"/>
      <c r="KBV55" s="49"/>
      <c r="KCC55" s="75"/>
      <c r="KCI55" s="49"/>
      <c r="KCJ55" s="49"/>
      <c r="KCL55" s="49"/>
      <c r="KCS55" s="75"/>
      <c r="KCY55" s="49"/>
      <c r="KCZ55" s="49"/>
      <c r="KDB55" s="49"/>
      <c r="KDI55" s="75"/>
      <c r="KDO55" s="49"/>
      <c r="KDP55" s="49"/>
      <c r="KDR55" s="49"/>
      <c r="KDY55" s="75"/>
      <c r="KEE55" s="49"/>
      <c r="KEF55" s="49"/>
      <c r="KEH55" s="49"/>
      <c r="KEO55" s="75"/>
      <c r="KEU55" s="49"/>
      <c r="KEV55" s="49"/>
      <c r="KEX55" s="49"/>
      <c r="KFE55" s="75"/>
      <c r="KFK55" s="49"/>
      <c r="KFL55" s="49"/>
      <c r="KFN55" s="49"/>
      <c r="KFU55" s="75"/>
      <c r="KGA55" s="49"/>
      <c r="KGB55" s="49"/>
      <c r="KGD55" s="49"/>
      <c r="KGK55" s="75"/>
      <c r="KGQ55" s="49"/>
      <c r="KGR55" s="49"/>
      <c r="KGT55" s="49"/>
      <c r="KHA55" s="75"/>
      <c r="KHG55" s="49"/>
      <c r="KHH55" s="49"/>
      <c r="KHJ55" s="49"/>
      <c r="KHQ55" s="75"/>
      <c r="KHW55" s="49"/>
      <c r="KHX55" s="49"/>
      <c r="KHZ55" s="49"/>
      <c r="KIG55" s="75"/>
      <c r="KIM55" s="49"/>
      <c r="KIN55" s="49"/>
      <c r="KIP55" s="49"/>
      <c r="KIW55" s="75"/>
      <c r="KJC55" s="49"/>
      <c r="KJD55" s="49"/>
      <c r="KJF55" s="49"/>
      <c r="KJM55" s="75"/>
      <c r="KJS55" s="49"/>
      <c r="KJT55" s="49"/>
      <c r="KJV55" s="49"/>
      <c r="KKC55" s="75"/>
      <c r="KKI55" s="49"/>
      <c r="KKJ55" s="49"/>
      <c r="KKL55" s="49"/>
      <c r="KKS55" s="75"/>
      <c r="KKY55" s="49"/>
      <c r="KKZ55" s="49"/>
      <c r="KLB55" s="49"/>
      <c r="KLI55" s="75"/>
      <c r="KLO55" s="49"/>
      <c r="KLP55" s="49"/>
      <c r="KLR55" s="49"/>
      <c r="KLY55" s="75"/>
      <c r="KME55" s="49"/>
      <c r="KMF55" s="49"/>
      <c r="KMH55" s="49"/>
      <c r="KMO55" s="75"/>
      <c r="KMU55" s="49"/>
      <c r="KMV55" s="49"/>
      <c r="KMX55" s="49"/>
      <c r="KNE55" s="75"/>
      <c r="KNK55" s="49"/>
      <c r="KNL55" s="49"/>
      <c r="KNN55" s="49"/>
      <c r="KNU55" s="75"/>
      <c r="KOA55" s="49"/>
      <c r="KOB55" s="49"/>
      <c r="KOD55" s="49"/>
      <c r="KOK55" s="75"/>
      <c r="KOQ55" s="49"/>
      <c r="KOR55" s="49"/>
      <c r="KOT55" s="49"/>
      <c r="KPA55" s="75"/>
      <c r="KPG55" s="49"/>
      <c r="KPH55" s="49"/>
      <c r="KPJ55" s="49"/>
      <c r="KPQ55" s="75"/>
      <c r="KPW55" s="49"/>
      <c r="KPX55" s="49"/>
      <c r="KPZ55" s="49"/>
      <c r="KQG55" s="75"/>
      <c r="KQM55" s="49"/>
      <c r="KQN55" s="49"/>
      <c r="KQP55" s="49"/>
      <c r="KQW55" s="75"/>
      <c r="KRC55" s="49"/>
      <c r="KRD55" s="49"/>
      <c r="KRF55" s="49"/>
      <c r="KRM55" s="75"/>
      <c r="KRS55" s="49"/>
      <c r="KRT55" s="49"/>
      <c r="KRV55" s="49"/>
      <c r="KSC55" s="75"/>
      <c r="KSI55" s="49"/>
      <c r="KSJ55" s="49"/>
      <c r="KSL55" s="49"/>
      <c r="KSS55" s="75"/>
      <c r="KSY55" s="49"/>
      <c r="KSZ55" s="49"/>
      <c r="KTB55" s="49"/>
      <c r="KTI55" s="75"/>
      <c r="KTO55" s="49"/>
      <c r="KTP55" s="49"/>
      <c r="KTR55" s="49"/>
      <c r="KTY55" s="75"/>
      <c r="KUE55" s="49"/>
      <c r="KUF55" s="49"/>
      <c r="KUH55" s="49"/>
      <c r="KUO55" s="75"/>
      <c r="KUU55" s="49"/>
      <c r="KUV55" s="49"/>
      <c r="KUX55" s="49"/>
      <c r="KVE55" s="75"/>
      <c r="KVK55" s="49"/>
      <c r="KVL55" s="49"/>
      <c r="KVN55" s="49"/>
      <c r="KVU55" s="75"/>
      <c r="KWA55" s="49"/>
      <c r="KWB55" s="49"/>
      <c r="KWD55" s="49"/>
      <c r="KWK55" s="75"/>
      <c r="KWQ55" s="49"/>
      <c r="KWR55" s="49"/>
      <c r="KWT55" s="49"/>
      <c r="KXA55" s="75"/>
      <c r="KXG55" s="49"/>
      <c r="KXH55" s="49"/>
      <c r="KXJ55" s="49"/>
      <c r="KXQ55" s="75"/>
      <c r="KXW55" s="49"/>
      <c r="KXX55" s="49"/>
      <c r="KXZ55" s="49"/>
      <c r="KYG55" s="75"/>
      <c r="KYM55" s="49"/>
      <c r="KYN55" s="49"/>
      <c r="KYP55" s="49"/>
      <c r="KYW55" s="75"/>
      <c r="KZC55" s="49"/>
      <c r="KZD55" s="49"/>
      <c r="KZF55" s="49"/>
      <c r="KZM55" s="75"/>
      <c r="KZS55" s="49"/>
      <c r="KZT55" s="49"/>
      <c r="KZV55" s="49"/>
      <c r="LAC55" s="75"/>
      <c r="LAI55" s="49"/>
      <c r="LAJ55" s="49"/>
      <c r="LAL55" s="49"/>
      <c r="LAS55" s="75"/>
      <c r="LAY55" s="49"/>
      <c r="LAZ55" s="49"/>
      <c r="LBB55" s="49"/>
      <c r="LBI55" s="75"/>
      <c r="LBO55" s="49"/>
      <c r="LBP55" s="49"/>
      <c r="LBR55" s="49"/>
      <c r="LBY55" s="75"/>
      <c r="LCE55" s="49"/>
      <c r="LCF55" s="49"/>
      <c r="LCH55" s="49"/>
      <c r="LCO55" s="75"/>
      <c r="LCU55" s="49"/>
      <c r="LCV55" s="49"/>
      <c r="LCX55" s="49"/>
      <c r="LDE55" s="75"/>
      <c r="LDK55" s="49"/>
      <c r="LDL55" s="49"/>
      <c r="LDN55" s="49"/>
      <c r="LDU55" s="75"/>
      <c r="LEA55" s="49"/>
      <c r="LEB55" s="49"/>
      <c r="LED55" s="49"/>
      <c r="LEK55" s="75"/>
      <c r="LEQ55" s="49"/>
      <c r="LER55" s="49"/>
      <c r="LET55" s="49"/>
      <c r="LFA55" s="75"/>
      <c r="LFG55" s="49"/>
      <c r="LFH55" s="49"/>
      <c r="LFJ55" s="49"/>
      <c r="LFQ55" s="75"/>
      <c r="LFW55" s="49"/>
      <c r="LFX55" s="49"/>
      <c r="LFZ55" s="49"/>
      <c r="LGG55" s="75"/>
      <c r="LGM55" s="49"/>
      <c r="LGN55" s="49"/>
      <c r="LGP55" s="49"/>
      <c r="LGW55" s="75"/>
      <c r="LHC55" s="49"/>
      <c r="LHD55" s="49"/>
      <c r="LHF55" s="49"/>
      <c r="LHM55" s="75"/>
      <c r="LHS55" s="49"/>
      <c r="LHT55" s="49"/>
      <c r="LHV55" s="49"/>
      <c r="LIC55" s="75"/>
      <c r="LII55" s="49"/>
      <c r="LIJ55" s="49"/>
      <c r="LIL55" s="49"/>
      <c r="LIS55" s="75"/>
      <c r="LIY55" s="49"/>
      <c r="LIZ55" s="49"/>
      <c r="LJB55" s="49"/>
      <c r="LJI55" s="75"/>
      <c r="LJO55" s="49"/>
      <c r="LJP55" s="49"/>
      <c r="LJR55" s="49"/>
      <c r="LJY55" s="75"/>
      <c r="LKE55" s="49"/>
      <c r="LKF55" s="49"/>
      <c r="LKH55" s="49"/>
      <c r="LKO55" s="75"/>
      <c r="LKU55" s="49"/>
      <c r="LKV55" s="49"/>
      <c r="LKX55" s="49"/>
      <c r="LLE55" s="75"/>
      <c r="LLK55" s="49"/>
      <c r="LLL55" s="49"/>
      <c r="LLN55" s="49"/>
      <c r="LLU55" s="75"/>
      <c r="LMA55" s="49"/>
      <c r="LMB55" s="49"/>
      <c r="LMD55" s="49"/>
      <c r="LMK55" s="75"/>
      <c r="LMQ55" s="49"/>
      <c r="LMR55" s="49"/>
      <c r="LMT55" s="49"/>
      <c r="LNA55" s="75"/>
      <c r="LNG55" s="49"/>
      <c r="LNH55" s="49"/>
      <c r="LNJ55" s="49"/>
      <c r="LNQ55" s="75"/>
      <c r="LNW55" s="49"/>
      <c r="LNX55" s="49"/>
      <c r="LNZ55" s="49"/>
      <c r="LOG55" s="75"/>
      <c r="LOM55" s="49"/>
      <c r="LON55" s="49"/>
      <c r="LOP55" s="49"/>
      <c r="LOW55" s="75"/>
      <c r="LPC55" s="49"/>
      <c r="LPD55" s="49"/>
      <c r="LPF55" s="49"/>
      <c r="LPM55" s="75"/>
      <c r="LPS55" s="49"/>
      <c r="LPT55" s="49"/>
      <c r="LPV55" s="49"/>
      <c r="LQC55" s="75"/>
      <c r="LQI55" s="49"/>
      <c r="LQJ55" s="49"/>
      <c r="LQL55" s="49"/>
      <c r="LQS55" s="75"/>
      <c r="LQY55" s="49"/>
      <c r="LQZ55" s="49"/>
      <c r="LRB55" s="49"/>
      <c r="LRI55" s="75"/>
      <c r="LRO55" s="49"/>
      <c r="LRP55" s="49"/>
      <c r="LRR55" s="49"/>
      <c r="LRY55" s="75"/>
      <c r="LSE55" s="49"/>
      <c r="LSF55" s="49"/>
      <c r="LSH55" s="49"/>
      <c r="LSO55" s="75"/>
      <c r="LSU55" s="49"/>
      <c r="LSV55" s="49"/>
      <c r="LSX55" s="49"/>
      <c r="LTE55" s="75"/>
      <c r="LTK55" s="49"/>
      <c r="LTL55" s="49"/>
      <c r="LTN55" s="49"/>
      <c r="LTU55" s="75"/>
      <c r="LUA55" s="49"/>
      <c r="LUB55" s="49"/>
      <c r="LUD55" s="49"/>
      <c r="LUK55" s="75"/>
      <c r="LUQ55" s="49"/>
      <c r="LUR55" s="49"/>
      <c r="LUT55" s="49"/>
      <c r="LVA55" s="75"/>
      <c r="LVG55" s="49"/>
      <c r="LVH55" s="49"/>
      <c r="LVJ55" s="49"/>
      <c r="LVQ55" s="75"/>
      <c r="LVW55" s="49"/>
      <c r="LVX55" s="49"/>
      <c r="LVZ55" s="49"/>
      <c r="LWG55" s="75"/>
      <c r="LWM55" s="49"/>
      <c r="LWN55" s="49"/>
      <c r="LWP55" s="49"/>
      <c r="LWW55" s="75"/>
      <c r="LXC55" s="49"/>
      <c r="LXD55" s="49"/>
      <c r="LXF55" s="49"/>
      <c r="LXM55" s="75"/>
      <c r="LXS55" s="49"/>
      <c r="LXT55" s="49"/>
      <c r="LXV55" s="49"/>
      <c r="LYC55" s="75"/>
      <c r="LYI55" s="49"/>
      <c r="LYJ55" s="49"/>
      <c r="LYL55" s="49"/>
      <c r="LYS55" s="75"/>
      <c r="LYY55" s="49"/>
      <c r="LYZ55" s="49"/>
      <c r="LZB55" s="49"/>
      <c r="LZI55" s="75"/>
      <c r="LZO55" s="49"/>
      <c r="LZP55" s="49"/>
      <c r="LZR55" s="49"/>
      <c r="LZY55" s="75"/>
      <c r="MAE55" s="49"/>
      <c r="MAF55" s="49"/>
      <c r="MAH55" s="49"/>
      <c r="MAO55" s="75"/>
      <c r="MAU55" s="49"/>
      <c r="MAV55" s="49"/>
      <c r="MAX55" s="49"/>
      <c r="MBE55" s="75"/>
      <c r="MBK55" s="49"/>
      <c r="MBL55" s="49"/>
      <c r="MBN55" s="49"/>
      <c r="MBU55" s="75"/>
      <c r="MCA55" s="49"/>
      <c r="MCB55" s="49"/>
      <c r="MCD55" s="49"/>
      <c r="MCK55" s="75"/>
      <c r="MCQ55" s="49"/>
      <c r="MCR55" s="49"/>
      <c r="MCT55" s="49"/>
      <c r="MDA55" s="75"/>
      <c r="MDG55" s="49"/>
      <c r="MDH55" s="49"/>
      <c r="MDJ55" s="49"/>
      <c r="MDQ55" s="75"/>
      <c r="MDW55" s="49"/>
      <c r="MDX55" s="49"/>
      <c r="MDZ55" s="49"/>
      <c r="MEG55" s="75"/>
      <c r="MEM55" s="49"/>
      <c r="MEN55" s="49"/>
      <c r="MEP55" s="49"/>
      <c r="MEW55" s="75"/>
      <c r="MFC55" s="49"/>
      <c r="MFD55" s="49"/>
      <c r="MFF55" s="49"/>
      <c r="MFM55" s="75"/>
      <c r="MFS55" s="49"/>
      <c r="MFT55" s="49"/>
      <c r="MFV55" s="49"/>
      <c r="MGC55" s="75"/>
      <c r="MGI55" s="49"/>
      <c r="MGJ55" s="49"/>
      <c r="MGL55" s="49"/>
      <c r="MGS55" s="75"/>
      <c r="MGY55" s="49"/>
      <c r="MGZ55" s="49"/>
      <c r="MHB55" s="49"/>
      <c r="MHI55" s="75"/>
      <c r="MHO55" s="49"/>
      <c r="MHP55" s="49"/>
      <c r="MHR55" s="49"/>
      <c r="MHY55" s="75"/>
      <c r="MIE55" s="49"/>
      <c r="MIF55" s="49"/>
      <c r="MIH55" s="49"/>
      <c r="MIO55" s="75"/>
      <c r="MIU55" s="49"/>
      <c r="MIV55" s="49"/>
      <c r="MIX55" s="49"/>
      <c r="MJE55" s="75"/>
      <c r="MJK55" s="49"/>
      <c r="MJL55" s="49"/>
      <c r="MJN55" s="49"/>
      <c r="MJU55" s="75"/>
      <c r="MKA55" s="49"/>
      <c r="MKB55" s="49"/>
      <c r="MKD55" s="49"/>
      <c r="MKK55" s="75"/>
      <c r="MKQ55" s="49"/>
      <c r="MKR55" s="49"/>
      <c r="MKT55" s="49"/>
      <c r="MLA55" s="75"/>
      <c r="MLG55" s="49"/>
      <c r="MLH55" s="49"/>
      <c r="MLJ55" s="49"/>
      <c r="MLQ55" s="75"/>
      <c r="MLW55" s="49"/>
      <c r="MLX55" s="49"/>
      <c r="MLZ55" s="49"/>
      <c r="MMG55" s="75"/>
      <c r="MMM55" s="49"/>
      <c r="MMN55" s="49"/>
      <c r="MMP55" s="49"/>
      <c r="MMW55" s="75"/>
      <c r="MNC55" s="49"/>
      <c r="MND55" s="49"/>
      <c r="MNF55" s="49"/>
      <c r="MNM55" s="75"/>
      <c r="MNS55" s="49"/>
      <c r="MNT55" s="49"/>
      <c r="MNV55" s="49"/>
      <c r="MOC55" s="75"/>
      <c r="MOI55" s="49"/>
      <c r="MOJ55" s="49"/>
      <c r="MOL55" s="49"/>
      <c r="MOS55" s="75"/>
      <c r="MOY55" s="49"/>
      <c r="MOZ55" s="49"/>
      <c r="MPB55" s="49"/>
      <c r="MPI55" s="75"/>
      <c r="MPO55" s="49"/>
      <c r="MPP55" s="49"/>
      <c r="MPR55" s="49"/>
      <c r="MPY55" s="75"/>
      <c r="MQE55" s="49"/>
      <c r="MQF55" s="49"/>
      <c r="MQH55" s="49"/>
      <c r="MQO55" s="75"/>
      <c r="MQU55" s="49"/>
      <c r="MQV55" s="49"/>
      <c r="MQX55" s="49"/>
      <c r="MRE55" s="75"/>
      <c r="MRK55" s="49"/>
      <c r="MRL55" s="49"/>
      <c r="MRN55" s="49"/>
      <c r="MRU55" s="75"/>
      <c r="MSA55" s="49"/>
      <c r="MSB55" s="49"/>
      <c r="MSD55" s="49"/>
      <c r="MSK55" s="75"/>
      <c r="MSQ55" s="49"/>
      <c r="MSR55" s="49"/>
      <c r="MST55" s="49"/>
      <c r="MTA55" s="75"/>
      <c r="MTG55" s="49"/>
      <c r="MTH55" s="49"/>
      <c r="MTJ55" s="49"/>
      <c r="MTQ55" s="75"/>
      <c r="MTW55" s="49"/>
      <c r="MTX55" s="49"/>
      <c r="MTZ55" s="49"/>
      <c r="MUG55" s="75"/>
      <c r="MUM55" s="49"/>
      <c r="MUN55" s="49"/>
      <c r="MUP55" s="49"/>
      <c r="MUW55" s="75"/>
      <c r="MVC55" s="49"/>
      <c r="MVD55" s="49"/>
      <c r="MVF55" s="49"/>
      <c r="MVM55" s="75"/>
      <c r="MVS55" s="49"/>
      <c r="MVT55" s="49"/>
      <c r="MVV55" s="49"/>
      <c r="MWC55" s="75"/>
      <c r="MWI55" s="49"/>
      <c r="MWJ55" s="49"/>
      <c r="MWL55" s="49"/>
      <c r="MWS55" s="75"/>
      <c r="MWY55" s="49"/>
      <c r="MWZ55" s="49"/>
      <c r="MXB55" s="49"/>
      <c r="MXI55" s="75"/>
      <c r="MXO55" s="49"/>
      <c r="MXP55" s="49"/>
      <c r="MXR55" s="49"/>
      <c r="MXY55" s="75"/>
      <c r="MYE55" s="49"/>
      <c r="MYF55" s="49"/>
      <c r="MYH55" s="49"/>
      <c r="MYO55" s="75"/>
      <c r="MYU55" s="49"/>
      <c r="MYV55" s="49"/>
      <c r="MYX55" s="49"/>
      <c r="MZE55" s="75"/>
      <c r="MZK55" s="49"/>
      <c r="MZL55" s="49"/>
      <c r="MZN55" s="49"/>
      <c r="MZU55" s="75"/>
      <c r="NAA55" s="49"/>
      <c r="NAB55" s="49"/>
      <c r="NAD55" s="49"/>
      <c r="NAK55" s="75"/>
      <c r="NAQ55" s="49"/>
      <c r="NAR55" s="49"/>
      <c r="NAT55" s="49"/>
      <c r="NBA55" s="75"/>
      <c r="NBG55" s="49"/>
      <c r="NBH55" s="49"/>
      <c r="NBJ55" s="49"/>
      <c r="NBQ55" s="75"/>
      <c r="NBW55" s="49"/>
      <c r="NBX55" s="49"/>
      <c r="NBZ55" s="49"/>
      <c r="NCG55" s="75"/>
      <c r="NCM55" s="49"/>
      <c r="NCN55" s="49"/>
      <c r="NCP55" s="49"/>
      <c r="NCW55" s="75"/>
      <c r="NDC55" s="49"/>
      <c r="NDD55" s="49"/>
      <c r="NDF55" s="49"/>
      <c r="NDM55" s="75"/>
      <c r="NDS55" s="49"/>
      <c r="NDT55" s="49"/>
      <c r="NDV55" s="49"/>
      <c r="NEC55" s="75"/>
      <c r="NEI55" s="49"/>
      <c r="NEJ55" s="49"/>
      <c r="NEL55" s="49"/>
      <c r="NES55" s="75"/>
      <c r="NEY55" s="49"/>
      <c r="NEZ55" s="49"/>
      <c r="NFB55" s="49"/>
      <c r="NFI55" s="75"/>
      <c r="NFO55" s="49"/>
      <c r="NFP55" s="49"/>
      <c r="NFR55" s="49"/>
      <c r="NFY55" s="75"/>
      <c r="NGE55" s="49"/>
      <c r="NGF55" s="49"/>
      <c r="NGH55" s="49"/>
      <c r="NGO55" s="75"/>
      <c r="NGU55" s="49"/>
      <c r="NGV55" s="49"/>
      <c r="NGX55" s="49"/>
      <c r="NHE55" s="75"/>
      <c r="NHK55" s="49"/>
      <c r="NHL55" s="49"/>
      <c r="NHN55" s="49"/>
      <c r="NHU55" s="75"/>
      <c r="NIA55" s="49"/>
      <c r="NIB55" s="49"/>
      <c r="NID55" s="49"/>
      <c r="NIK55" s="75"/>
      <c r="NIQ55" s="49"/>
      <c r="NIR55" s="49"/>
      <c r="NIT55" s="49"/>
      <c r="NJA55" s="75"/>
      <c r="NJG55" s="49"/>
      <c r="NJH55" s="49"/>
      <c r="NJJ55" s="49"/>
      <c r="NJQ55" s="75"/>
      <c r="NJW55" s="49"/>
      <c r="NJX55" s="49"/>
      <c r="NJZ55" s="49"/>
      <c r="NKG55" s="75"/>
      <c r="NKM55" s="49"/>
      <c r="NKN55" s="49"/>
      <c r="NKP55" s="49"/>
      <c r="NKW55" s="75"/>
      <c r="NLC55" s="49"/>
      <c r="NLD55" s="49"/>
      <c r="NLF55" s="49"/>
      <c r="NLM55" s="75"/>
      <c r="NLS55" s="49"/>
      <c r="NLT55" s="49"/>
      <c r="NLV55" s="49"/>
      <c r="NMC55" s="75"/>
      <c r="NMI55" s="49"/>
      <c r="NMJ55" s="49"/>
      <c r="NML55" s="49"/>
      <c r="NMS55" s="75"/>
      <c r="NMY55" s="49"/>
      <c r="NMZ55" s="49"/>
      <c r="NNB55" s="49"/>
      <c r="NNI55" s="75"/>
      <c r="NNO55" s="49"/>
      <c r="NNP55" s="49"/>
      <c r="NNR55" s="49"/>
      <c r="NNY55" s="75"/>
      <c r="NOE55" s="49"/>
      <c r="NOF55" s="49"/>
      <c r="NOH55" s="49"/>
      <c r="NOO55" s="75"/>
      <c r="NOU55" s="49"/>
      <c r="NOV55" s="49"/>
      <c r="NOX55" s="49"/>
      <c r="NPE55" s="75"/>
      <c r="NPK55" s="49"/>
      <c r="NPL55" s="49"/>
      <c r="NPN55" s="49"/>
      <c r="NPU55" s="75"/>
      <c r="NQA55" s="49"/>
      <c r="NQB55" s="49"/>
      <c r="NQD55" s="49"/>
      <c r="NQK55" s="75"/>
      <c r="NQQ55" s="49"/>
      <c r="NQR55" s="49"/>
      <c r="NQT55" s="49"/>
      <c r="NRA55" s="75"/>
      <c r="NRG55" s="49"/>
      <c r="NRH55" s="49"/>
      <c r="NRJ55" s="49"/>
      <c r="NRQ55" s="75"/>
      <c r="NRW55" s="49"/>
      <c r="NRX55" s="49"/>
      <c r="NRZ55" s="49"/>
      <c r="NSG55" s="75"/>
      <c r="NSM55" s="49"/>
      <c r="NSN55" s="49"/>
      <c r="NSP55" s="49"/>
      <c r="NSW55" s="75"/>
      <c r="NTC55" s="49"/>
      <c r="NTD55" s="49"/>
      <c r="NTF55" s="49"/>
      <c r="NTM55" s="75"/>
      <c r="NTS55" s="49"/>
      <c r="NTT55" s="49"/>
      <c r="NTV55" s="49"/>
      <c r="NUC55" s="75"/>
      <c r="NUI55" s="49"/>
      <c r="NUJ55" s="49"/>
      <c r="NUL55" s="49"/>
      <c r="NUS55" s="75"/>
      <c r="NUY55" s="49"/>
      <c r="NUZ55" s="49"/>
      <c r="NVB55" s="49"/>
      <c r="NVI55" s="75"/>
      <c r="NVO55" s="49"/>
      <c r="NVP55" s="49"/>
      <c r="NVR55" s="49"/>
      <c r="NVY55" s="75"/>
      <c r="NWE55" s="49"/>
      <c r="NWF55" s="49"/>
      <c r="NWH55" s="49"/>
      <c r="NWO55" s="75"/>
      <c r="NWU55" s="49"/>
      <c r="NWV55" s="49"/>
      <c r="NWX55" s="49"/>
      <c r="NXE55" s="75"/>
      <c r="NXK55" s="49"/>
      <c r="NXL55" s="49"/>
      <c r="NXN55" s="49"/>
      <c r="NXU55" s="75"/>
      <c r="NYA55" s="49"/>
      <c r="NYB55" s="49"/>
      <c r="NYD55" s="49"/>
      <c r="NYK55" s="75"/>
      <c r="NYQ55" s="49"/>
      <c r="NYR55" s="49"/>
      <c r="NYT55" s="49"/>
      <c r="NZA55" s="75"/>
      <c r="NZG55" s="49"/>
      <c r="NZH55" s="49"/>
      <c r="NZJ55" s="49"/>
      <c r="NZQ55" s="75"/>
      <c r="NZW55" s="49"/>
      <c r="NZX55" s="49"/>
      <c r="NZZ55" s="49"/>
      <c r="OAG55" s="75"/>
      <c r="OAM55" s="49"/>
      <c r="OAN55" s="49"/>
      <c r="OAP55" s="49"/>
      <c r="OAW55" s="75"/>
      <c r="OBC55" s="49"/>
      <c r="OBD55" s="49"/>
      <c r="OBF55" s="49"/>
      <c r="OBM55" s="75"/>
      <c r="OBS55" s="49"/>
      <c r="OBT55" s="49"/>
      <c r="OBV55" s="49"/>
      <c r="OCC55" s="75"/>
      <c r="OCI55" s="49"/>
      <c r="OCJ55" s="49"/>
      <c r="OCL55" s="49"/>
      <c r="OCS55" s="75"/>
      <c r="OCY55" s="49"/>
      <c r="OCZ55" s="49"/>
      <c r="ODB55" s="49"/>
      <c r="ODI55" s="75"/>
      <c r="ODO55" s="49"/>
      <c r="ODP55" s="49"/>
      <c r="ODR55" s="49"/>
      <c r="ODY55" s="75"/>
      <c r="OEE55" s="49"/>
      <c r="OEF55" s="49"/>
      <c r="OEH55" s="49"/>
      <c r="OEO55" s="75"/>
      <c r="OEU55" s="49"/>
      <c r="OEV55" s="49"/>
      <c r="OEX55" s="49"/>
      <c r="OFE55" s="75"/>
      <c r="OFK55" s="49"/>
      <c r="OFL55" s="49"/>
      <c r="OFN55" s="49"/>
      <c r="OFU55" s="75"/>
      <c r="OGA55" s="49"/>
      <c r="OGB55" s="49"/>
      <c r="OGD55" s="49"/>
      <c r="OGK55" s="75"/>
      <c r="OGQ55" s="49"/>
      <c r="OGR55" s="49"/>
      <c r="OGT55" s="49"/>
      <c r="OHA55" s="75"/>
      <c r="OHG55" s="49"/>
      <c r="OHH55" s="49"/>
      <c r="OHJ55" s="49"/>
      <c r="OHQ55" s="75"/>
      <c r="OHW55" s="49"/>
      <c r="OHX55" s="49"/>
      <c r="OHZ55" s="49"/>
      <c r="OIG55" s="75"/>
      <c r="OIM55" s="49"/>
      <c r="OIN55" s="49"/>
      <c r="OIP55" s="49"/>
      <c r="OIW55" s="75"/>
      <c r="OJC55" s="49"/>
      <c r="OJD55" s="49"/>
      <c r="OJF55" s="49"/>
      <c r="OJM55" s="75"/>
      <c r="OJS55" s="49"/>
      <c r="OJT55" s="49"/>
      <c r="OJV55" s="49"/>
      <c r="OKC55" s="75"/>
      <c r="OKI55" s="49"/>
      <c r="OKJ55" s="49"/>
      <c r="OKL55" s="49"/>
      <c r="OKS55" s="75"/>
      <c r="OKY55" s="49"/>
      <c r="OKZ55" s="49"/>
      <c r="OLB55" s="49"/>
      <c r="OLI55" s="75"/>
      <c r="OLO55" s="49"/>
      <c r="OLP55" s="49"/>
      <c r="OLR55" s="49"/>
      <c r="OLY55" s="75"/>
      <c r="OME55" s="49"/>
      <c r="OMF55" s="49"/>
      <c r="OMH55" s="49"/>
      <c r="OMO55" s="75"/>
      <c r="OMU55" s="49"/>
      <c r="OMV55" s="49"/>
      <c r="OMX55" s="49"/>
      <c r="ONE55" s="75"/>
      <c r="ONK55" s="49"/>
      <c r="ONL55" s="49"/>
      <c r="ONN55" s="49"/>
      <c r="ONU55" s="75"/>
      <c r="OOA55" s="49"/>
      <c r="OOB55" s="49"/>
      <c r="OOD55" s="49"/>
      <c r="OOK55" s="75"/>
      <c r="OOQ55" s="49"/>
      <c r="OOR55" s="49"/>
      <c r="OOT55" s="49"/>
      <c r="OPA55" s="75"/>
      <c r="OPG55" s="49"/>
      <c r="OPH55" s="49"/>
      <c r="OPJ55" s="49"/>
      <c r="OPQ55" s="75"/>
      <c r="OPW55" s="49"/>
      <c r="OPX55" s="49"/>
      <c r="OPZ55" s="49"/>
      <c r="OQG55" s="75"/>
      <c r="OQM55" s="49"/>
      <c r="OQN55" s="49"/>
      <c r="OQP55" s="49"/>
      <c r="OQW55" s="75"/>
      <c r="ORC55" s="49"/>
      <c r="ORD55" s="49"/>
      <c r="ORF55" s="49"/>
      <c r="ORM55" s="75"/>
      <c r="ORS55" s="49"/>
      <c r="ORT55" s="49"/>
      <c r="ORV55" s="49"/>
      <c r="OSC55" s="75"/>
      <c r="OSI55" s="49"/>
      <c r="OSJ55" s="49"/>
      <c r="OSL55" s="49"/>
      <c r="OSS55" s="75"/>
      <c r="OSY55" s="49"/>
      <c r="OSZ55" s="49"/>
      <c r="OTB55" s="49"/>
      <c r="OTI55" s="75"/>
      <c r="OTO55" s="49"/>
      <c r="OTP55" s="49"/>
      <c r="OTR55" s="49"/>
      <c r="OTY55" s="75"/>
      <c r="OUE55" s="49"/>
      <c r="OUF55" s="49"/>
      <c r="OUH55" s="49"/>
      <c r="OUO55" s="75"/>
      <c r="OUU55" s="49"/>
      <c r="OUV55" s="49"/>
      <c r="OUX55" s="49"/>
      <c r="OVE55" s="75"/>
      <c r="OVK55" s="49"/>
      <c r="OVL55" s="49"/>
      <c r="OVN55" s="49"/>
      <c r="OVU55" s="75"/>
      <c r="OWA55" s="49"/>
      <c r="OWB55" s="49"/>
      <c r="OWD55" s="49"/>
      <c r="OWK55" s="75"/>
      <c r="OWQ55" s="49"/>
      <c r="OWR55" s="49"/>
      <c r="OWT55" s="49"/>
      <c r="OXA55" s="75"/>
      <c r="OXG55" s="49"/>
      <c r="OXH55" s="49"/>
      <c r="OXJ55" s="49"/>
      <c r="OXQ55" s="75"/>
      <c r="OXW55" s="49"/>
      <c r="OXX55" s="49"/>
      <c r="OXZ55" s="49"/>
      <c r="OYG55" s="75"/>
      <c r="OYM55" s="49"/>
      <c r="OYN55" s="49"/>
      <c r="OYP55" s="49"/>
      <c r="OYW55" s="75"/>
      <c r="OZC55" s="49"/>
      <c r="OZD55" s="49"/>
      <c r="OZF55" s="49"/>
      <c r="OZM55" s="75"/>
      <c r="OZS55" s="49"/>
      <c r="OZT55" s="49"/>
      <c r="OZV55" s="49"/>
      <c r="PAC55" s="75"/>
      <c r="PAI55" s="49"/>
      <c r="PAJ55" s="49"/>
      <c r="PAL55" s="49"/>
      <c r="PAS55" s="75"/>
      <c r="PAY55" s="49"/>
      <c r="PAZ55" s="49"/>
      <c r="PBB55" s="49"/>
      <c r="PBI55" s="75"/>
      <c r="PBO55" s="49"/>
      <c r="PBP55" s="49"/>
      <c r="PBR55" s="49"/>
      <c r="PBY55" s="75"/>
      <c r="PCE55" s="49"/>
      <c r="PCF55" s="49"/>
      <c r="PCH55" s="49"/>
      <c r="PCO55" s="75"/>
      <c r="PCU55" s="49"/>
      <c r="PCV55" s="49"/>
      <c r="PCX55" s="49"/>
      <c r="PDE55" s="75"/>
      <c r="PDK55" s="49"/>
      <c r="PDL55" s="49"/>
      <c r="PDN55" s="49"/>
      <c r="PDU55" s="75"/>
      <c r="PEA55" s="49"/>
      <c r="PEB55" s="49"/>
      <c r="PED55" s="49"/>
      <c r="PEK55" s="75"/>
      <c r="PEQ55" s="49"/>
      <c r="PER55" s="49"/>
      <c r="PET55" s="49"/>
      <c r="PFA55" s="75"/>
      <c r="PFG55" s="49"/>
      <c r="PFH55" s="49"/>
      <c r="PFJ55" s="49"/>
      <c r="PFQ55" s="75"/>
      <c r="PFW55" s="49"/>
      <c r="PFX55" s="49"/>
      <c r="PFZ55" s="49"/>
      <c r="PGG55" s="75"/>
      <c r="PGM55" s="49"/>
      <c r="PGN55" s="49"/>
      <c r="PGP55" s="49"/>
      <c r="PGW55" s="75"/>
      <c r="PHC55" s="49"/>
      <c r="PHD55" s="49"/>
      <c r="PHF55" s="49"/>
      <c r="PHM55" s="75"/>
      <c r="PHS55" s="49"/>
      <c r="PHT55" s="49"/>
      <c r="PHV55" s="49"/>
      <c r="PIC55" s="75"/>
      <c r="PII55" s="49"/>
      <c r="PIJ55" s="49"/>
      <c r="PIL55" s="49"/>
      <c r="PIS55" s="75"/>
      <c r="PIY55" s="49"/>
      <c r="PIZ55" s="49"/>
      <c r="PJB55" s="49"/>
      <c r="PJI55" s="75"/>
      <c r="PJO55" s="49"/>
      <c r="PJP55" s="49"/>
      <c r="PJR55" s="49"/>
      <c r="PJY55" s="75"/>
      <c r="PKE55" s="49"/>
      <c r="PKF55" s="49"/>
      <c r="PKH55" s="49"/>
      <c r="PKO55" s="75"/>
      <c r="PKU55" s="49"/>
      <c r="PKV55" s="49"/>
      <c r="PKX55" s="49"/>
      <c r="PLE55" s="75"/>
      <c r="PLK55" s="49"/>
      <c r="PLL55" s="49"/>
      <c r="PLN55" s="49"/>
      <c r="PLU55" s="75"/>
      <c r="PMA55" s="49"/>
      <c r="PMB55" s="49"/>
      <c r="PMD55" s="49"/>
      <c r="PMK55" s="75"/>
      <c r="PMQ55" s="49"/>
      <c r="PMR55" s="49"/>
      <c r="PMT55" s="49"/>
      <c r="PNA55" s="75"/>
      <c r="PNG55" s="49"/>
      <c r="PNH55" s="49"/>
      <c r="PNJ55" s="49"/>
      <c r="PNQ55" s="75"/>
      <c r="PNW55" s="49"/>
      <c r="PNX55" s="49"/>
      <c r="PNZ55" s="49"/>
      <c r="POG55" s="75"/>
      <c r="POM55" s="49"/>
      <c r="PON55" s="49"/>
      <c r="POP55" s="49"/>
      <c r="POW55" s="75"/>
      <c r="PPC55" s="49"/>
      <c r="PPD55" s="49"/>
      <c r="PPF55" s="49"/>
      <c r="PPM55" s="75"/>
      <c r="PPS55" s="49"/>
      <c r="PPT55" s="49"/>
      <c r="PPV55" s="49"/>
      <c r="PQC55" s="75"/>
      <c r="PQI55" s="49"/>
      <c r="PQJ55" s="49"/>
      <c r="PQL55" s="49"/>
      <c r="PQS55" s="75"/>
      <c r="PQY55" s="49"/>
      <c r="PQZ55" s="49"/>
      <c r="PRB55" s="49"/>
      <c r="PRI55" s="75"/>
      <c r="PRO55" s="49"/>
      <c r="PRP55" s="49"/>
      <c r="PRR55" s="49"/>
      <c r="PRY55" s="75"/>
      <c r="PSE55" s="49"/>
      <c r="PSF55" s="49"/>
      <c r="PSH55" s="49"/>
      <c r="PSO55" s="75"/>
      <c r="PSU55" s="49"/>
      <c r="PSV55" s="49"/>
      <c r="PSX55" s="49"/>
      <c r="PTE55" s="75"/>
      <c r="PTK55" s="49"/>
      <c r="PTL55" s="49"/>
      <c r="PTN55" s="49"/>
      <c r="PTU55" s="75"/>
      <c r="PUA55" s="49"/>
      <c r="PUB55" s="49"/>
      <c r="PUD55" s="49"/>
      <c r="PUK55" s="75"/>
      <c r="PUQ55" s="49"/>
      <c r="PUR55" s="49"/>
      <c r="PUT55" s="49"/>
      <c r="PVA55" s="75"/>
      <c r="PVG55" s="49"/>
      <c r="PVH55" s="49"/>
      <c r="PVJ55" s="49"/>
      <c r="PVQ55" s="75"/>
      <c r="PVW55" s="49"/>
      <c r="PVX55" s="49"/>
      <c r="PVZ55" s="49"/>
      <c r="PWG55" s="75"/>
      <c r="PWM55" s="49"/>
      <c r="PWN55" s="49"/>
      <c r="PWP55" s="49"/>
      <c r="PWW55" s="75"/>
      <c r="PXC55" s="49"/>
      <c r="PXD55" s="49"/>
      <c r="PXF55" s="49"/>
      <c r="PXM55" s="75"/>
      <c r="PXS55" s="49"/>
      <c r="PXT55" s="49"/>
      <c r="PXV55" s="49"/>
      <c r="PYC55" s="75"/>
      <c r="PYI55" s="49"/>
      <c r="PYJ55" s="49"/>
      <c r="PYL55" s="49"/>
      <c r="PYS55" s="75"/>
      <c r="PYY55" s="49"/>
      <c r="PYZ55" s="49"/>
      <c r="PZB55" s="49"/>
      <c r="PZI55" s="75"/>
      <c r="PZO55" s="49"/>
      <c r="PZP55" s="49"/>
      <c r="PZR55" s="49"/>
      <c r="PZY55" s="75"/>
      <c r="QAE55" s="49"/>
      <c r="QAF55" s="49"/>
      <c r="QAH55" s="49"/>
      <c r="QAO55" s="75"/>
      <c r="QAU55" s="49"/>
      <c r="QAV55" s="49"/>
      <c r="QAX55" s="49"/>
      <c r="QBE55" s="75"/>
      <c r="QBK55" s="49"/>
      <c r="QBL55" s="49"/>
      <c r="QBN55" s="49"/>
      <c r="QBU55" s="75"/>
      <c r="QCA55" s="49"/>
      <c r="QCB55" s="49"/>
      <c r="QCD55" s="49"/>
      <c r="QCK55" s="75"/>
      <c r="QCQ55" s="49"/>
      <c r="QCR55" s="49"/>
      <c r="QCT55" s="49"/>
      <c r="QDA55" s="75"/>
      <c r="QDG55" s="49"/>
      <c r="QDH55" s="49"/>
      <c r="QDJ55" s="49"/>
      <c r="QDQ55" s="75"/>
      <c r="QDW55" s="49"/>
      <c r="QDX55" s="49"/>
      <c r="QDZ55" s="49"/>
      <c r="QEG55" s="75"/>
      <c r="QEM55" s="49"/>
      <c r="QEN55" s="49"/>
      <c r="QEP55" s="49"/>
      <c r="QEW55" s="75"/>
      <c r="QFC55" s="49"/>
      <c r="QFD55" s="49"/>
      <c r="QFF55" s="49"/>
      <c r="QFM55" s="75"/>
      <c r="QFS55" s="49"/>
      <c r="QFT55" s="49"/>
      <c r="QFV55" s="49"/>
      <c r="QGC55" s="75"/>
      <c r="QGI55" s="49"/>
      <c r="QGJ55" s="49"/>
      <c r="QGL55" s="49"/>
      <c r="QGS55" s="75"/>
      <c r="QGY55" s="49"/>
      <c r="QGZ55" s="49"/>
      <c r="QHB55" s="49"/>
      <c r="QHI55" s="75"/>
      <c r="QHO55" s="49"/>
      <c r="QHP55" s="49"/>
      <c r="QHR55" s="49"/>
      <c r="QHY55" s="75"/>
      <c r="QIE55" s="49"/>
      <c r="QIF55" s="49"/>
      <c r="QIH55" s="49"/>
      <c r="QIO55" s="75"/>
      <c r="QIU55" s="49"/>
      <c r="QIV55" s="49"/>
      <c r="QIX55" s="49"/>
      <c r="QJE55" s="75"/>
      <c r="QJK55" s="49"/>
      <c r="QJL55" s="49"/>
      <c r="QJN55" s="49"/>
      <c r="QJU55" s="75"/>
      <c r="QKA55" s="49"/>
      <c r="QKB55" s="49"/>
      <c r="QKD55" s="49"/>
      <c r="QKK55" s="75"/>
      <c r="QKQ55" s="49"/>
      <c r="QKR55" s="49"/>
      <c r="QKT55" s="49"/>
      <c r="QLA55" s="75"/>
      <c r="QLG55" s="49"/>
      <c r="QLH55" s="49"/>
      <c r="QLJ55" s="49"/>
      <c r="QLQ55" s="75"/>
      <c r="QLW55" s="49"/>
      <c r="QLX55" s="49"/>
      <c r="QLZ55" s="49"/>
      <c r="QMG55" s="75"/>
      <c r="QMM55" s="49"/>
      <c r="QMN55" s="49"/>
      <c r="QMP55" s="49"/>
      <c r="QMW55" s="75"/>
      <c r="QNC55" s="49"/>
      <c r="QND55" s="49"/>
      <c r="QNF55" s="49"/>
      <c r="QNM55" s="75"/>
      <c r="QNS55" s="49"/>
      <c r="QNT55" s="49"/>
      <c r="QNV55" s="49"/>
      <c r="QOC55" s="75"/>
      <c r="QOI55" s="49"/>
      <c r="QOJ55" s="49"/>
      <c r="QOL55" s="49"/>
      <c r="QOS55" s="75"/>
      <c r="QOY55" s="49"/>
      <c r="QOZ55" s="49"/>
      <c r="QPB55" s="49"/>
      <c r="QPI55" s="75"/>
      <c r="QPO55" s="49"/>
      <c r="QPP55" s="49"/>
      <c r="QPR55" s="49"/>
      <c r="QPY55" s="75"/>
      <c r="QQE55" s="49"/>
      <c r="QQF55" s="49"/>
      <c r="QQH55" s="49"/>
      <c r="QQO55" s="75"/>
      <c r="QQU55" s="49"/>
      <c r="QQV55" s="49"/>
      <c r="QQX55" s="49"/>
      <c r="QRE55" s="75"/>
      <c r="QRK55" s="49"/>
      <c r="QRL55" s="49"/>
      <c r="QRN55" s="49"/>
      <c r="QRU55" s="75"/>
      <c r="QSA55" s="49"/>
      <c r="QSB55" s="49"/>
      <c r="QSD55" s="49"/>
      <c r="QSK55" s="75"/>
      <c r="QSQ55" s="49"/>
      <c r="QSR55" s="49"/>
      <c r="QST55" s="49"/>
      <c r="QTA55" s="75"/>
      <c r="QTG55" s="49"/>
      <c r="QTH55" s="49"/>
      <c r="QTJ55" s="49"/>
      <c r="QTQ55" s="75"/>
      <c r="QTW55" s="49"/>
      <c r="QTX55" s="49"/>
      <c r="QTZ55" s="49"/>
      <c r="QUG55" s="75"/>
      <c r="QUM55" s="49"/>
      <c r="QUN55" s="49"/>
      <c r="QUP55" s="49"/>
      <c r="QUW55" s="75"/>
      <c r="QVC55" s="49"/>
      <c r="QVD55" s="49"/>
      <c r="QVF55" s="49"/>
      <c r="QVM55" s="75"/>
      <c r="QVS55" s="49"/>
      <c r="QVT55" s="49"/>
      <c r="QVV55" s="49"/>
      <c r="QWC55" s="75"/>
      <c r="QWI55" s="49"/>
      <c r="QWJ55" s="49"/>
      <c r="QWL55" s="49"/>
      <c r="QWS55" s="75"/>
      <c r="QWY55" s="49"/>
      <c r="QWZ55" s="49"/>
      <c r="QXB55" s="49"/>
      <c r="QXI55" s="75"/>
      <c r="QXO55" s="49"/>
      <c r="QXP55" s="49"/>
      <c r="QXR55" s="49"/>
      <c r="QXY55" s="75"/>
      <c r="QYE55" s="49"/>
      <c r="QYF55" s="49"/>
      <c r="QYH55" s="49"/>
      <c r="QYO55" s="75"/>
      <c r="QYU55" s="49"/>
      <c r="QYV55" s="49"/>
      <c r="QYX55" s="49"/>
      <c r="QZE55" s="75"/>
      <c r="QZK55" s="49"/>
      <c r="QZL55" s="49"/>
      <c r="QZN55" s="49"/>
      <c r="QZU55" s="75"/>
      <c r="RAA55" s="49"/>
      <c r="RAB55" s="49"/>
      <c r="RAD55" s="49"/>
      <c r="RAK55" s="75"/>
      <c r="RAQ55" s="49"/>
      <c r="RAR55" s="49"/>
      <c r="RAT55" s="49"/>
      <c r="RBA55" s="75"/>
      <c r="RBG55" s="49"/>
      <c r="RBH55" s="49"/>
      <c r="RBJ55" s="49"/>
      <c r="RBQ55" s="75"/>
      <c r="RBW55" s="49"/>
      <c r="RBX55" s="49"/>
      <c r="RBZ55" s="49"/>
      <c r="RCG55" s="75"/>
      <c r="RCM55" s="49"/>
      <c r="RCN55" s="49"/>
      <c r="RCP55" s="49"/>
      <c r="RCW55" s="75"/>
      <c r="RDC55" s="49"/>
      <c r="RDD55" s="49"/>
      <c r="RDF55" s="49"/>
      <c r="RDM55" s="75"/>
      <c r="RDS55" s="49"/>
      <c r="RDT55" s="49"/>
      <c r="RDV55" s="49"/>
      <c r="REC55" s="75"/>
      <c r="REI55" s="49"/>
      <c r="REJ55" s="49"/>
      <c r="REL55" s="49"/>
      <c r="RES55" s="75"/>
      <c r="REY55" s="49"/>
      <c r="REZ55" s="49"/>
      <c r="RFB55" s="49"/>
      <c r="RFI55" s="75"/>
      <c r="RFO55" s="49"/>
      <c r="RFP55" s="49"/>
      <c r="RFR55" s="49"/>
      <c r="RFY55" s="75"/>
      <c r="RGE55" s="49"/>
      <c r="RGF55" s="49"/>
      <c r="RGH55" s="49"/>
      <c r="RGO55" s="75"/>
      <c r="RGU55" s="49"/>
      <c r="RGV55" s="49"/>
      <c r="RGX55" s="49"/>
      <c r="RHE55" s="75"/>
      <c r="RHK55" s="49"/>
      <c r="RHL55" s="49"/>
      <c r="RHN55" s="49"/>
      <c r="RHU55" s="75"/>
      <c r="RIA55" s="49"/>
      <c r="RIB55" s="49"/>
      <c r="RID55" s="49"/>
      <c r="RIK55" s="75"/>
      <c r="RIQ55" s="49"/>
      <c r="RIR55" s="49"/>
      <c r="RIT55" s="49"/>
      <c r="RJA55" s="75"/>
      <c r="RJG55" s="49"/>
      <c r="RJH55" s="49"/>
      <c r="RJJ55" s="49"/>
      <c r="RJQ55" s="75"/>
      <c r="RJW55" s="49"/>
      <c r="RJX55" s="49"/>
      <c r="RJZ55" s="49"/>
      <c r="RKG55" s="75"/>
      <c r="RKM55" s="49"/>
      <c r="RKN55" s="49"/>
      <c r="RKP55" s="49"/>
      <c r="RKW55" s="75"/>
      <c r="RLC55" s="49"/>
      <c r="RLD55" s="49"/>
      <c r="RLF55" s="49"/>
      <c r="RLM55" s="75"/>
      <c r="RLS55" s="49"/>
      <c r="RLT55" s="49"/>
      <c r="RLV55" s="49"/>
      <c r="RMC55" s="75"/>
      <c r="RMI55" s="49"/>
      <c r="RMJ55" s="49"/>
      <c r="RML55" s="49"/>
      <c r="RMS55" s="75"/>
      <c r="RMY55" s="49"/>
      <c r="RMZ55" s="49"/>
      <c r="RNB55" s="49"/>
      <c r="RNI55" s="75"/>
      <c r="RNO55" s="49"/>
      <c r="RNP55" s="49"/>
      <c r="RNR55" s="49"/>
      <c r="RNY55" s="75"/>
      <c r="ROE55" s="49"/>
      <c r="ROF55" s="49"/>
      <c r="ROH55" s="49"/>
      <c r="ROO55" s="75"/>
      <c r="ROU55" s="49"/>
      <c r="ROV55" s="49"/>
      <c r="ROX55" s="49"/>
      <c r="RPE55" s="75"/>
      <c r="RPK55" s="49"/>
      <c r="RPL55" s="49"/>
      <c r="RPN55" s="49"/>
      <c r="RPU55" s="75"/>
      <c r="RQA55" s="49"/>
      <c r="RQB55" s="49"/>
      <c r="RQD55" s="49"/>
      <c r="RQK55" s="75"/>
      <c r="RQQ55" s="49"/>
      <c r="RQR55" s="49"/>
      <c r="RQT55" s="49"/>
      <c r="RRA55" s="75"/>
      <c r="RRG55" s="49"/>
      <c r="RRH55" s="49"/>
      <c r="RRJ55" s="49"/>
      <c r="RRQ55" s="75"/>
      <c r="RRW55" s="49"/>
      <c r="RRX55" s="49"/>
      <c r="RRZ55" s="49"/>
      <c r="RSG55" s="75"/>
      <c r="RSM55" s="49"/>
      <c r="RSN55" s="49"/>
      <c r="RSP55" s="49"/>
      <c r="RSW55" s="75"/>
      <c r="RTC55" s="49"/>
      <c r="RTD55" s="49"/>
      <c r="RTF55" s="49"/>
      <c r="RTM55" s="75"/>
      <c r="RTS55" s="49"/>
      <c r="RTT55" s="49"/>
      <c r="RTV55" s="49"/>
      <c r="RUC55" s="75"/>
      <c r="RUI55" s="49"/>
      <c r="RUJ55" s="49"/>
      <c r="RUL55" s="49"/>
      <c r="RUS55" s="75"/>
      <c r="RUY55" s="49"/>
      <c r="RUZ55" s="49"/>
      <c r="RVB55" s="49"/>
      <c r="RVI55" s="75"/>
      <c r="RVO55" s="49"/>
      <c r="RVP55" s="49"/>
      <c r="RVR55" s="49"/>
      <c r="RVY55" s="75"/>
      <c r="RWE55" s="49"/>
      <c r="RWF55" s="49"/>
      <c r="RWH55" s="49"/>
      <c r="RWO55" s="75"/>
      <c r="RWU55" s="49"/>
      <c r="RWV55" s="49"/>
      <c r="RWX55" s="49"/>
      <c r="RXE55" s="75"/>
      <c r="RXK55" s="49"/>
      <c r="RXL55" s="49"/>
      <c r="RXN55" s="49"/>
      <c r="RXU55" s="75"/>
      <c r="RYA55" s="49"/>
      <c r="RYB55" s="49"/>
      <c r="RYD55" s="49"/>
      <c r="RYK55" s="75"/>
      <c r="RYQ55" s="49"/>
      <c r="RYR55" s="49"/>
      <c r="RYT55" s="49"/>
      <c r="RZA55" s="75"/>
      <c r="RZG55" s="49"/>
      <c r="RZH55" s="49"/>
      <c r="RZJ55" s="49"/>
      <c r="RZQ55" s="75"/>
      <c r="RZW55" s="49"/>
      <c r="RZX55" s="49"/>
      <c r="RZZ55" s="49"/>
      <c r="SAG55" s="75"/>
      <c r="SAM55" s="49"/>
      <c r="SAN55" s="49"/>
      <c r="SAP55" s="49"/>
      <c r="SAW55" s="75"/>
      <c r="SBC55" s="49"/>
      <c r="SBD55" s="49"/>
      <c r="SBF55" s="49"/>
      <c r="SBM55" s="75"/>
      <c r="SBS55" s="49"/>
      <c r="SBT55" s="49"/>
      <c r="SBV55" s="49"/>
      <c r="SCC55" s="75"/>
      <c r="SCI55" s="49"/>
      <c r="SCJ55" s="49"/>
      <c r="SCL55" s="49"/>
      <c r="SCS55" s="75"/>
      <c r="SCY55" s="49"/>
      <c r="SCZ55" s="49"/>
      <c r="SDB55" s="49"/>
      <c r="SDI55" s="75"/>
      <c r="SDO55" s="49"/>
      <c r="SDP55" s="49"/>
      <c r="SDR55" s="49"/>
      <c r="SDY55" s="75"/>
      <c r="SEE55" s="49"/>
      <c r="SEF55" s="49"/>
      <c r="SEH55" s="49"/>
      <c r="SEO55" s="75"/>
      <c r="SEU55" s="49"/>
      <c r="SEV55" s="49"/>
      <c r="SEX55" s="49"/>
      <c r="SFE55" s="75"/>
      <c r="SFK55" s="49"/>
      <c r="SFL55" s="49"/>
      <c r="SFN55" s="49"/>
      <c r="SFU55" s="75"/>
      <c r="SGA55" s="49"/>
      <c r="SGB55" s="49"/>
      <c r="SGD55" s="49"/>
      <c r="SGK55" s="75"/>
      <c r="SGQ55" s="49"/>
      <c r="SGR55" s="49"/>
      <c r="SGT55" s="49"/>
      <c r="SHA55" s="75"/>
      <c r="SHG55" s="49"/>
      <c r="SHH55" s="49"/>
      <c r="SHJ55" s="49"/>
      <c r="SHQ55" s="75"/>
      <c r="SHW55" s="49"/>
      <c r="SHX55" s="49"/>
      <c r="SHZ55" s="49"/>
      <c r="SIG55" s="75"/>
      <c r="SIM55" s="49"/>
      <c r="SIN55" s="49"/>
      <c r="SIP55" s="49"/>
      <c r="SIW55" s="75"/>
      <c r="SJC55" s="49"/>
      <c r="SJD55" s="49"/>
      <c r="SJF55" s="49"/>
      <c r="SJM55" s="75"/>
      <c r="SJS55" s="49"/>
      <c r="SJT55" s="49"/>
      <c r="SJV55" s="49"/>
      <c r="SKC55" s="75"/>
      <c r="SKI55" s="49"/>
      <c r="SKJ55" s="49"/>
      <c r="SKL55" s="49"/>
      <c r="SKS55" s="75"/>
      <c r="SKY55" s="49"/>
      <c r="SKZ55" s="49"/>
      <c r="SLB55" s="49"/>
      <c r="SLI55" s="75"/>
      <c r="SLO55" s="49"/>
      <c r="SLP55" s="49"/>
      <c r="SLR55" s="49"/>
      <c r="SLY55" s="75"/>
      <c r="SME55" s="49"/>
      <c r="SMF55" s="49"/>
      <c r="SMH55" s="49"/>
      <c r="SMO55" s="75"/>
      <c r="SMU55" s="49"/>
      <c r="SMV55" s="49"/>
      <c r="SMX55" s="49"/>
      <c r="SNE55" s="75"/>
      <c r="SNK55" s="49"/>
      <c r="SNL55" s="49"/>
      <c r="SNN55" s="49"/>
      <c r="SNU55" s="75"/>
      <c r="SOA55" s="49"/>
      <c r="SOB55" s="49"/>
      <c r="SOD55" s="49"/>
      <c r="SOK55" s="75"/>
      <c r="SOQ55" s="49"/>
      <c r="SOR55" s="49"/>
      <c r="SOT55" s="49"/>
      <c r="SPA55" s="75"/>
      <c r="SPG55" s="49"/>
      <c r="SPH55" s="49"/>
      <c r="SPJ55" s="49"/>
      <c r="SPQ55" s="75"/>
      <c r="SPW55" s="49"/>
      <c r="SPX55" s="49"/>
      <c r="SPZ55" s="49"/>
      <c r="SQG55" s="75"/>
      <c r="SQM55" s="49"/>
      <c r="SQN55" s="49"/>
      <c r="SQP55" s="49"/>
      <c r="SQW55" s="75"/>
      <c r="SRC55" s="49"/>
      <c r="SRD55" s="49"/>
      <c r="SRF55" s="49"/>
      <c r="SRM55" s="75"/>
      <c r="SRS55" s="49"/>
      <c r="SRT55" s="49"/>
      <c r="SRV55" s="49"/>
      <c r="SSC55" s="75"/>
      <c r="SSI55" s="49"/>
      <c r="SSJ55" s="49"/>
      <c r="SSL55" s="49"/>
      <c r="SSS55" s="75"/>
      <c r="SSY55" s="49"/>
      <c r="SSZ55" s="49"/>
      <c r="STB55" s="49"/>
      <c r="STI55" s="75"/>
      <c r="STO55" s="49"/>
      <c r="STP55" s="49"/>
      <c r="STR55" s="49"/>
      <c r="STY55" s="75"/>
      <c r="SUE55" s="49"/>
      <c r="SUF55" s="49"/>
      <c r="SUH55" s="49"/>
      <c r="SUO55" s="75"/>
      <c r="SUU55" s="49"/>
      <c r="SUV55" s="49"/>
      <c r="SUX55" s="49"/>
      <c r="SVE55" s="75"/>
      <c r="SVK55" s="49"/>
      <c r="SVL55" s="49"/>
      <c r="SVN55" s="49"/>
      <c r="SVU55" s="75"/>
      <c r="SWA55" s="49"/>
      <c r="SWB55" s="49"/>
      <c r="SWD55" s="49"/>
      <c r="SWK55" s="75"/>
      <c r="SWQ55" s="49"/>
      <c r="SWR55" s="49"/>
      <c r="SWT55" s="49"/>
      <c r="SXA55" s="75"/>
      <c r="SXG55" s="49"/>
      <c r="SXH55" s="49"/>
      <c r="SXJ55" s="49"/>
      <c r="SXQ55" s="75"/>
      <c r="SXW55" s="49"/>
      <c r="SXX55" s="49"/>
      <c r="SXZ55" s="49"/>
      <c r="SYG55" s="75"/>
      <c r="SYM55" s="49"/>
      <c r="SYN55" s="49"/>
      <c r="SYP55" s="49"/>
      <c r="SYW55" s="75"/>
      <c r="SZC55" s="49"/>
      <c r="SZD55" s="49"/>
      <c r="SZF55" s="49"/>
      <c r="SZM55" s="75"/>
      <c r="SZS55" s="49"/>
      <c r="SZT55" s="49"/>
      <c r="SZV55" s="49"/>
      <c r="TAC55" s="75"/>
      <c r="TAI55" s="49"/>
      <c r="TAJ55" s="49"/>
      <c r="TAL55" s="49"/>
      <c r="TAS55" s="75"/>
      <c r="TAY55" s="49"/>
      <c r="TAZ55" s="49"/>
      <c r="TBB55" s="49"/>
      <c r="TBI55" s="75"/>
      <c r="TBO55" s="49"/>
      <c r="TBP55" s="49"/>
      <c r="TBR55" s="49"/>
      <c r="TBY55" s="75"/>
      <c r="TCE55" s="49"/>
      <c r="TCF55" s="49"/>
      <c r="TCH55" s="49"/>
      <c r="TCO55" s="75"/>
      <c r="TCU55" s="49"/>
      <c r="TCV55" s="49"/>
      <c r="TCX55" s="49"/>
      <c r="TDE55" s="75"/>
      <c r="TDK55" s="49"/>
      <c r="TDL55" s="49"/>
      <c r="TDN55" s="49"/>
      <c r="TDU55" s="75"/>
      <c r="TEA55" s="49"/>
      <c r="TEB55" s="49"/>
      <c r="TED55" s="49"/>
      <c r="TEK55" s="75"/>
      <c r="TEQ55" s="49"/>
      <c r="TER55" s="49"/>
      <c r="TET55" s="49"/>
      <c r="TFA55" s="75"/>
      <c r="TFG55" s="49"/>
      <c r="TFH55" s="49"/>
      <c r="TFJ55" s="49"/>
      <c r="TFQ55" s="75"/>
      <c r="TFW55" s="49"/>
      <c r="TFX55" s="49"/>
      <c r="TFZ55" s="49"/>
      <c r="TGG55" s="75"/>
      <c r="TGM55" s="49"/>
      <c r="TGN55" s="49"/>
      <c r="TGP55" s="49"/>
      <c r="TGW55" s="75"/>
      <c r="THC55" s="49"/>
      <c r="THD55" s="49"/>
      <c r="THF55" s="49"/>
      <c r="THM55" s="75"/>
      <c r="THS55" s="49"/>
      <c r="THT55" s="49"/>
      <c r="THV55" s="49"/>
      <c r="TIC55" s="75"/>
      <c r="TII55" s="49"/>
      <c r="TIJ55" s="49"/>
      <c r="TIL55" s="49"/>
      <c r="TIS55" s="75"/>
      <c r="TIY55" s="49"/>
      <c r="TIZ55" s="49"/>
      <c r="TJB55" s="49"/>
      <c r="TJI55" s="75"/>
      <c r="TJO55" s="49"/>
      <c r="TJP55" s="49"/>
      <c r="TJR55" s="49"/>
      <c r="TJY55" s="75"/>
      <c r="TKE55" s="49"/>
      <c r="TKF55" s="49"/>
      <c r="TKH55" s="49"/>
      <c r="TKO55" s="75"/>
      <c r="TKU55" s="49"/>
      <c r="TKV55" s="49"/>
      <c r="TKX55" s="49"/>
      <c r="TLE55" s="75"/>
      <c r="TLK55" s="49"/>
      <c r="TLL55" s="49"/>
      <c r="TLN55" s="49"/>
      <c r="TLU55" s="75"/>
      <c r="TMA55" s="49"/>
      <c r="TMB55" s="49"/>
      <c r="TMD55" s="49"/>
      <c r="TMK55" s="75"/>
      <c r="TMQ55" s="49"/>
      <c r="TMR55" s="49"/>
      <c r="TMT55" s="49"/>
      <c r="TNA55" s="75"/>
      <c r="TNG55" s="49"/>
      <c r="TNH55" s="49"/>
      <c r="TNJ55" s="49"/>
      <c r="TNQ55" s="75"/>
      <c r="TNW55" s="49"/>
      <c r="TNX55" s="49"/>
      <c r="TNZ55" s="49"/>
      <c r="TOG55" s="75"/>
      <c r="TOM55" s="49"/>
      <c r="TON55" s="49"/>
      <c r="TOP55" s="49"/>
      <c r="TOW55" s="75"/>
      <c r="TPC55" s="49"/>
      <c r="TPD55" s="49"/>
      <c r="TPF55" s="49"/>
      <c r="TPM55" s="75"/>
      <c r="TPS55" s="49"/>
      <c r="TPT55" s="49"/>
      <c r="TPV55" s="49"/>
      <c r="TQC55" s="75"/>
      <c r="TQI55" s="49"/>
      <c r="TQJ55" s="49"/>
      <c r="TQL55" s="49"/>
      <c r="TQS55" s="75"/>
      <c r="TQY55" s="49"/>
      <c r="TQZ55" s="49"/>
      <c r="TRB55" s="49"/>
      <c r="TRI55" s="75"/>
      <c r="TRO55" s="49"/>
      <c r="TRP55" s="49"/>
      <c r="TRR55" s="49"/>
      <c r="TRY55" s="75"/>
      <c r="TSE55" s="49"/>
      <c r="TSF55" s="49"/>
      <c r="TSH55" s="49"/>
      <c r="TSO55" s="75"/>
      <c r="TSU55" s="49"/>
      <c r="TSV55" s="49"/>
      <c r="TSX55" s="49"/>
      <c r="TTE55" s="75"/>
      <c r="TTK55" s="49"/>
      <c r="TTL55" s="49"/>
      <c r="TTN55" s="49"/>
      <c r="TTU55" s="75"/>
      <c r="TUA55" s="49"/>
      <c r="TUB55" s="49"/>
      <c r="TUD55" s="49"/>
      <c r="TUK55" s="75"/>
      <c r="TUQ55" s="49"/>
      <c r="TUR55" s="49"/>
      <c r="TUT55" s="49"/>
      <c r="TVA55" s="75"/>
      <c r="TVG55" s="49"/>
      <c r="TVH55" s="49"/>
      <c r="TVJ55" s="49"/>
      <c r="TVQ55" s="75"/>
      <c r="TVW55" s="49"/>
      <c r="TVX55" s="49"/>
      <c r="TVZ55" s="49"/>
      <c r="TWG55" s="75"/>
      <c r="TWM55" s="49"/>
      <c r="TWN55" s="49"/>
      <c r="TWP55" s="49"/>
      <c r="TWW55" s="75"/>
      <c r="TXC55" s="49"/>
      <c r="TXD55" s="49"/>
      <c r="TXF55" s="49"/>
      <c r="TXM55" s="75"/>
      <c r="TXS55" s="49"/>
      <c r="TXT55" s="49"/>
      <c r="TXV55" s="49"/>
      <c r="TYC55" s="75"/>
      <c r="TYI55" s="49"/>
      <c r="TYJ55" s="49"/>
      <c r="TYL55" s="49"/>
      <c r="TYS55" s="75"/>
      <c r="TYY55" s="49"/>
      <c r="TYZ55" s="49"/>
      <c r="TZB55" s="49"/>
      <c r="TZI55" s="75"/>
      <c r="TZO55" s="49"/>
      <c r="TZP55" s="49"/>
      <c r="TZR55" s="49"/>
      <c r="TZY55" s="75"/>
      <c r="UAE55" s="49"/>
      <c r="UAF55" s="49"/>
      <c r="UAH55" s="49"/>
      <c r="UAO55" s="75"/>
      <c r="UAU55" s="49"/>
      <c r="UAV55" s="49"/>
      <c r="UAX55" s="49"/>
      <c r="UBE55" s="75"/>
      <c r="UBK55" s="49"/>
      <c r="UBL55" s="49"/>
      <c r="UBN55" s="49"/>
      <c r="UBU55" s="75"/>
      <c r="UCA55" s="49"/>
      <c r="UCB55" s="49"/>
      <c r="UCD55" s="49"/>
      <c r="UCK55" s="75"/>
      <c r="UCQ55" s="49"/>
      <c r="UCR55" s="49"/>
      <c r="UCT55" s="49"/>
      <c r="UDA55" s="75"/>
      <c r="UDG55" s="49"/>
      <c r="UDH55" s="49"/>
      <c r="UDJ55" s="49"/>
      <c r="UDQ55" s="75"/>
      <c r="UDW55" s="49"/>
      <c r="UDX55" s="49"/>
      <c r="UDZ55" s="49"/>
      <c r="UEG55" s="75"/>
      <c r="UEM55" s="49"/>
      <c r="UEN55" s="49"/>
      <c r="UEP55" s="49"/>
      <c r="UEW55" s="75"/>
      <c r="UFC55" s="49"/>
      <c r="UFD55" s="49"/>
      <c r="UFF55" s="49"/>
      <c r="UFM55" s="75"/>
      <c r="UFS55" s="49"/>
      <c r="UFT55" s="49"/>
      <c r="UFV55" s="49"/>
      <c r="UGC55" s="75"/>
      <c r="UGI55" s="49"/>
      <c r="UGJ55" s="49"/>
      <c r="UGL55" s="49"/>
      <c r="UGS55" s="75"/>
      <c r="UGY55" s="49"/>
      <c r="UGZ55" s="49"/>
      <c r="UHB55" s="49"/>
      <c r="UHI55" s="75"/>
      <c r="UHO55" s="49"/>
      <c r="UHP55" s="49"/>
      <c r="UHR55" s="49"/>
      <c r="UHY55" s="75"/>
      <c r="UIE55" s="49"/>
      <c r="UIF55" s="49"/>
      <c r="UIH55" s="49"/>
      <c r="UIO55" s="75"/>
      <c r="UIU55" s="49"/>
      <c r="UIV55" s="49"/>
      <c r="UIX55" s="49"/>
      <c r="UJE55" s="75"/>
      <c r="UJK55" s="49"/>
      <c r="UJL55" s="49"/>
      <c r="UJN55" s="49"/>
      <c r="UJU55" s="75"/>
      <c r="UKA55" s="49"/>
      <c r="UKB55" s="49"/>
      <c r="UKD55" s="49"/>
      <c r="UKK55" s="75"/>
      <c r="UKQ55" s="49"/>
      <c r="UKR55" s="49"/>
      <c r="UKT55" s="49"/>
      <c r="ULA55" s="75"/>
      <c r="ULG55" s="49"/>
      <c r="ULH55" s="49"/>
      <c r="ULJ55" s="49"/>
      <c r="ULQ55" s="75"/>
      <c r="ULW55" s="49"/>
      <c r="ULX55" s="49"/>
      <c r="ULZ55" s="49"/>
      <c r="UMG55" s="75"/>
      <c r="UMM55" s="49"/>
      <c r="UMN55" s="49"/>
      <c r="UMP55" s="49"/>
      <c r="UMW55" s="75"/>
      <c r="UNC55" s="49"/>
      <c r="UND55" s="49"/>
      <c r="UNF55" s="49"/>
      <c r="UNM55" s="75"/>
      <c r="UNS55" s="49"/>
      <c r="UNT55" s="49"/>
      <c r="UNV55" s="49"/>
      <c r="UOC55" s="75"/>
      <c r="UOI55" s="49"/>
      <c r="UOJ55" s="49"/>
      <c r="UOL55" s="49"/>
      <c r="UOS55" s="75"/>
      <c r="UOY55" s="49"/>
      <c r="UOZ55" s="49"/>
      <c r="UPB55" s="49"/>
      <c r="UPI55" s="75"/>
      <c r="UPO55" s="49"/>
      <c r="UPP55" s="49"/>
      <c r="UPR55" s="49"/>
      <c r="UPY55" s="75"/>
      <c r="UQE55" s="49"/>
      <c r="UQF55" s="49"/>
      <c r="UQH55" s="49"/>
      <c r="UQO55" s="75"/>
      <c r="UQU55" s="49"/>
      <c r="UQV55" s="49"/>
      <c r="UQX55" s="49"/>
      <c r="URE55" s="75"/>
      <c r="URK55" s="49"/>
      <c r="URL55" s="49"/>
      <c r="URN55" s="49"/>
      <c r="URU55" s="75"/>
      <c r="USA55" s="49"/>
      <c r="USB55" s="49"/>
      <c r="USD55" s="49"/>
      <c r="USK55" s="75"/>
      <c r="USQ55" s="49"/>
      <c r="USR55" s="49"/>
      <c r="UST55" s="49"/>
      <c r="UTA55" s="75"/>
      <c r="UTG55" s="49"/>
      <c r="UTH55" s="49"/>
      <c r="UTJ55" s="49"/>
      <c r="UTQ55" s="75"/>
      <c r="UTW55" s="49"/>
      <c r="UTX55" s="49"/>
      <c r="UTZ55" s="49"/>
      <c r="UUG55" s="75"/>
      <c r="UUM55" s="49"/>
      <c r="UUN55" s="49"/>
      <c r="UUP55" s="49"/>
      <c r="UUW55" s="75"/>
      <c r="UVC55" s="49"/>
      <c r="UVD55" s="49"/>
      <c r="UVF55" s="49"/>
      <c r="UVM55" s="75"/>
      <c r="UVS55" s="49"/>
      <c r="UVT55" s="49"/>
      <c r="UVV55" s="49"/>
      <c r="UWC55" s="75"/>
      <c r="UWI55" s="49"/>
      <c r="UWJ55" s="49"/>
      <c r="UWL55" s="49"/>
      <c r="UWS55" s="75"/>
      <c r="UWY55" s="49"/>
      <c r="UWZ55" s="49"/>
      <c r="UXB55" s="49"/>
      <c r="UXI55" s="75"/>
      <c r="UXO55" s="49"/>
      <c r="UXP55" s="49"/>
      <c r="UXR55" s="49"/>
      <c r="UXY55" s="75"/>
      <c r="UYE55" s="49"/>
      <c r="UYF55" s="49"/>
      <c r="UYH55" s="49"/>
      <c r="UYO55" s="75"/>
      <c r="UYU55" s="49"/>
      <c r="UYV55" s="49"/>
      <c r="UYX55" s="49"/>
      <c r="UZE55" s="75"/>
      <c r="UZK55" s="49"/>
      <c r="UZL55" s="49"/>
      <c r="UZN55" s="49"/>
      <c r="UZU55" s="75"/>
      <c r="VAA55" s="49"/>
      <c r="VAB55" s="49"/>
      <c r="VAD55" s="49"/>
      <c r="VAK55" s="75"/>
      <c r="VAQ55" s="49"/>
      <c r="VAR55" s="49"/>
      <c r="VAT55" s="49"/>
      <c r="VBA55" s="75"/>
      <c r="VBG55" s="49"/>
      <c r="VBH55" s="49"/>
      <c r="VBJ55" s="49"/>
      <c r="VBQ55" s="75"/>
      <c r="VBW55" s="49"/>
      <c r="VBX55" s="49"/>
      <c r="VBZ55" s="49"/>
      <c r="VCG55" s="75"/>
      <c r="VCM55" s="49"/>
      <c r="VCN55" s="49"/>
      <c r="VCP55" s="49"/>
      <c r="VCW55" s="75"/>
      <c r="VDC55" s="49"/>
      <c r="VDD55" s="49"/>
      <c r="VDF55" s="49"/>
      <c r="VDM55" s="75"/>
      <c r="VDS55" s="49"/>
      <c r="VDT55" s="49"/>
      <c r="VDV55" s="49"/>
      <c r="VEC55" s="75"/>
      <c r="VEI55" s="49"/>
      <c r="VEJ55" s="49"/>
      <c r="VEL55" s="49"/>
      <c r="VES55" s="75"/>
      <c r="VEY55" s="49"/>
      <c r="VEZ55" s="49"/>
      <c r="VFB55" s="49"/>
      <c r="VFI55" s="75"/>
      <c r="VFO55" s="49"/>
      <c r="VFP55" s="49"/>
      <c r="VFR55" s="49"/>
      <c r="VFY55" s="75"/>
      <c r="VGE55" s="49"/>
      <c r="VGF55" s="49"/>
      <c r="VGH55" s="49"/>
      <c r="VGO55" s="75"/>
      <c r="VGU55" s="49"/>
      <c r="VGV55" s="49"/>
      <c r="VGX55" s="49"/>
      <c r="VHE55" s="75"/>
      <c r="VHK55" s="49"/>
      <c r="VHL55" s="49"/>
      <c r="VHN55" s="49"/>
      <c r="VHU55" s="75"/>
      <c r="VIA55" s="49"/>
      <c r="VIB55" s="49"/>
      <c r="VID55" s="49"/>
      <c r="VIK55" s="75"/>
      <c r="VIQ55" s="49"/>
      <c r="VIR55" s="49"/>
      <c r="VIT55" s="49"/>
      <c r="VJA55" s="75"/>
      <c r="VJG55" s="49"/>
      <c r="VJH55" s="49"/>
      <c r="VJJ55" s="49"/>
      <c r="VJQ55" s="75"/>
      <c r="VJW55" s="49"/>
      <c r="VJX55" s="49"/>
      <c r="VJZ55" s="49"/>
      <c r="VKG55" s="75"/>
      <c r="VKM55" s="49"/>
      <c r="VKN55" s="49"/>
      <c r="VKP55" s="49"/>
      <c r="VKW55" s="75"/>
      <c r="VLC55" s="49"/>
      <c r="VLD55" s="49"/>
      <c r="VLF55" s="49"/>
      <c r="VLM55" s="75"/>
      <c r="VLS55" s="49"/>
      <c r="VLT55" s="49"/>
      <c r="VLV55" s="49"/>
      <c r="VMC55" s="75"/>
      <c r="VMI55" s="49"/>
      <c r="VMJ55" s="49"/>
      <c r="VML55" s="49"/>
      <c r="VMS55" s="75"/>
      <c r="VMY55" s="49"/>
      <c r="VMZ55" s="49"/>
      <c r="VNB55" s="49"/>
      <c r="VNI55" s="75"/>
      <c r="VNO55" s="49"/>
      <c r="VNP55" s="49"/>
      <c r="VNR55" s="49"/>
      <c r="VNY55" s="75"/>
      <c r="VOE55" s="49"/>
      <c r="VOF55" s="49"/>
      <c r="VOH55" s="49"/>
      <c r="VOO55" s="75"/>
      <c r="VOU55" s="49"/>
      <c r="VOV55" s="49"/>
      <c r="VOX55" s="49"/>
      <c r="VPE55" s="75"/>
      <c r="VPK55" s="49"/>
      <c r="VPL55" s="49"/>
      <c r="VPN55" s="49"/>
      <c r="VPU55" s="75"/>
      <c r="VQA55" s="49"/>
      <c r="VQB55" s="49"/>
      <c r="VQD55" s="49"/>
      <c r="VQK55" s="75"/>
      <c r="VQQ55" s="49"/>
      <c r="VQR55" s="49"/>
      <c r="VQT55" s="49"/>
      <c r="VRA55" s="75"/>
      <c r="VRG55" s="49"/>
      <c r="VRH55" s="49"/>
      <c r="VRJ55" s="49"/>
      <c r="VRQ55" s="75"/>
      <c r="VRW55" s="49"/>
      <c r="VRX55" s="49"/>
      <c r="VRZ55" s="49"/>
      <c r="VSG55" s="75"/>
      <c r="VSM55" s="49"/>
      <c r="VSN55" s="49"/>
      <c r="VSP55" s="49"/>
      <c r="VSW55" s="75"/>
      <c r="VTC55" s="49"/>
      <c r="VTD55" s="49"/>
      <c r="VTF55" s="49"/>
      <c r="VTM55" s="75"/>
      <c r="VTS55" s="49"/>
      <c r="VTT55" s="49"/>
      <c r="VTV55" s="49"/>
      <c r="VUC55" s="75"/>
      <c r="VUI55" s="49"/>
      <c r="VUJ55" s="49"/>
      <c r="VUL55" s="49"/>
      <c r="VUS55" s="75"/>
      <c r="VUY55" s="49"/>
      <c r="VUZ55" s="49"/>
      <c r="VVB55" s="49"/>
      <c r="VVI55" s="75"/>
      <c r="VVO55" s="49"/>
      <c r="VVP55" s="49"/>
      <c r="VVR55" s="49"/>
      <c r="VVY55" s="75"/>
      <c r="VWE55" s="49"/>
      <c r="VWF55" s="49"/>
      <c r="VWH55" s="49"/>
      <c r="VWO55" s="75"/>
      <c r="VWU55" s="49"/>
      <c r="VWV55" s="49"/>
      <c r="VWX55" s="49"/>
      <c r="VXE55" s="75"/>
      <c r="VXK55" s="49"/>
      <c r="VXL55" s="49"/>
      <c r="VXN55" s="49"/>
      <c r="VXU55" s="75"/>
      <c r="VYA55" s="49"/>
      <c r="VYB55" s="49"/>
      <c r="VYD55" s="49"/>
      <c r="VYK55" s="75"/>
      <c r="VYQ55" s="49"/>
      <c r="VYR55" s="49"/>
      <c r="VYT55" s="49"/>
      <c r="VZA55" s="75"/>
      <c r="VZG55" s="49"/>
      <c r="VZH55" s="49"/>
      <c r="VZJ55" s="49"/>
      <c r="VZQ55" s="75"/>
      <c r="VZW55" s="49"/>
      <c r="VZX55" s="49"/>
      <c r="VZZ55" s="49"/>
      <c r="WAG55" s="75"/>
      <c r="WAM55" s="49"/>
      <c r="WAN55" s="49"/>
      <c r="WAP55" s="49"/>
      <c r="WAW55" s="75"/>
      <c r="WBC55" s="49"/>
      <c r="WBD55" s="49"/>
      <c r="WBF55" s="49"/>
      <c r="WBM55" s="75"/>
      <c r="WBS55" s="49"/>
      <c r="WBT55" s="49"/>
      <c r="WBV55" s="49"/>
      <c r="WCC55" s="75"/>
      <c r="WCI55" s="49"/>
      <c r="WCJ55" s="49"/>
      <c r="WCL55" s="49"/>
      <c r="WCS55" s="75"/>
      <c r="WCY55" s="49"/>
      <c r="WCZ55" s="49"/>
      <c r="WDB55" s="49"/>
      <c r="WDI55" s="75"/>
      <c r="WDO55" s="49"/>
      <c r="WDP55" s="49"/>
      <c r="WDR55" s="49"/>
      <c r="WDY55" s="75"/>
      <c r="WEE55" s="49"/>
      <c r="WEF55" s="49"/>
      <c r="WEH55" s="49"/>
      <c r="WEO55" s="75"/>
      <c r="WEU55" s="49"/>
      <c r="WEV55" s="49"/>
      <c r="WEX55" s="49"/>
      <c r="WFE55" s="75"/>
      <c r="WFK55" s="49"/>
      <c r="WFL55" s="49"/>
      <c r="WFN55" s="49"/>
      <c r="WFU55" s="75"/>
      <c r="WGA55" s="49"/>
      <c r="WGB55" s="49"/>
      <c r="WGD55" s="49"/>
      <c r="WGK55" s="75"/>
      <c r="WGQ55" s="49"/>
      <c r="WGR55" s="49"/>
      <c r="WGT55" s="49"/>
      <c r="WHA55" s="75"/>
      <c r="WHG55" s="49"/>
      <c r="WHH55" s="49"/>
      <c r="WHJ55" s="49"/>
      <c r="WHQ55" s="75"/>
      <c r="WHW55" s="49"/>
      <c r="WHX55" s="49"/>
      <c r="WHZ55" s="49"/>
      <c r="WIG55" s="75"/>
      <c r="WIM55" s="49"/>
      <c r="WIN55" s="49"/>
      <c r="WIP55" s="49"/>
      <c r="WIW55" s="75"/>
      <c r="WJC55" s="49"/>
      <c r="WJD55" s="49"/>
      <c r="WJF55" s="49"/>
      <c r="WJM55" s="75"/>
      <c r="WJS55" s="49"/>
      <c r="WJT55" s="49"/>
      <c r="WJV55" s="49"/>
      <c r="WKC55" s="75"/>
      <c r="WKI55" s="49"/>
      <c r="WKJ55" s="49"/>
      <c r="WKL55" s="49"/>
      <c r="WKS55" s="75"/>
      <c r="WKY55" s="49"/>
      <c r="WKZ55" s="49"/>
      <c r="WLB55" s="49"/>
      <c r="WLI55" s="75"/>
      <c r="WLO55" s="49"/>
      <c r="WLP55" s="49"/>
      <c r="WLR55" s="49"/>
      <c r="WLY55" s="75"/>
      <c r="WME55" s="49"/>
      <c r="WMF55" s="49"/>
      <c r="WMH55" s="49"/>
      <c r="WMO55" s="75"/>
      <c r="WMU55" s="49"/>
      <c r="WMV55" s="49"/>
      <c r="WMX55" s="49"/>
      <c r="WNE55" s="75"/>
      <c r="WNK55" s="49"/>
      <c r="WNL55" s="49"/>
      <c r="WNN55" s="49"/>
      <c r="WNU55" s="75"/>
      <c r="WOA55" s="49"/>
      <c r="WOB55" s="49"/>
      <c r="WOD55" s="49"/>
      <c r="WOK55" s="75"/>
      <c r="WOQ55" s="49"/>
      <c r="WOR55" s="49"/>
      <c r="WOT55" s="49"/>
      <c r="WPA55" s="75"/>
      <c r="WPG55" s="49"/>
      <c r="WPH55" s="49"/>
      <c r="WPJ55" s="49"/>
      <c r="WPQ55" s="75"/>
      <c r="WPW55" s="49"/>
      <c r="WPX55" s="49"/>
      <c r="WPZ55" s="49"/>
      <c r="WQG55" s="75"/>
      <c r="WQM55" s="49"/>
      <c r="WQN55" s="49"/>
      <c r="WQP55" s="49"/>
      <c r="WQW55" s="75"/>
      <c r="WRC55" s="49"/>
      <c r="WRD55" s="49"/>
      <c r="WRF55" s="49"/>
      <c r="WRM55" s="75"/>
      <c r="WRS55" s="49"/>
      <c r="WRT55" s="49"/>
      <c r="WRV55" s="49"/>
      <c r="WSC55" s="75"/>
      <c r="WSI55" s="49"/>
      <c r="WSJ55" s="49"/>
      <c r="WSL55" s="49"/>
      <c r="WSS55" s="75"/>
      <c r="WSY55" s="49"/>
      <c r="WSZ55" s="49"/>
      <c r="WTB55" s="49"/>
      <c r="WTI55" s="75"/>
      <c r="WTO55" s="49"/>
      <c r="WTP55" s="49"/>
      <c r="WTR55" s="49"/>
      <c r="WTY55" s="75"/>
      <c r="WUE55" s="49"/>
      <c r="WUF55" s="49"/>
      <c r="WUH55" s="49"/>
      <c r="WUO55" s="75"/>
      <c r="WUU55" s="49"/>
      <c r="WUV55" s="49"/>
      <c r="WUX55" s="49"/>
      <c r="WVE55" s="75"/>
      <c r="WVK55" s="49"/>
      <c r="WVL55" s="49"/>
      <c r="WVN55" s="49"/>
      <c r="WVU55" s="75"/>
      <c r="WWA55" s="49"/>
      <c r="WWB55" s="49"/>
      <c r="WWD55" s="49"/>
      <c r="WWK55" s="75"/>
      <c r="WWQ55" s="49"/>
      <c r="WWR55" s="49"/>
      <c r="WWT55" s="49"/>
      <c r="WXA55" s="75"/>
      <c r="WXG55" s="49"/>
      <c r="WXH55" s="49"/>
      <c r="WXJ55" s="49"/>
      <c r="WXQ55" s="75"/>
      <c r="WXW55" s="49"/>
      <c r="WXX55" s="49"/>
      <c r="WXZ55" s="49"/>
      <c r="WYG55" s="75"/>
      <c r="WYM55" s="49"/>
      <c r="WYN55" s="49"/>
      <c r="WYP55" s="49"/>
      <c r="WYW55" s="75"/>
      <c r="WZC55" s="49"/>
      <c r="WZD55" s="49"/>
      <c r="WZF55" s="49"/>
      <c r="WZM55" s="75"/>
      <c r="WZS55" s="49"/>
      <c r="WZT55" s="49"/>
      <c r="WZV55" s="49"/>
      <c r="XAC55" s="75"/>
      <c r="XAI55" s="49"/>
      <c r="XAJ55" s="49"/>
      <c r="XAL55" s="49"/>
      <c r="XAS55" s="75"/>
      <c r="XAY55" s="49"/>
      <c r="XAZ55" s="49"/>
      <c r="XBB55" s="49"/>
      <c r="XBI55" s="75"/>
      <c r="XBO55" s="49"/>
      <c r="XBP55" s="49"/>
      <c r="XBR55" s="49"/>
      <c r="XBY55" s="75"/>
      <c r="XCE55" s="49"/>
      <c r="XCF55" s="49"/>
      <c r="XCH55" s="49"/>
      <c r="XCO55" s="75"/>
      <c r="XCU55" s="49"/>
      <c r="XCV55" s="49"/>
      <c r="XCX55" s="49"/>
      <c r="XDE55" s="75"/>
      <c r="XDK55" s="49"/>
      <c r="XDL55" s="49"/>
      <c r="XDN55" s="49"/>
      <c r="XDU55" s="75"/>
      <c r="XEA55" s="49"/>
      <c r="XEB55" s="49"/>
      <c r="XED55" s="49"/>
      <c r="XEK55" s="75"/>
      <c r="XEQ55" s="49"/>
      <c r="XER55" s="49"/>
      <c r="XET55" s="49"/>
      <c r="XFA55" s="75"/>
    </row>
    <row r="56" spans="1:1021 1027:2045 2051:3069 3075:4093 4099:5117 5123:6141 6147:7165 7171:8189 8195:9213 9219:10237 10243:11261 11267:12285 12291:13309 13315:14333 14339:15357 15363:16381" s="48" customFormat="1" x14ac:dyDescent="0.25">
      <c r="A56" s="48" t="s">
        <v>93</v>
      </c>
      <c r="B56" s="48" t="s">
        <v>94</v>
      </c>
      <c r="C56" s="49"/>
      <c r="D56" s="49">
        <v>285</v>
      </c>
      <c r="E56" s="48" t="s">
        <v>93</v>
      </c>
      <c r="F56" s="49">
        <v>285</v>
      </c>
      <c r="G56" s="48" t="s">
        <v>312</v>
      </c>
      <c r="H56" s="48" t="s">
        <v>313</v>
      </c>
      <c r="I56" s="48" t="s">
        <v>336</v>
      </c>
      <c r="J56" s="48" t="s">
        <v>280</v>
      </c>
      <c r="K56" s="48" t="s">
        <v>281</v>
      </c>
      <c r="L56" s="48" t="s">
        <v>282</v>
      </c>
      <c r="M56" s="75">
        <v>44656</v>
      </c>
      <c r="N56" s="48" t="s">
        <v>339</v>
      </c>
      <c r="O56" s="48" t="s">
        <v>282</v>
      </c>
      <c r="P56" s="48" t="s">
        <v>89</v>
      </c>
      <c r="Q56" s="76"/>
      <c r="R56" s="50" t="s">
        <v>91</v>
      </c>
      <c r="S56" s="49"/>
      <c r="T56" s="49"/>
      <c r="V56" s="49"/>
      <c r="AC56" s="75"/>
      <c r="AI56" s="49"/>
      <c r="AJ56" s="49"/>
      <c r="AL56" s="49"/>
      <c r="AS56" s="75"/>
      <c r="AY56" s="49"/>
      <c r="AZ56" s="49"/>
      <c r="BB56" s="49"/>
      <c r="BI56" s="75"/>
      <c r="BO56" s="49"/>
      <c r="BP56" s="49"/>
      <c r="BR56" s="49"/>
      <c r="BY56" s="75"/>
      <c r="CE56" s="49"/>
      <c r="CF56" s="49"/>
      <c r="CH56" s="49"/>
      <c r="CO56" s="75"/>
      <c r="CU56" s="49"/>
      <c r="CV56" s="49"/>
      <c r="CX56" s="49"/>
      <c r="DE56" s="75"/>
      <c r="DK56" s="49"/>
      <c r="DL56" s="49"/>
      <c r="DN56" s="49"/>
      <c r="DU56" s="75"/>
      <c r="EA56" s="49"/>
      <c r="EB56" s="49"/>
      <c r="ED56" s="49"/>
      <c r="EK56" s="75"/>
      <c r="EQ56" s="49"/>
      <c r="ER56" s="49"/>
      <c r="ET56" s="49"/>
      <c r="FA56" s="75"/>
      <c r="FG56" s="49"/>
      <c r="FH56" s="49"/>
      <c r="FJ56" s="49"/>
      <c r="FQ56" s="75"/>
      <c r="FW56" s="49"/>
      <c r="FX56" s="49"/>
      <c r="FZ56" s="49"/>
      <c r="GG56" s="75"/>
      <c r="GM56" s="49"/>
      <c r="GN56" s="49"/>
      <c r="GP56" s="49"/>
      <c r="GW56" s="75"/>
      <c r="HC56" s="49"/>
      <c r="HD56" s="49"/>
      <c r="HF56" s="49"/>
      <c r="HM56" s="75"/>
      <c r="HS56" s="49"/>
      <c r="HT56" s="49"/>
      <c r="HV56" s="49"/>
      <c r="IC56" s="75"/>
      <c r="II56" s="49"/>
      <c r="IJ56" s="49"/>
      <c r="IL56" s="49"/>
      <c r="IS56" s="75"/>
      <c r="IY56" s="49"/>
      <c r="IZ56" s="49"/>
      <c r="JB56" s="49"/>
      <c r="JI56" s="75"/>
      <c r="JO56" s="49"/>
      <c r="JP56" s="49"/>
      <c r="JR56" s="49"/>
      <c r="JY56" s="75"/>
      <c r="KE56" s="49"/>
      <c r="KF56" s="49"/>
      <c r="KH56" s="49"/>
      <c r="KO56" s="75"/>
      <c r="KU56" s="49"/>
      <c r="KV56" s="49"/>
      <c r="KX56" s="49"/>
      <c r="LE56" s="75"/>
      <c r="LK56" s="49"/>
      <c r="LL56" s="49"/>
      <c r="LN56" s="49"/>
      <c r="LU56" s="75"/>
      <c r="MA56" s="49"/>
      <c r="MB56" s="49"/>
      <c r="MD56" s="49"/>
      <c r="MK56" s="75"/>
      <c r="MQ56" s="49"/>
      <c r="MR56" s="49"/>
      <c r="MT56" s="49"/>
      <c r="NA56" s="75"/>
      <c r="NG56" s="49"/>
      <c r="NH56" s="49"/>
      <c r="NJ56" s="49"/>
      <c r="NQ56" s="75"/>
      <c r="NW56" s="49"/>
      <c r="NX56" s="49"/>
      <c r="NZ56" s="49"/>
      <c r="OG56" s="75"/>
      <c r="OM56" s="49"/>
      <c r="ON56" s="49"/>
      <c r="OP56" s="49"/>
      <c r="OW56" s="75"/>
      <c r="PC56" s="49"/>
      <c r="PD56" s="49"/>
      <c r="PF56" s="49"/>
      <c r="PM56" s="75"/>
      <c r="PS56" s="49"/>
      <c r="PT56" s="49"/>
      <c r="PV56" s="49"/>
      <c r="QC56" s="75"/>
      <c r="QI56" s="49"/>
      <c r="QJ56" s="49"/>
      <c r="QL56" s="49"/>
      <c r="QS56" s="75"/>
      <c r="QY56" s="49"/>
      <c r="QZ56" s="49"/>
      <c r="RB56" s="49"/>
      <c r="RI56" s="75"/>
      <c r="RO56" s="49"/>
      <c r="RP56" s="49"/>
      <c r="RR56" s="49"/>
      <c r="RY56" s="75"/>
      <c r="SE56" s="49"/>
      <c r="SF56" s="49"/>
      <c r="SH56" s="49"/>
      <c r="SO56" s="75"/>
      <c r="SU56" s="49"/>
      <c r="SV56" s="49"/>
      <c r="SX56" s="49"/>
      <c r="TE56" s="75"/>
      <c r="TK56" s="49"/>
      <c r="TL56" s="49"/>
      <c r="TN56" s="49"/>
      <c r="TU56" s="75"/>
      <c r="UA56" s="49"/>
      <c r="UB56" s="49"/>
      <c r="UD56" s="49"/>
      <c r="UK56" s="75"/>
      <c r="UQ56" s="49"/>
      <c r="UR56" s="49"/>
      <c r="UT56" s="49"/>
      <c r="VA56" s="75"/>
      <c r="VG56" s="49"/>
      <c r="VH56" s="49"/>
      <c r="VJ56" s="49"/>
      <c r="VQ56" s="75"/>
      <c r="VW56" s="49"/>
      <c r="VX56" s="49"/>
      <c r="VZ56" s="49"/>
      <c r="WG56" s="75"/>
      <c r="WM56" s="49"/>
      <c r="WN56" s="49"/>
      <c r="WP56" s="49"/>
      <c r="WW56" s="75"/>
      <c r="XC56" s="49"/>
      <c r="XD56" s="49"/>
      <c r="XF56" s="49"/>
      <c r="XM56" s="75"/>
      <c r="XS56" s="49"/>
      <c r="XT56" s="49"/>
      <c r="XV56" s="49"/>
      <c r="YC56" s="75"/>
      <c r="YI56" s="49"/>
      <c r="YJ56" s="49"/>
      <c r="YL56" s="49"/>
      <c r="YS56" s="75"/>
      <c r="YY56" s="49"/>
      <c r="YZ56" s="49"/>
      <c r="ZB56" s="49"/>
      <c r="ZI56" s="75"/>
      <c r="ZO56" s="49"/>
      <c r="ZP56" s="49"/>
      <c r="ZR56" s="49"/>
      <c r="ZY56" s="75"/>
      <c r="AAE56" s="49"/>
      <c r="AAF56" s="49"/>
      <c r="AAH56" s="49"/>
      <c r="AAO56" s="75"/>
      <c r="AAU56" s="49"/>
      <c r="AAV56" s="49"/>
      <c r="AAX56" s="49"/>
      <c r="ABE56" s="75"/>
      <c r="ABK56" s="49"/>
      <c r="ABL56" s="49"/>
      <c r="ABN56" s="49"/>
      <c r="ABU56" s="75"/>
      <c r="ACA56" s="49"/>
      <c r="ACB56" s="49"/>
      <c r="ACD56" s="49"/>
      <c r="ACK56" s="75"/>
      <c r="ACQ56" s="49"/>
      <c r="ACR56" s="49"/>
      <c r="ACT56" s="49"/>
      <c r="ADA56" s="75"/>
      <c r="ADG56" s="49"/>
      <c r="ADH56" s="49"/>
      <c r="ADJ56" s="49"/>
      <c r="ADQ56" s="75"/>
      <c r="ADW56" s="49"/>
      <c r="ADX56" s="49"/>
      <c r="ADZ56" s="49"/>
      <c r="AEG56" s="75"/>
      <c r="AEM56" s="49"/>
      <c r="AEN56" s="49"/>
      <c r="AEP56" s="49"/>
      <c r="AEW56" s="75"/>
      <c r="AFC56" s="49"/>
      <c r="AFD56" s="49"/>
      <c r="AFF56" s="49"/>
      <c r="AFM56" s="75"/>
      <c r="AFS56" s="49"/>
      <c r="AFT56" s="49"/>
      <c r="AFV56" s="49"/>
      <c r="AGC56" s="75"/>
      <c r="AGI56" s="49"/>
      <c r="AGJ56" s="49"/>
      <c r="AGL56" s="49"/>
      <c r="AGS56" s="75"/>
      <c r="AGY56" s="49"/>
      <c r="AGZ56" s="49"/>
      <c r="AHB56" s="49"/>
      <c r="AHI56" s="75"/>
      <c r="AHO56" s="49"/>
      <c r="AHP56" s="49"/>
      <c r="AHR56" s="49"/>
      <c r="AHY56" s="75"/>
      <c r="AIE56" s="49"/>
      <c r="AIF56" s="49"/>
      <c r="AIH56" s="49"/>
      <c r="AIO56" s="75"/>
      <c r="AIU56" s="49"/>
      <c r="AIV56" s="49"/>
      <c r="AIX56" s="49"/>
      <c r="AJE56" s="75"/>
      <c r="AJK56" s="49"/>
      <c r="AJL56" s="49"/>
      <c r="AJN56" s="49"/>
      <c r="AJU56" s="75"/>
      <c r="AKA56" s="49"/>
      <c r="AKB56" s="49"/>
      <c r="AKD56" s="49"/>
      <c r="AKK56" s="75"/>
      <c r="AKQ56" s="49"/>
      <c r="AKR56" s="49"/>
      <c r="AKT56" s="49"/>
      <c r="ALA56" s="75"/>
      <c r="ALG56" s="49"/>
      <c r="ALH56" s="49"/>
      <c r="ALJ56" s="49"/>
      <c r="ALQ56" s="75"/>
      <c r="ALW56" s="49"/>
      <c r="ALX56" s="49"/>
      <c r="ALZ56" s="49"/>
      <c r="AMG56" s="75"/>
      <c r="AMM56" s="49"/>
      <c r="AMN56" s="49"/>
      <c r="AMP56" s="49"/>
      <c r="AMW56" s="75"/>
      <c r="ANC56" s="49"/>
      <c r="AND56" s="49"/>
      <c r="ANF56" s="49"/>
      <c r="ANM56" s="75"/>
      <c r="ANS56" s="49"/>
      <c r="ANT56" s="49"/>
      <c r="ANV56" s="49"/>
      <c r="AOC56" s="75"/>
      <c r="AOI56" s="49"/>
      <c r="AOJ56" s="49"/>
      <c r="AOL56" s="49"/>
      <c r="AOS56" s="75"/>
      <c r="AOY56" s="49"/>
      <c r="AOZ56" s="49"/>
      <c r="APB56" s="49"/>
      <c r="API56" s="75"/>
      <c r="APO56" s="49"/>
      <c r="APP56" s="49"/>
      <c r="APR56" s="49"/>
      <c r="APY56" s="75"/>
      <c r="AQE56" s="49"/>
      <c r="AQF56" s="49"/>
      <c r="AQH56" s="49"/>
      <c r="AQO56" s="75"/>
      <c r="AQU56" s="49"/>
      <c r="AQV56" s="49"/>
      <c r="AQX56" s="49"/>
      <c r="ARE56" s="75"/>
      <c r="ARK56" s="49"/>
      <c r="ARL56" s="49"/>
      <c r="ARN56" s="49"/>
      <c r="ARU56" s="75"/>
      <c r="ASA56" s="49"/>
      <c r="ASB56" s="49"/>
      <c r="ASD56" s="49"/>
      <c r="ASK56" s="75"/>
      <c r="ASQ56" s="49"/>
      <c r="ASR56" s="49"/>
      <c r="AST56" s="49"/>
      <c r="ATA56" s="75"/>
      <c r="ATG56" s="49"/>
      <c r="ATH56" s="49"/>
      <c r="ATJ56" s="49"/>
      <c r="ATQ56" s="75"/>
      <c r="ATW56" s="49"/>
      <c r="ATX56" s="49"/>
      <c r="ATZ56" s="49"/>
      <c r="AUG56" s="75"/>
      <c r="AUM56" s="49"/>
      <c r="AUN56" s="49"/>
      <c r="AUP56" s="49"/>
      <c r="AUW56" s="75"/>
      <c r="AVC56" s="49"/>
      <c r="AVD56" s="49"/>
      <c r="AVF56" s="49"/>
      <c r="AVM56" s="75"/>
      <c r="AVS56" s="49"/>
      <c r="AVT56" s="49"/>
      <c r="AVV56" s="49"/>
      <c r="AWC56" s="75"/>
      <c r="AWI56" s="49"/>
      <c r="AWJ56" s="49"/>
      <c r="AWL56" s="49"/>
      <c r="AWS56" s="75"/>
      <c r="AWY56" s="49"/>
      <c r="AWZ56" s="49"/>
      <c r="AXB56" s="49"/>
      <c r="AXI56" s="75"/>
      <c r="AXO56" s="49"/>
      <c r="AXP56" s="49"/>
      <c r="AXR56" s="49"/>
      <c r="AXY56" s="75"/>
      <c r="AYE56" s="49"/>
      <c r="AYF56" s="49"/>
      <c r="AYH56" s="49"/>
      <c r="AYO56" s="75"/>
      <c r="AYU56" s="49"/>
      <c r="AYV56" s="49"/>
      <c r="AYX56" s="49"/>
      <c r="AZE56" s="75"/>
      <c r="AZK56" s="49"/>
      <c r="AZL56" s="49"/>
      <c r="AZN56" s="49"/>
      <c r="AZU56" s="75"/>
      <c r="BAA56" s="49"/>
      <c r="BAB56" s="49"/>
      <c r="BAD56" s="49"/>
      <c r="BAK56" s="75"/>
      <c r="BAQ56" s="49"/>
      <c r="BAR56" s="49"/>
      <c r="BAT56" s="49"/>
      <c r="BBA56" s="75"/>
      <c r="BBG56" s="49"/>
      <c r="BBH56" s="49"/>
      <c r="BBJ56" s="49"/>
      <c r="BBQ56" s="75"/>
      <c r="BBW56" s="49"/>
      <c r="BBX56" s="49"/>
      <c r="BBZ56" s="49"/>
      <c r="BCG56" s="75"/>
      <c r="BCM56" s="49"/>
      <c r="BCN56" s="49"/>
      <c r="BCP56" s="49"/>
      <c r="BCW56" s="75"/>
      <c r="BDC56" s="49"/>
      <c r="BDD56" s="49"/>
      <c r="BDF56" s="49"/>
      <c r="BDM56" s="75"/>
      <c r="BDS56" s="49"/>
      <c r="BDT56" s="49"/>
      <c r="BDV56" s="49"/>
      <c r="BEC56" s="75"/>
      <c r="BEI56" s="49"/>
      <c r="BEJ56" s="49"/>
      <c r="BEL56" s="49"/>
      <c r="BES56" s="75"/>
      <c r="BEY56" s="49"/>
      <c r="BEZ56" s="49"/>
      <c r="BFB56" s="49"/>
      <c r="BFI56" s="75"/>
      <c r="BFO56" s="49"/>
      <c r="BFP56" s="49"/>
      <c r="BFR56" s="49"/>
      <c r="BFY56" s="75"/>
      <c r="BGE56" s="49"/>
      <c r="BGF56" s="49"/>
      <c r="BGH56" s="49"/>
      <c r="BGO56" s="75"/>
      <c r="BGU56" s="49"/>
      <c r="BGV56" s="49"/>
      <c r="BGX56" s="49"/>
      <c r="BHE56" s="75"/>
      <c r="BHK56" s="49"/>
      <c r="BHL56" s="49"/>
      <c r="BHN56" s="49"/>
      <c r="BHU56" s="75"/>
      <c r="BIA56" s="49"/>
      <c r="BIB56" s="49"/>
      <c r="BID56" s="49"/>
      <c r="BIK56" s="75"/>
      <c r="BIQ56" s="49"/>
      <c r="BIR56" s="49"/>
      <c r="BIT56" s="49"/>
      <c r="BJA56" s="75"/>
      <c r="BJG56" s="49"/>
      <c r="BJH56" s="49"/>
      <c r="BJJ56" s="49"/>
      <c r="BJQ56" s="75"/>
      <c r="BJW56" s="49"/>
      <c r="BJX56" s="49"/>
      <c r="BJZ56" s="49"/>
      <c r="BKG56" s="75"/>
      <c r="BKM56" s="49"/>
      <c r="BKN56" s="49"/>
      <c r="BKP56" s="49"/>
      <c r="BKW56" s="75"/>
      <c r="BLC56" s="49"/>
      <c r="BLD56" s="49"/>
      <c r="BLF56" s="49"/>
      <c r="BLM56" s="75"/>
      <c r="BLS56" s="49"/>
      <c r="BLT56" s="49"/>
      <c r="BLV56" s="49"/>
      <c r="BMC56" s="75"/>
      <c r="BMI56" s="49"/>
      <c r="BMJ56" s="49"/>
      <c r="BML56" s="49"/>
      <c r="BMS56" s="75"/>
      <c r="BMY56" s="49"/>
      <c r="BMZ56" s="49"/>
      <c r="BNB56" s="49"/>
      <c r="BNI56" s="75"/>
      <c r="BNO56" s="49"/>
      <c r="BNP56" s="49"/>
      <c r="BNR56" s="49"/>
      <c r="BNY56" s="75"/>
      <c r="BOE56" s="49"/>
      <c r="BOF56" s="49"/>
      <c r="BOH56" s="49"/>
      <c r="BOO56" s="75"/>
      <c r="BOU56" s="49"/>
      <c r="BOV56" s="49"/>
      <c r="BOX56" s="49"/>
      <c r="BPE56" s="75"/>
      <c r="BPK56" s="49"/>
      <c r="BPL56" s="49"/>
      <c r="BPN56" s="49"/>
      <c r="BPU56" s="75"/>
      <c r="BQA56" s="49"/>
      <c r="BQB56" s="49"/>
      <c r="BQD56" s="49"/>
      <c r="BQK56" s="75"/>
      <c r="BQQ56" s="49"/>
      <c r="BQR56" s="49"/>
      <c r="BQT56" s="49"/>
      <c r="BRA56" s="75"/>
      <c r="BRG56" s="49"/>
      <c r="BRH56" s="49"/>
      <c r="BRJ56" s="49"/>
      <c r="BRQ56" s="75"/>
      <c r="BRW56" s="49"/>
      <c r="BRX56" s="49"/>
      <c r="BRZ56" s="49"/>
      <c r="BSG56" s="75"/>
      <c r="BSM56" s="49"/>
      <c r="BSN56" s="49"/>
      <c r="BSP56" s="49"/>
      <c r="BSW56" s="75"/>
      <c r="BTC56" s="49"/>
      <c r="BTD56" s="49"/>
      <c r="BTF56" s="49"/>
      <c r="BTM56" s="75"/>
      <c r="BTS56" s="49"/>
      <c r="BTT56" s="49"/>
      <c r="BTV56" s="49"/>
      <c r="BUC56" s="75"/>
      <c r="BUI56" s="49"/>
      <c r="BUJ56" s="49"/>
      <c r="BUL56" s="49"/>
      <c r="BUS56" s="75"/>
      <c r="BUY56" s="49"/>
      <c r="BUZ56" s="49"/>
      <c r="BVB56" s="49"/>
      <c r="BVI56" s="75"/>
      <c r="BVO56" s="49"/>
      <c r="BVP56" s="49"/>
      <c r="BVR56" s="49"/>
      <c r="BVY56" s="75"/>
      <c r="BWE56" s="49"/>
      <c r="BWF56" s="49"/>
      <c r="BWH56" s="49"/>
      <c r="BWO56" s="75"/>
      <c r="BWU56" s="49"/>
      <c r="BWV56" s="49"/>
      <c r="BWX56" s="49"/>
      <c r="BXE56" s="75"/>
      <c r="BXK56" s="49"/>
      <c r="BXL56" s="49"/>
      <c r="BXN56" s="49"/>
      <c r="BXU56" s="75"/>
      <c r="BYA56" s="49"/>
      <c r="BYB56" s="49"/>
      <c r="BYD56" s="49"/>
      <c r="BYK56" s="75"/>
      <c r="BYQ56" s="49"/>
      <c r="BYR56" s="49"/>
      <c r="BYT56" s="49"/>
      <c r="BZA56" s="75"/>
      <c r="BZG56" s="49"/>
      <c r="BZH56" s="49"/>
      <c r="BZJ56" s="49"/>
      <c r="BZQ56" s="75"/>
      <c r="BZW56" s="49"/>
      <c r="BZX56" s="49"/>
      <c r="BZZ56" s="49"/>
      <c r="CAG56" s="75"/>
      <c r="CAM56" s="49"/>
      <c r="CAN56" s="49"/>
      <c r="CAP56" s="49"/>
      <c r="CAW56" s="75"/>
      <c r="CBC56" s="49"/>
      <c r="CBD56" s="49"/>
      <c r="CBF56" s="49"/>
      <c r="CBM56" s="75"/>
      <c r="CBS56" s="49"/>
      <c r="CBT56" s="49"/>
      <c r="CBV56" s="49"/>
      <c r="CCC56" s="75"/>
      <c r="CCI56" s="49"/>
      <c r="CCJ56" s="49"/>
      <c r="CCL56" s="49"/>
      <c r="CCS56" s="75"/>
      <c r="CCY56" s="49"/>
      <c r="CCZ56" s="49"/>
      <c r="CDB56" s="49"/>
      <c r="CDI56" s="75"/>
      <c r="CDO56" s="49"/>
      <c r="CDP56" s="49"/>
      <c r="CDR56" s="49"/>
      <c r="CDY56" s="75"/>
      <c r="CEE56" s="49"/>
      <c r="CEF56" s="49"/>
      <c r="CEH56" s="49"/>
      <c r="CEO56" s="75"/>
      <c r="CEU56" s="49"/>
      <c r="CEV56" s="49"/>
      <c r="CEX56" s="49"/>
      <c r="CFE56" s="75"/>
      <c r="CFK56" s="49"/>
      <c r="CFL56" s="49"/>
      <c r="CFN56" s="49"/>
      <c r="CFU56" s="75"/>
      <c r="CGA56" s="49"/>
      <c r="CGB56" s="49"/>
      <c r="CGD56" s="49"/>
      <c r="CGK56" s="75"/>
      <c r="CGQ56" s="49"/>
      <c r="CGR56" s="49"/>
      <c r="CGT56" s="49"/>
      <c r="CHA56" s="75"/>
      <c r="CHG56" s="49"/>
      <c r="CHH56" s="49"/>
      <c r="CHJ56" s="49"/>
      <c r="CHQ56" s="75"/>
      <c r="CHW56" s="49"/>
      <c r="CHX56" s="49"/>
      <c r="CHZ56" s="49"/>
      <c r="CIG56" s="75"/>
      <c r="CIM56" s="49"/>
      <c r="CIN56" s="49"/>
      <c r="CIP56" s="49"/>
      <c r="CIW56" s="75"/>
      <c r="CJC56" s="49"/>
      <c r="CJD56" s="49"/>
      <c r="CJF56" s="49"/>
      <c r="CJM56" s="75"/>
      <c r="CJS56" s="49"/>
      <c r="CJT56" s="49"/>
      <c r="CJV56" s="49"/>
      <c r="CKC56" s="75"/>
      <c r="CKI56" s="49"/>
      <c r="CKJ56" s="49"/>
      <c r="CKL56" s="49"/>
      <c r="CKS56" s="75"/>
      <c r="CKY56" s="49"/>
      <c r="CKZ56" s="49"/>
      <c r="CLB56" s="49"/>
      <c r="CLI56" s="75"/>
      <c r="CLO56" s="49"/>
      <c r="CLP56" s="49"/>
      <c r="CLR56" s="49"/>
      <c r="CLY56" s="75"/>
      <c r="CME56" s="49"/>
      <c r="CMF56" s="49"/>
      <c r="CMH56" s="49"/>
      <c r="CMO56" s="75"/>
      <c r="CMU56" s="49"/>
      <c r="CMV56" s="49"/>
      <c r="CMX56" s="49"/>
      <c r="CNE56" s="75"/>
      <c r="CNK56" s="49"/>
      <c r="CNL56" s="49"/>
      <c r="CNN56" s="49"/>
      <c r="CNU56" s="75"/>
      <c r="COA56" s="49"/>
      <c r="COB56" s="49"/>
      <c r="COD56" s="49"/>
      <c r="COK56" s="75"/>
      <c r="COQ56" s="49"/>
      <c r="COR56" s="49"/>
      <c r="COT56" s="49"/>
      <c r="CPA56" s="75"/>
      <c r="CPG56" s="49"/>
      <c r="CPH56" s="49"/>
      <c r="CPJ56" s="49"/>
      <c r="CPQ56" s="75"/>
      <c r="CPW56" s="49"/>
      <c r="CPX56" s="49"/>
      <c r="CPZ56" s="49"/>
      <c r="CQG56" s="75"/>
      <c r="CQM56" s="49"/>
      <c r="CQN56" s="49"/>
      <c r="CQP56" s="49"/>
      <c r="CQW56" s="75"/>
      <c r="CRC56" s="49"/>
      <c r="CRD56" s="49"/>
      <c r="CRF56" s="49"/>
      <c r="CRM56" s="75"/>
      <c r="CRS56" s="49"/>
      <c r="CRT56" s="49"/>
      <c r="CRV56" s="49"/>
      <c r="CSC56" s="75"/>
      <c r="CSI56" s="49"/>
      <c r="CSJ56" s="49"/>
      <c r="CSL56" s="49"/>
      <c r="CSS56" s="75"/>
      <c r="CSY56" s="49"/>
      <c r="CSZ56" s="49"/>
      <c r="CTB56" s="49"/>
      <c r="CTI56" s="75"/>
      <c r="CTO56" s="49"/>
      <c r="CTP56" s="49"/>
      <c r="CTR56" s="49"/>
      <c r="CTY56" s="75"/>
      <c r="CUE56" s="49"/>
      <c r="CUF56" s="49"/>
      <c r="CUH56" s="49"/>
      <c r="CUO56" s="75"/>
      <c r="CUU56" s="49"/>
      <c r="CUV56" s="49"/>
      <c r="CUX56" s="49"/>
      <c r="CVE56" s="75"/>
      <c r="CVK56" s="49"/>
      <c r="CVL56" s="49"/>
      <c r="CVN56" s="49"/>
      <c r="CVU56" s="75"/>
      <c r="CWA56" s="49"/>
      <c r="CWB56" s="49"/>
      <c r="CWD56" s="49"/>
      <c r="CWK56" s="75"/>
      <c r="CWQ56" s="49"/>
      <c r="CWR56" s="49"/>
      <c r="CWT56" s="49"/>
      <c r="CXA56" s="75"/>
      <c r="CXG56" s="49"/>
      <c r="CXH56" s="49"/>
      <c r="CXJ56" s="49"/>
      <c r="CXQ56" s="75"/>
      <c r="CXW56" s="49"/>
      <c r="CXX56" s="49"/>
      <c r="CXZ56" s="49"/>
      <c r="CYG56" s="75"/>
      <c r="CYM56" s="49"/>
      <c r="CYN56" s="49"/>
      <c r="CYP56" s="49"/>
      <c r="CYW56" s="75"/>
      <c r="CZC56" s="49"/>
      <c r="CZD56" s="49"/>
      <c r="CZF56" s="49"/>
      <c r="CZM56" s="75"/>
      <c r="CZS56" s="49"/>
      <c r="CZT56" s="49"/>
      <c r="CZV56" s="49"/>
      <c r="DAC56" s="75"/>
      <c r="DAI56" s="49"/>
      <c r="DAJ56" s="49"/>
      <c r="DAL56" s="49"/>
      <c r="DAS56" s="75"/>
      <c r="DAY56" s="49"/>
      <c r="DAZ56" s="49"/>
      <c r="DBB56" s="49"/>
      <c r="DBI56" s="75"/>
      <c r="DBO56" s="49"/>
      <c r="DBP56" s="49"/>
      <c r="DBR56" s="49"/>
      <c r="DBY56" s="75"/>
      <c r="DCE56" s="49"/>
      <c r="DCF56" s="49"/>
      <c r="DCH56" s="49"/>
      <c r="DCO56" s="75"/>
      <c r="DCU56" s="49"/>
      <c r="DCV56" s="49"/>
      <c r="DCX56" s="49"/>
      <c r="DDE56" s="75"/>
      <c r="DDK56" s="49"/>
      <c r="DDL56" s="49"/>
      <c r="DDN56" s="49"/>
      <c r="DDU56" s="75"/>
      <c r="DEA56" s="49"/>
      <c r="DEB56" s="49"/>
      <c r="DED56" s="49"/>
      <c r="DEK56" s="75"/>
      <c r="DEQ56" s="49"/>
      <c r="DER56" s="49"/>
      <c r="DET56" s="49"/>
      <c r="DFA56" s="75"/>
      <c r="DFG56" s="49"/>
      <c r="DFH56" s="49"/>
      <c r="DFJ56" s="49"/>
      <c r="DFQ56" s="75"/>
      <c r="DFW56" s="49"/>
      <c r="DFX56" s="49"/>
      <c r="DFZ56" s="49"/>
      <c r="DGG56" s="75"/>
      <c r="DGM56" s="49"/>
      <c r="DGN56" s="49"/>
      <c r="DGP56" s="49"/>
      <c r="DGW56" s="75"/>
      <c r="DHC56" s="49"/>
      <c r="DHD56" s="49"/>
      <c r="DHF56" s="49"/>
      <c r="DHM56" s="75"/>
      <c r="DHS56" s="49"/>
      <c r="DHT56" s="49"/>
      <c r="DHV56" s="49"/>
      <c r="DIC56" s="75"/>
      <c r="DII56" s="49"/>
      <c r="DIJ56" s="49"/>
      <c r="DIL56" s="49"/>
      <c r="DIS56" s="75"/>
      <c r="DIY56" s="49"/>
      <c r="DIZ56" s="49"/>
      <c r="DJB56" s="49"/>
      <c r="DJI56" s="75"/>
      <c r="DJO56" s="49"/>
      <c r="DJP56" s="49"/>
      <c r="DJR56" s="49"/>
      <c r="DJY56" s="75"/>
      <c r="DKE56" s="49"/>
      <c r="DKF56" s="49"/>
      <c r="DKH56" s="49"/>
      <c r="DKO56" s="75"/>
      <c r="DKU56" s="49"/>
      <c r="DKV56" s="49"/>
      <c r="DKX56" s="49"/>
      <c r="DLE56" s="75"/>
      <c r="DLK56" s="49"/>
      <c r="DLL56" s="49"/>
      <c r="DLN56" s="49"/>
      <c r="DLU56" s="75"/>
      <c r="DMA56" s="49"/>
      <c r="DMB56" s="49"/>
      <c r="DMD56" s="49"/>
      <c r="DMK56" s="75"/>
      <c r="DMQ56" s="49"/>
      <c r="DMR56" s="49"/>
      <c r="DMT56" s="49"/>
      <c r="DNA56" s="75"/>
      <c r="DNG56" s="49"/>
      <c r="DNH56" s="49"/>
      <c r="DNJ56" s="49"/>
      <c r="DNQ56" s="75"/>
      <c r="DNW56" s="49"/>
      <c r="DNX56" s="49"/>
      <c r="DNZ56" s="49"/>
      <c r="DOG56" s="75"/>
      <c r="DOM56" s="49"/>
      <c r="DON56" s="49"/>
      <c r="DOP56" s="49"/>
      <c r="DOW56" s="75"/>
      <c r="DPC56" s="49"/>
      <c r="DPD56" s="49"/>
      <c r="DPF56" s="49"/>
      <c r="DPM56" s="75"/>
      <c r="DPS56" s="49"/>
      <c r="DPT56" s="49"/>
      <c r="DPV56" s="49"/>
      <c r="DQC56" s="75"/>
      <c r="DQI56" s="49"/>
      <c r="DQJ56" s="49"/>
      <c r="DQL56" s="49"/>
      <c r="DQS56" s="75"/>
      <c r="DQY56" s="49"/>
      <c r="DQZ56" s="49"/>
      <c r="DRB56" s="49"/>
      <c r="DRI56" s="75"/>
      <c r="DRO56" s="49"/>
      <c r="DRP56" s="49"/>
      <c r="DRR56" s="49"/>
      <c r="DRY56" s="75"/>
      <c r="DSE56" s="49"/>
      <c r="DSF56" s="49"/>
      <c r="DSH56" s="49"/>
      <c r="DSO56" s="75"/>
      <c r="DSU56" s="49"/>
      <c r="DSV56" s="49"/>
      <c r="DSX56" s="49"/>
      <c r="DTE56" s="75"/>
      <c r="DTK56" s="49"/>
      <c r="DTL56" s="49"/>
      <c r="DTN56" s="49"/>
      <c r="DTU56" s="75"/>
      <c r="DUA56" s="49"/>
      <c r="DUB56" s="49"/>
      <c r="DUD56" s="49"/>
      <c r="DUK56" s="75"/>
      <c r="DUQ56" s="49"/>
      <c r="DUR56" s="49"/>
      <c r="DUT56" s="49"/>
      <c r="DVA56" s="75"/>
      <c r="DVG56" s="49"/>
      <c r="DVH56" s="49"/>
      <c r="DVJ56" s="49"/>
      <c r="DVQ56" s="75"/>
      <c r="DVW56" s="49"/>
      <c r="DVX56" s="49"/>
      <c r="DVZ56" s="49"/>
      <c r="DWG56" s="75"/>
      <c r="DWM56" s="49"/>
      <c r="DWN56" s="49"/>
      <c r="DWP56" s="49"/>
      <c r="DWW56" s="75"/>
      <c r="DXC56" s="49"/>
      <c r="DXD56" s="49"/>
      <c r="DXF56" s="49"/>
      <c r="DXM56" s="75"/>
      <c r="DXS56" s="49"/>
      <c r="DXT56" s="49"/>
      <c r="DXV56" s="49"/>
      <c r="DYC56" s="75"/>
      <c r="DYI56" s="49"/>
      <c r="DYJ56" s="49"/>
      <c r="DYL56" s="49"/>
      <c r="DYS56" s="75"/>
      <c r="DYY56" s="49"/>
      <c r="DYZ56" s="49"/>
      <c r="DZB56" s="49"/>
      <c r="DZI56" s="75"/>
      <c r="DZO56" s="49"/>
      <c r="DZP56" s="49"/>
      <c r="DZR56" s="49"/>
      <c r="DZY56" s="75"/>
      <c r="EAE56" s="49"/>
      <c r="EAF56" s="49"/>
      <c r="EAH56" s="49"/>
      <c r="EAO56" s="75"/>
      <c r="EAU56" s="49"/>
      <c r="EAV56" s="49"/>
      <c r="EAX56" s="49"/>
      <c r="EBE56" s="75"/>
      <c r="EBK56" s="49"/>
      <c r="EBL56" s="49"/>
      <c r="EBN56" s="49"/>
      <c r="EBU56" s="75"/>
      <c r="ECA56" s="49"/>
      <c r="ECB56" s="49"/>
      <c r="ECD56" s="49"/>
      <c r="ECK56" s="75"/>
      <c r="ECQ56" s="49"/>
      <c r="ECR56" s="49"/>
      <c r="ECT56" s="49"/>
      <c r="EDA56" s="75"/>
      <c r="EDG56" s="49"/>
      <c r="EDH56" s="49"/>
      <c r="EDJ56" s="49"/>
      <c r="EDQ56" s="75"/>
      <c r="EDW56" s="49"/>
      <c r="EDX56" s="49"/>
      <c r="EDZ56" s="49"/>
      <c r="EEG56" s="75"/>
      <c r="EEM56" s="49"/>
      <c r="EEN56" s="49"/>
      <c r="EEP56" s="49"/>
      <c r="EEW56" s="75"/>
      <c r="EFC56" s="49"/>
      <c r="EFD56" s="49"/>
      <c r="EFF56" s="49"/>
      <c r="EFM56" s="75"/>
      <c r="EFS56" s="49"/>
      <c r="EFT56" s="49"/>
      <c r="EFV56" s="49"/>
      <c r="EGC56" s="75"/>
      <c r="EGI56" s="49"/>
      <c r="EGJ56" s="49"/>
      <c r="EGL56" s="49"/>
      <c r="EGS56" s="75"/>
      <c r="EGY56" s="49"/>
      <c r="EGZ56" s="49"/>
      <c r="EHB56" s="49"/>
      <c r="EHI56" s="75"/>
      <c r="EHO56" s="49"/>
      <c r="EHP56" s="49"/>
      <c r="EHR56" s="49"/>
      <c r="EHY56" s="75"/>
      <c r="EIE56" s="49"/>
      <c r="EIF56" s="49"/>
      <c r="EIH56" s="49"/>
      <c r="EIO56" s="75"/>
      <c r="EIU56" s="49"/>
      <c r="EIV56" s="49"/>
      <c r="EIX56" s="49"/>
      <c r="EJE56" s="75"/>
      <c r="EJK56" s="49"/>
      <c r="EJL56" s="49"/>
      <c r="EJN56" s="49"/>
      <c r="EJU56" s="75"/>
      <c r="EKA56" s="49"/>
      <c r="EKB56" s="49"/>
      <c r="EKD56" s="49"/>
      <c r="EKK56" s="75"/>
      <c r="EKQ56" s="49"/>
      <c r="EKR56" s="49"/>
      <c r="EKT56" s="49"/>
      <c r="ELA56" s="75"/>
      <c r="ELG56" s="49"/>
      <c r="ELH56" s="49"/>
      <c r="ELJ56" s="49"/>
      <c r="ELQ56" s="75"/>
      <c r="ELW56" s="49"/>
      <c r="ELX56" s="49"/>
      <c r="ELZ56" s="49"/>
      <c r="EMG56" s="75"/>
      <c r="EMM56" s="49"/>
      <c r="EMN56" s="49"/>
      <c r="EMP56" s="49"/>
      <c r="EMW56" s="75"/>
      <c r="ENC56" s="49"/>
      <c r="END56" s="49"/>
      <c r="ENF56" s="49"/>
      <c r="ENM56" s="75"/>
      <c r="ENS56" s="49"/>
      <c r="ENT56" s="49"/>
      <c r="ENV56" s="49"/>
      <c r="EOC56" s="75"/>
      <c r="EOI56" s="49"/>
      <c r="EOJ56" s="49"/>
      <c r="EOL56" s="49"/>
      <c r="EOS56" s="75"/>
      <c r="EOY56" s="49"/>
      <c r="EOZ56" s="49"/>
      <c r="EPB56" s="49"/>
      <c r="EPI56" s="75"/>
      <c r="EPO56" s="49"/>
      <c r="EPP56" s="49"/>
      <c r="EPR56" s="49"/>
      <c r="EPY56" s="75"/>
      <c r="EQE56" s="49"/>
      <c r="EQF56" s="49"/>
      <c r="EQH56" s="49"/>
      <c r="EQO56" s="75"/>
      <c r="EQU56" s="49"/>
      <c r="EQV56" s="49"/>
      <c r="EQX56" s="49"/>
      <c r="ERE56" s="75"/>
      <c r="ERK56" s="49"/>
      <c r="ERL56" s="49"/>
      <c r="ERN56" s="49"/>
      <c r="ERU56" s="75"/>
      <c r="ESA56" s="49"/>
      <c r="ESB56" s="49"/>
      <c r="ESD56" s="49"/>
      <c r="ESK56" s="75"/>
      <c r="ESQ56" s="49"/>
      <c r="ESR56" s="49"/>
      <c r="EST56" s="49"/>
      <c r="ETA56" s="75"/>
      <c r="ETG56" s="49"/>
      <c r="ETH56" s="49"/>
      <c r="ETJ56" s="49"/>
      <c r="ETQ56" s="75"/>
      <c r="ETW56" s="49"/>
      <c r="ETX56" s="49"/>
      <c r="ETZ56" s="49"/>
      <c r="EUG56" s="75"/>
      <c r="EUM56" s="49"/>
      <c r="EUN56" s="49"/>
      <c r="EUP56" s="49"/>
      <c r="EUW56" s="75"/>
      <c r="EVC56" s="49"/>
      <c r="EVD56" s="49"/>
      <c r="EVF56" s="49"/>
      <c r="EVM56" s="75"/>
      <c r="EVS56" s="49"/>
      <c r="EVT56" s="49"/>
      <c r="EVV56" s="49"/>
      <c r="EWC56" s="75"/>
      <c r="EWI56" s="49"/>
      <c r="EWJ56" s="49"/>
      <c r="EWL56" s="49"/>
      <c r="EWS56" s="75"/>
      <c r="EWY56" s="49"/>
      <c r="EWZ56" s="49"/>
      <c r="EXB56" s="49"/>
      <c r="EXI56" s="75"/>
      <c r="EXO56" s="49"/>
      <c r="EXP56" s="49"/>
      <c r="EXR56" s="49"/>
      <c r="EXY56" s="75"/>
      <c r="EYE56" s="49"/>
      <c r="EYF56" s="49"/>
      <c r="EYH56" s="49"/>
      <c r="EYO56" s="75"/>
      <c r="EYU56" s="49"/>
      <c r="EYV56" s="49"/>
      <c r="EYX56" s="49"/>
      <c r="EZE56" s="75"/>
      <c r="EZK56" s="49"/>
      <c r="EZL56" s="49"/>
      <c r="EZN56" s="49"/>
      <c r="EZU56" s="75"/>
      <c r="FAA56" s="49"/>
      <c r="FAB56" s="49"/>
      <c r="FAD56" s="49"/>
      <c r="FAK56" s="75"/>
      <c r="FAQ56" s="49"/>
      <c r="FAR56" s="49"/>
      <c r="FAT56" s="49"/>
      <c r="FBA56" s="75"/>
      <c r="FBG56" s="49"/>
      <c r="FBH56" s="49"/>
      <c r="FBJ56" s="49"/>
      <c r="FBQ56" s="75"/>
      <c r="FBW56" s="49"/>
      <c r="FBX56" s="49"/>
      <c r="FBZ56" s="49"/>
      <c r="FCG56" s="75"/>
      <c r="FCM56" s="49"/>
      <c r="FCN56" s="49"/>
      <c r="FCP56" s="49"/>
      <c r="FCW56" s="75"/>
      <c r="FDC56" s="49"/>
      <c r="FDD56" s="49"/>
      <c r="FDF56" s="49"/>
      <c r="FDM56" s="75"/>
      <c r="FDS56" s="49"/>
      <c r="FDT56" s="49"/>
      <c r="FDV56" s="49"/>
      <c r="FEC56" s="75"/>
      <c r="FEI56" s="49"/>
      <c r="FEJ56" s="49"/>
      <c r="FEL56" s="49"/>
      <c r="FES56" s="75"/>
      <c r="FEY56" s="49"/>
      <c r="FEZ56" s="49"/>
      <c r="FFB56" s="49"/>
      <c r="FFI56" s="75"/>
      <c r="FFO56" s="49"/>
      <c r="FFP56" s="49"/>
      <c r="FFR56" s="49"/>
      <c r="FFY56" s="75"/>
      <c r="FGE56" s="49"/>
      <c r="FGF56" s="49"/>
      <c r="FGH56" s="49"/>
      <c r="FGO56" s="75"/>
      <c r="FGU56" s="49"/>
      <c r="FGV56" s="49"/>
      <c r="FGX56" s="49"/>
      <c r="FHE56" s="75"/>
      <c r="FHK56" s="49"/>
      <c r="FHL56" s="49"/>
      <c r="FHN56" s="49"/>
      <c r="FHU56" s="75"/>
      <c r="FIA56" s="49"/>
      <c r="FIB56" s="49"/>
      <c r="FID56" s="49"/>
      <c r="FIK56" s="75"/>
      <c r="FIQ56" s="49"/>
      <c r="FIR56" s="49"/>
      <c r="FIT56" s="49"/>
      <c r="FJA56" s="75"/>
      <c r="FJG56" s="49"/>
      <c r="FJH56" s="49"/>
      <c r="FJJ56" s="49"/>
      <c r="FJQ56" s="75"/>
      <c r="FJW56" s="49"/>
      <c r="FJX56" s="49"/>
      <c r="FJZ56" s="49"/>
      <c r="FKG56" s="75"/>
      <c r="FKM56" s="49"/>
      <c r="FKN56" s="49"/>
      <c r="FKP56" s="49"/>
      <c r="FKW56" s="75"/>
      <c r="FLC56" s="49"/>
      <c r="FLD56" s="49"/>
      <c r="FLF56" s="49"/>
      <c r="FLM56" s="75"/>
      <c r="FLS56" s="49"/>
      <c r="FLT56" s="49"/>
      <c r="FLV56" s="49"/>
      <c r="FMC56" s="75"/>
      <c r="FMI56" s="49"/>
      <c r="FMJ56" s="49"/>
      <c r="FML56" s="49"/>
      <c r="FMS56" s="75"/>
      <c r="FMY56" s="49"/>
      <c r="FMZ56" s="49"/>
      <c r="FNB56" s="49"/>
      <c r="FNI56" s="75"/>
      <c r="FNO56" s="49"/>
      <c r="FNP56" s="49"/>
      <c r="FNR56" s="49"/>
      <c r="FNY56" s="75"/>
      <c r="FOE56" s="49"/>
      <c r="FOF56" s="49"/>
      <c r="FOH56" s="49"/>
      <c r="FOO56" s="75"/>
      <c r="FOU56" s="49"/>
      <c r="FOV56" s="49"/>
      <c r="FOX56" s="49"/>
      <c r="FPE56" s="75"/>
      <c r="FPK56" s="49"/>
      <c r="FPL56" s="49"/>
      <c r="FPN56" s="49"/>
      <c r="FPU56" s="75"/>
      <c r="FQA56" s="49"/>
      <c r="FQB56" s="49"/>
      <c r="FQD56" s="49"/>
      <c r="FQK56" s="75"/>
      <c r="FQQ56" s="49"/>
      <c r="FQR56" s="49"/>
      <c r="FQT56" s="49"/>
      <c r="FRA56" s="75"/>
      <c r="FRG56" s="49"/>
      <c r="FRH56" s="49"/>
      <c r="FRJ56" s="49"/>
      <c r="FRQ56" s="75"/>
      <c r="FRW56" s="49"/>
      <c r="FRX56" s="49"/>
      <c r="FRZ56" s="49"/>
      <c r="FSG56" s="75"/>
      <c r="FSM56" s="49"/>
      <c r="FSN56" s="49"/>
      <c r="FSP56" s="49"/>
      <c r="FSW56" s="75"/>
      <c r="FTC56" s="49"/>
      <c r="FTD56" s="49"/>
      <c r="FTF56" s="49"/>
      <c r="FTM56" s="75"/>
      <c r="FTS56" s="49"/>
      <c r="FTT56" s="49"/>
      <c r="FTV56" s="49"/>
      <c r="FUC56" s="75"/>
      <c r="FUI56" s="49"/>
      <c r="FUJ56" s="49"/>
      <c r="FUL56" s="49"/>
      <c r="FUS56" s="75"/>
      <c r="FUY56" s="49"/>
      <c r="FUZ56" s="49"/>
      <c r="FVB56" s="49"/>
      <c r="FVI56" s="75"/>
      <c r="FVO56" s="49"/>
      <c r="FVP56" s="49"/>
      <c r="FVR56" s="49"/>
      <c r="FVY56" s="75"/>
      <c r="FWE56" s="49"/>
      <c r="FWF56" s="49"/>
      <c r="FWH56" s="49"/>
      <c r="FWO56" s="75"/>
      <c r="FWU56" s="49"/>
      <c r="FWV56" s="49"/>
      <c r="FWX56" s="49"/>
      <c r="FXE56" s="75"/>
      <c r="FXK56" s="49"/>
      <c r="FXL56" s="49"/>
      <c r="FXN56" s="49"/>
      <c r="FXU56" s="75"/>
      <c r="FYA56" s="49"/>
      <c r="FYB56" s="49"/>
      <c r="FYD56" s="49"/>
      <c r="FYK56" s="75"/>
      <c r="FYQ56" s="49"/>
      <c r="FYR56" s="49"/>
      <c r="FYT56" s="49"/>
      <c r="FZA56" s="75"/>
      <c r="FZG56" s="49"/>
      <c r="FZH56" s="49"/>
      <c r="FZJ56" s="49"/>
      <c r="FZQ56" s="75"/>
      <c r="FZW56" s="49"/>
      <c r="FZX56" s="49"/>
      <c r="FZZ56" s="49"/>
      <c r="GAG56" s="75"/>
      <c r="GAM56" s="49"/>
      <c r="GAN56" s="49"/>
      <c r="GAP56" s="49"/>
      <c r="GAW56" s="75"/>
      <c r="GBC56" s="49"/>
      <c r="GBD56" s="49"/>
      <c r="GBF56" s="49"/>
      <c r="GBM56" s="75"/>
      <c r="GBS56" s="49"/>
      <c r="GBT56" s="49"/>
      <c r="GBV56" s="49"/>
      <c r="GCC56" s="75"/>
      <c r="GCI56" s="49"/>
      <c r="GCJ56" s="49"/>
      <c r="GCL56" s="49"/>
      <c r="GCS56" s="75"/>
      <c r="GCY56" s="49"/>
      <c r="GCZ56" s="49"/>
      <c r="GDB56" s="49"/>
      <c r="GDI56" s="75"/>
      <c r="GDO56" s="49"/>
      <c r="GDP56" s="49"/>
      <c r="GDR56" s="49"/>
      <c r="GDY56" s="75"/>
      <c r="GEE56" s="49"/>
      <c r="GEF56" s="49"/>
      <c r="GEH56" s="49"/>
      <c r="GEO56" s="75"/>
      <c r="GEU56" s="49"/>
      <c r="GEV56" s="49"/>
      <c r="GEX56" s="49"/>
      <c r="GFE56" s="75"/>
      <c r="GFK56" s="49"/>
      <c r="GFL56" s="49"/>
      <c r="GFN56" s="49"/>
      <c r="GFU56" s="75"/>
      <c r="GGA56" s="49"/>
      <c r="GGB56" s="49"/>
      <c r="GGD56" s="49"/>
      <c r="GGK56" s="75"/>
      <c r="GGQ56" s="49"/>
      <c r="GGR56" s="49"/>
      <c r="GGT56" s="49"/>
      <c r="GHA56" s="75"/>
      <c r="GHG56" s="49"/>
      <c r="GHH56" s="49"/>
      <c r="GHJ56" s="49"/>
      <c r="GHQ56" s="75"/>
      <c r="GHW56" s="49"/>
      <c r="GHX56" s="49"/>
      <c r="GHZ56" s="49"/>
      <c r="GIG56" s="75"/>
      <c r="GIM56" s="49"/>
      <c r="GIN56" s="49"/>
      <c r="GIP56" s="49"/>
      <c r="GIW56" s="75"/>
      <c r="GJC56" s="49"/>
      <c r="GJD56" s="49"/>
      <c r="GJF56" s="49"/>
      <c r="GJM56" s="75"/>
      <c r="GJS56" s="49"/>
      <c r="GJT56" s="49"/>
      <c r="GJV56" s="49"/>
      <c r="GKC56" s="75"/>
      <c r="GKI56" s="49"/>
      <c r="GKJ56" s="49"/>
      <c r="GKL56" s="49"/>
      <c r="GKS56" s="75"/>
      <c r="GKY56" s="49"/>
      <c r="GKZ56" s="49"/>
      <c r="GLB56" s="49"/>
      <c r="GLI56" s="75"/>
      <c r="GLO56" s="49"/>
      <c r="GLP56" s="49"/>
      <c r="GLR56" s="49"/>
      <c r="GLY56" s="75"/>
      <c r="GME56" s="49"/>
      <c r="GMF56" s="49"/>
      <c r="GMH56" s="49"/>
      <c r="GMO56" s="75"/>
      <c r="GMU56" s="49"/>
      <c r="GMV56" s="49"/>
      <c r="GMX56" s="49"/>
      <c r="GNE56" s="75"/>
      <c r="GNK56" s="49"/>
      <c r="GNL56" s="49"/>
      <c r="GNN56" s="49"/>
      <c r="GNU56" s="75"/>
      <c r="GOA56" s="49"/>
      <c r="GOB56" s="49"/>
      <c r="GOD56" s="49"/>
      <c r="GOK56" s="75"/>
      <c r="GOQ56" s="49"/>
      <c r="GOR56" s="49"/>
      <c r="GOT56" s="49"/>
      <c r="GPA56" s="75"/>
      <c r="GPG56" s="49"/>
      <c r="GPH56" s="49"/>
      <c r="GPJ56" s="49"/>
      <c r="GPQ56" s="75"/>
      <c r="GPW56" s="49"/>
      <c r="GPX56" s="49"/>
      <c r="GPZ56" s="49"/>
      <c r="GQG56" s="75"/>
      <c r="GQM56" s="49"/>
      <c r="GQN56" s="49"/>
      <c r="GQP56" s="49"/>
      <c r="GQW56" s="75"/>
      <c r="GRC56" s="49"/>
      <c r="GRD56" s="49"/>
      <c r="GRF56" s="49"/>
      <c r="GRM56" s="75"/>
      <c r="GRS56" s="49"/>
      <c r="GRT56" s="49"/>
      <c r="GRV56" s="49"/>
      <c r="GSC56" s="75"/>
      <c r="GSI56" s="49"/>
      <c r="GSJ56" s="49"/>
      <c r="GSL56" s="49"/>
      <c r="GSS56" s="75"/>
      <c r="GSY56" s="49"/>
      <c r="GSZ56" s="49"/>
      <c r="GTB56" s="49"/>
      <c r="GTI56" s="75"/>
      <c r="GTO56" s="49"/>
      <c r="GTP56" s="49"/>
      <c r="GTR56" s="49"/>
      <c r="GTY56" s="75"/>
      <c r="GUE56" s="49"/>
      <c r="GUF56" s="49"/>
      <c r="GUH56" s="49"/>
      <c r="GUO56" s="75"/>
      <c r="GUU56" s="49"/>
      <c r="GUV56" s="49"/>
      <c r="GUX56" s="49"/>
      <c r="GVE56" s="75"/>
      <c r="GVK56" s="49"/>
      <c r="GVL56" s="49"/>
      <c r="GVN56" s="49"/>
      <c r="GVU56" s="75"/>
      <c r="GWA56" s="49"/>
      <c r="GWB56" s="49"/>
      <c r="GWD56" s="49"/>
      <c r="GWK56" s="75"/>
      <c r="GWQ56" s="49"/>
      <c r="GWR56" s="49"/>
      <c r="GWT56" s="49"/>
      <c r="GXA56" s="75"/>
      <c r="GXG56" s="49"/>
      <c r="GXH56" s="49"/>
      <c r="GXJ56" s="49"/>
      <c r="GXQ56" s="75"/>
      <c r="GXW56" s="49"/>
      <c r="GXX56" s="49"/>
      <c r="GXZ56" s="49"/>
      <c r="GYG56" s="75"/>
      <c r="GYM56" s="49"/>
      <c r="GYN56" s="49"/>
      <c r="GYP56" s="49"/>
      <c r="GYW56" s="75"/>
      <c r="GZC56" s="49"/>
      <c r="GZD56" s="49"/>
      <c r="GZF56" s="49"/>
      <c r="GZM56" s="75"/>
      <c r="GZS56" s="49"/>
      <c r="GZT56" s="49"/>
      <c r="GZV56" s="49"/>
      <c r="HAC56" s="75"/>
      <c r="HAI56" s="49"/>
      <c r="HAJ56" s="49"/>
      <c r="HAL56" s="49"/>
      <c r="HAS56" s="75"/>
      <c r="HAY56" s="49"/>
      <c r="HAZ56" s="49"/>
      <c r="HBB56" s="49"/>
      <c r="HBI56" s="75"/>
      <c r="HBO56" s="49"/>
      <c r="HBP56" s="49"/>
      <c r="HBR56" s="49"/>
      <c r="HBY56" s="75"/>
      <c r="HCE56" s="49"/>
      <c r="HCF56" s="49"/>
      <c r="HCH56" s="49"/>
      <c r="HCO56" s="75"/>
      <c r="HCU56" s="49"/>
      <c r="HCV56" s="49"/>
      <c r="HCX56" s="49"/>
      <c r="HDE56" s="75"/>
      <c r="HDK56" s="49"/>
      <c r="HDL56" s="49"/>
      <c r="HDN56" s="49"/>
      <c r="HDU56" s="75"/>
      <c r="HEA56" s="49"/>
      <c r="HEB56" s="49"/>
      <c r="HED56" s="49"/>
      <c r="HEK56" s="75"/>
      <c r="HEQ56" s="49"/>
      <c r="HER56" s="49"/>
      <c r="HET56" s="49"/>
      <c r="HFA56" s="75"/>
      <c r="HFG56" s="49"/>
      <c r="HFH56" s="49"/>
      <c r="HFJ56" s="49"/>
      <c r="HFQ56" s="75"/>
      <c r="HFW56" s="49"/>
      <c r="HFX56" s="49"/>
      <c r="HFZ56" s="49"/>
      <c r="HGG56" s="75"/>
      <c r="HGM56" s="49"/>
      <c r="HGN56" s="49"/>
      <c r="HGP56" s="49"/>
      <c r="HGW56" s="75"/>
      <c r="HHC56" s="49"/>
      <c r="HHD56" s="49"/>
      <c r="HHF56" s="49"/>
      <c r="HHM56" s="75"/>
      <c r="HHS56" s="49"/>
      <c r="HHT56" s="49"/>
      <c r="HHV56" s="49"/>
      <c r="HIC56" s="75"/>
      <c r="HII56" s="49"/>
      <c r="HIJ56" s="49"/>
      <c r="HIL56" s="49"/>
      <c r="HIS56" s="75"/>
      <c r="HIY56" s="49"/>
      <c r="HIZ56" s="49"/>
      <c r="HJB56" s="49"/>
      <c r="HJI56" s="75"/>
      <c r="HJO56" s="49"/>
      <c r="HJP56" s="49"/>
      <c r="HJR56" s="49"/>
      <c r="HJY56" s="75"/>
      <c r="HKE56" s="49"/>
      <c r="HKF56" s="49"/>
      <c r="HKH56" s="49"/>
      <c r="HKO56" s="75"/>
      <c r="HKU56" s="49"/>
      <c r="HKV56" s="49"/>
      <c r="HKX56" s="49"/>
      <c r="HLE56" s="75"/>
      <c r="HLK56" s="49"/>
      <c r="HLL56" s="49"/>
      <c r="HLN56" s="49"/>
      <c r="HLU56" s="75"/>
      <c r="HMA56" s="49"/>
      <c r="HMB56" s="49"/>
      <c r="HMD56" s="49"/>
      <c r="HMK56" s="75"/>
      <c r="HMQ56" s="49"/>
      <c r="HMR56" s="49"/>
      <c r="HMT56" s="49"/>
      <c r="HNA56" s="75"/>
      <c r="HNG56" s="49"/>
      <c r="HNH56" s="49"/>
      <c r="HNJ56" s="49"/>
      <c r="HNQ56" s="75"/>
      <c r="HNW56" s="49"/>
      <c r="HNX56" s="49"/>
      <c r="HNZ56" s="49"/>
      <c r="HOG56" s="75"/>
      <c r="HOM56" s="49"/>
      <c r="HON56" s="49"/>
      <c r="HOP56" s="49"/>
      <c r="HOW56" s="75"/>
      <c r="HPC56" s="49"/>
      <c r="HPD56" s="49"/>
      <c r="HPF56" s="49"/>
      <c r="HPM56" s="75"/>
      <c r="HPS56" s="49"/>
      <c r="HPT56" s="49"/>
      <c r="HPV56" s="49"/>
      <c r="HQC56" s="75"/>
      <c r="HQI56" s="49"/>
      <c r="HQJ56" s="49"/>
      <c r="HQL56" s="49"/>
      <c r="HQS56" s="75"/>
      <c r="HQY56" s="49"/>
      <c r="HQZ56" s="49"/>
      <c r="HRB56" s="49"/>
      <c r="HRI56" s="75"/>
      <c r="HRO56" s="49"/>
      <c r="HRP56" s="49"/>
      <c r="HRR56" s="49"/>
      <c r="HRY56" s="75"/>
      <c r="HSE56" s="49"/>
      <c r="HSF56" s="49"/>
      <c r="HSH56" s="49"/>
      <c r="HSO56" s="75"/>
      <c r="HSU56" s="49"/>
      <c r="HSV56" s="49"/>
      <c r="HSX56" s="49"/>
      <c r="HTE56" s="75"/>
      <c r="HTK56" s="49"/>
      <c r="HTL56" s="49"/>
      <c r="HTN56" s="49"/>
      <c r="HTU56" s="75"/>
      <c r="HUA56" s="49"/>
      <c r="HUB56" s="49"/>
      <c r="HUD56" s="49"/>
      <c r="HUK56" s="75"/>
      <c r="HUQ56" s="49"/>
      <c r="HUR56" s="49"/>
      <c r="HUT56" s="49"/>
      <c r="HVA56" s="75"/>
      <c r="HVG56" s="49"/>
      <c r="HVH56" s="49"/>
      <c r="HVJ56" s="49"/>
      <c r="HVQ56" s="75"/>
      <c r="HVW56" s="49"/>
      <c r="HVX56" s="49"/>
      <c r="HVZ56" s="49"/>
      <c r="HWG56" s="75"/>
      <c r="HWM56" s="49"/>
      <c r="HWN56" s="49"/>
      <c r="HWP56" s="49"/>
      <c r="HWW56" s="75"/>
      <c r="HXC56" s="49"/>
      <c r="HXD56" s="49"/>
      <c r="HXF56" s="49"/>
      <c r="HXM56" s="75"/>
      <c r="HXS56" s="49"/>
      <c r="HXT56" s="49"/>
      <c r="HXV56" s="49"/>
      <c r="HYC56" s="75"/>
      <c r="HYI56" s="49"/>
      <c r="HYJ56" s="49"/>
      <c r="HYL56" s="49"/>
      <c r="HYS56" s="75"/>
      <c r="HYY56" s="49"/>
      <c r="HYZ56" s="49"/>
      <c r="HZB56" s="49"/>
      <c r="HZI56" s="75"/>
      <c r="HZO56" s="49"/>
      <c r="HZP56" s="49"/>
      <c r="HZR56" s="49"/>
      <c r="HZY56" s="75"/>
      <c r="IAE56" s="49"/>
      <c r="IAF56" s="49"/>
      <c r="IAH56" s="49"/>
      <c r="IAO56" s="75"/>
      <c r="IAU56" s="49"/>
      <c r="IAV56" s="49"/>
      <c r="IAX56" s="49"/>
      <c r="IBE56" s="75"/>
      <c r="IBK56" s="49"/>
      <c r="IBL56" s="49"/>
      <c r="IBN56" s="49"/>
      <c r="IBU56" s="75"/>
      <c r="ICA56" s="49"/>
      <c r="ICB56" s="49"/>
      <c r="ICD56" s="49"/>
      <c r="ICK56" s="75"/>
      <c r="ICQ56" s="49"/>
      <c r="ICR56" s="49"/>
      <c r="ICT56" s="49"/>
      <c r="IDA56" s="75"/>
      <c r="IDG56" s="49"/>
      <c r="IDH56" s="49"/>
      <c r="IDJ56" s="49"/>
      <c r="IDQ56" s="75"/>
      <c r="IDW56" s="49"/>
      <c r="IDX56" s="49"/>
      <c r="IDZ56" s="49"/>
      <c r="IEG56" s="75"/>
      <c r="IEM56" s="49"/>
      <c r="IEN56" s="49"/>
      <c r="IEP56" s="49"/>
      <c r="IEW56" s="75"/>
      <c r="IFC56" s="49"/>
      <c r="IFD56" s="49"/>
      <c r="IFF56" s="49"/>
      <c r="IFM56" s="75"/>
      <c r="IFS56" s="49"/>
      <c r="IFT56" s="49"/>
      <c r="IFV56" s="49"/>
      <c r="IGC56" s="75"/>
      <c r="IGI56" s="49"/>
      <c r="IGJ56" s="49"/>
      <c r="IGL56" s="49"/>
      <c r="IGS56" s="75"/>
      <c r="IGY56" s="49"/>
      <c r="IGZ56" s="49"/>
      <c r="IHB56" s="49"/>
      <c r="IHI56" s="75"/>
      <c r="IHO56" s="49"/>
      <c r="IHP56" s="49"/>
      <c r="IHR56" s="49"/>
      <c r="IHY56" s="75"/>
      <c r="IIE56" s="49"/>
      <c r="IIF56" s="49"/>
      <c r="IIH56" s="49"/>
      <c r="IIO56" s="75"/>
      <c r="IIU56" s="49"/>
      <c r="IIV56" s="49"/>
      <c r="IIX56" s="49"/>
      <c r="IJE56" s="75"/>
      <c r="IJK56" s="49"/>
      <c r="IJL56" s="49"/>
      <c r="IJN56" s="49"/>
      <c r="IJU56" s="75"/>
      <c r="IKA56" s="49"/>
      <c r="IKB56" s="49"/>
      <c r="IKD56" s="49"/>
      <c r="IKK56" s="75"/>
      <c r="IKQ56" s="49"/>
      <c r="IKR56" s="49"/>
      <c r="IKT56" s="49"/>
      <c r="ILA56" s="75"/>
      <c r="ILG56" s="49"/>
      <c r="ILH56" s="49"/>
      <c r="ILJ56" s="49"/>
      <c r="ILQ56" s="75"/>
      <c r="ILW56" s="49"/>
      <c r="ILX56" s="49"/>
      <c r="ILZ56" s="49"/>
      <c r="IMG56" s="75"/>
      <c r="IMM56" s="49"/>
      <c r="IMN56" s="49"/>
      <c r="IMP56" s="49"/>
      <c r="IMW56" s="75"/>
      <c r="INC56" s="49"/>
      <c r="IND56" s="49"/>
      <c r="INF56" s="49"/>
      <c r="INM56" s="75"/>
      <c r="INS56" s="49"/>
      <c r="INT56" s="49"/>
      <c r="INV56" s="49"/>
      <c r="IOC56" s="75"/>
      <c r="IOI56" s="49"/>
      <c r="IOJ56" s="49"/>
      <c r="IOL56" s="49"/>
      <c r="IOS56" s="75"/>
      <c r="IOY56" s="49"/>
      <c r="IOZ56" s="49"/>
      <c r="IPB56" s="49"/>
      <c r="IPI56" s="75"/>
      <c r="IPO56" s="49"/>
      <c r="IPP56" s="49"/>
      <c r="IPR56" s="49"/>
      <c r="IPY56" s="75"/>
      <c r="IQE56" s="49"/>
      <c r="IQF56" s="49"/>
      <c r="IQH56" s="49"/>
      <c r="IQO56" s="75"/>
      <c r="IQU56" s="49"/>
      <c r="IQV56" s="49"/>
      <c r="IQX56" s="49"/>
      <c r="IRE56" s="75"/>
      <c r="IRK56" s="49"/>
      <c r="IRL56" s="49"/>
      <c r="IRN56" s="49"/>
      <c r="IRU56" s="75"/>
      <c r="ISA56" s="49"/>
      <c r="ISB56" s="49"/>
      <c r="ISD56" s="49"/>
      <c r="ISK56" s="75"/>
      <c r="ISQ56" s="49"/>
      <c r="ISR56" s="49"/>
      <c r="IST56" s="49"/>
      <c r="ITA56" s="75"/>
      <c r="ITG56" s="49"/>
      <c r="ITH56" s="49"/>
      <c r="ITJ56" s="49"/>
      <c r="ITQ56" s="75"/>
      <c r="ITW56" s="49"/>
      <c r="ITX56" s="49"/>
      <c r="ITZ56" s="49"/>
      <c r="IUG56" s="75"/>
      <c r="IUM56" s="49"/>
      <c r="IUN56" s="49"/>
      <c r="IUP56" s="49"/>
      <c r="IUW56" s="75"/>
      <c r="IVC56" s="49"/>
      <c r="IVD56" s="49"/>
      <c r="IVF56" s="49"/>
      <c r="IVM56" s="75"/>
      <c r="IVS56" s="49"/>
      <c r="IVT56" s="49"/>
      <c r="IVV56" s="49"/>
      <c r="IWC56" s="75"/>
      <c r="IWI56" s="49"/>
      <c r="IWJ56" s="49"/>
      <c r="IWL56" s="49"/>
      <c r="IWS56" s="75"/>
      <c r="IWY56" s="49"/>
      <c r="IWZ56" s="49"/>
      <c r="IXB56" s="49"/>
      <c r="IXI56" s="75"/>
      <c r="IXO56" s="49"/>
      <c r="IXP56" s="49"/>
      <c r="IXR56" s="49"/>
      <c r="IXY56" s="75"/>
      <c r="IYE56" s="49"/>
      <c r="IYF56" s="49"/>
      <c r="IYH56" s="49"/>
      <c r="IYO56" s="75"/>
      <c r="IYU56" s="49"/>
      <c r="IYV56" s="49"/>
      <c r="IYX56" s="49"/>
      <c r="IZE56" s="75"/>
      <c r="IZK56" s="49"/>
      <c r="IZL56" s="49"/>
      <c r="IZN56" s="49"/>
      <c r="IZU56" s="75"/>
      <c r="JAA56" s="49"/>
      <c r="JAB56" s="49"/>
      <c r="JAD56" s="49"/>
      <c r="JAK56" s="75"/>
      <c r="JAQ56" s="49"/>
      <c r="JAR56" s="49"/>
      <c r="JAT56" s="49"/>
      <c r="JBA56" s="75"/>
      <c r="JBG56" s="49"/>
      <c r="JBH56" s="49"/>
      <c r="JBJ56" s="49"/>
      <c r="JBQ56" s="75"/>
      <c r="JBW56" s="49"/>
      <c r="JBX56" s="49"/>
      <c r="JBZ56" s="49"/>
      <c r="JCG56" s="75"/>
      <c r="JCM56" s="49"/>
      <c r="JCN56" s="49"/>
      <c r="JCP56" s="49"/>
      <c r="JCW56" s="75"/>
      <c r="JDC56" s="49"/>
      <c r="JDD56" s="49"/>
      <c r="JDF56" s="49"/>
      <c r="JDM56" s="75"/>
      <c r="JDS56" s="49"/>
      <c r="JDT56" s="49"/>
      <c r="JDV56" s="49"/>
      <c r="JEC56" s="75"/>
      <c r="JEI56" s="49"/>
      <c r="JEJ56" s="49"/>
      <c r="JEL56" s="49"/>
      <c r="JES56" s="75"/>
      <c r="JEY56" s="49"/>
      <c r="JEZ56" s="49"/>
      <c r="JFB56" s="49"/>
      <c r="JFI56" s="75"/>
      <c r="JFO56" s="49"/>
      <c r="JFP56" s="49"/>
      <c r="JFR56" s="49"/>
      <c r="JFY56" s="75"/>
      <c r="JGE56" s="49"/>
      <c r="JGF56" s="49"/>
      <c r="JGH56" s="49"/>
      <c r="JGO56" s="75"/>
      <c r="JGU56" s="49"/>
      <c r="JGV56" s="49"/>
      <c r="JGX56" s="49"/>
      <c r="JHE56" s="75"/>
      <c r="JHK56" s="49"/>
      <c r="JHL56" s="49"/>
      <c r="JHN56" s="49"/>
      <c r="JHU56" s="75"/>
      <c r="JIA56" s="49"/>
      <c r="JIB56" s="49"/>
      <c r="JID56" s="49"/>
      <c r="JIK56" s="75"/>
      <c r="JIQ56" s="49"/>
      <c r="JIR56" s="49"/>
      <c r="JIT56" s="49"/>
      <c r="JJA56" s="75"/>
      <c r="JJG56" s="49"/>
      <c r="JJH56" s="49"/>
      <c r="JJJ56" s="49"/>
      <c r="JJQ56" s="75"/>
      <c r="JJW56" s="49"/>
      <c r="JJX56" s="49"/>
      <c r="JJZ56" s="49"/>
      <c r="JKG56" s="75"/>
      <c r="JKM56" s="49"/>
      <c r="JKN56" s="49"/>
      <c r="JKP56" s="49"/>
      <c r="JKW56" s="75"/>
      <c r="JLC56" s="49"/>
      <c r="JLD56" s="49"/>
      <c r="JLF56" s="49"/>
      <c r="JLM56" s="75"/>
      <c r="JLS56" s="49"/>
      <c r="JLT56" s="49"/>
      <c r="JLV56" s="49"/>
      <c r="JMC56" s="75"/>
      <c r="JMI56" s="49"/>
      <c r="JMJ56" s="49"/>
      <c r="JML56" s="49"/>
      <c r="JMS56" s="75"/>
      <c r="JMY56" s="49"/>
      <c r="JMZ56" s="49"/>
      <c r="JNB56" s="49"/>
      <c r="JNI56" s="75"/>
      <c r="JNO56" s="49"/>
      <c r="JNP56" s="49"/>
      <c r="JNR56" s="49"/>
      <c r="JNY56" s="75"/>
      <c r="JOE56" s="49"/>
      <c r="JOF56" s="49"/>
      <c r="JOH56" s="49"/>
      <c r="JOO56" s="75"/>
      <c r="JOU56" s="49"/>
      <c r="JOV56" s="49"/>
      <c r="JOX56" s="49"/>
      <c r="JPE56" s="75"/>
      <c r="JPK56" s="49"/>
      <c r="JPL56" s="49"/>
      <c r="JPN56" s="49"/>
      <c r="JPU56" s="75"/>
      <c r="JQA56" s="49"/>
      <c r="JQB56" s="49"/>
      <c r="JQD56" s="49"/>
      <c r="JQK56" s="75"/>
      <c r="JQQ56" s="49"/>
      <c r="JQR56" s="49"/>
      <c r="JQT56" s="49"/>
      <c r="JRA56" s="75"/>
      <c r="JRG56" s="49"/>
      <c r="JRH56" s="49"/>
      <c r="JRJ56" s="49"/>
      <c r="JRQ56" s="75"/>
      <c r="JRW56" s="49"/>
      <c r="JRX56" s="49"/>
      <c r="JRZ56" s="49"/>
      <c r="JSG56" s="75"/>
      <c r="JSM56" s="49"/>
      <c r="JSN56" s="49"/>
      <c r="JSP56" s="49"/>
      <c r="JSW56" s="75"/>
      <c r="JTC56" s="49"/>
      <c r="JTD56" s="49"/>
      <c r="JTF56" s="49"/>
      <c r="JTM56" s="75"/>
      <c r="JTS56" s="49"/>
      <c r="JTT56" s="49"/>
      <c r="JTV56" s="49"/>
      <c r="JUC56" s="75"/>
      <c r="JUI56" s="49"/>
      <c r="JUJ56" s="49"/>
      <c r="JUL56" s="49"/>
      <c r="JUS56" s="75"/>
      <c r="JUY56" s="49"/>
      <c r="JUZ56" s="49"/>
      <c r="JVB56" s="49"/>
      <c r="JVI56" s="75"/>
      <c r="JVO56" s="49"/>
      <c r="JVP56" s="49"/>
      <c r="JVR56" s="49"/>
      <c r="JVY56" s="75"/>
      <c r="JWE56" s="49"/>
      <c r="JWF56" s="49"/>
      <c r="JWH56" s="49"/>
      <c r="JWO56" s="75"/>
      <c r="JWU56" s="49"/>
      <c r="JWV56" s="49"/>
      <c r="JWX56" s="49"/>
      <c r="JXE56" s="75"/>
      <c r="JXK56" s="49"/>
      <c r="JXL56" s="49"/>
      <c r="JXN56" s="49"/>
      <c r="JXU56" s="75"/>
      <c r="JYA56" s="49"/>
      <c r="JYB56" s="49"/>
      <c r="JYD56" s="49"/>
      <c r="JYK56" s="75"/>
      <c r="JYQ56" s="49"/>
      <c r="JYR56" s="49"/>
      <c r="JYT56" s="49"/>
      <c r="JZA56" s="75"/>
      <c r="JZG56" s="49"/>
      <c r="JZH56" s="49"/>
      <c r="JZJ56" s="49"/>
      <c r="JZQ56" s="75"/>
      <c r="JZW56" s="49"/>
      <c r="JZX56" s="49"/>
      <c r="JZZ56" s="49"/>
      <c r="KAG56" s="75"/>
      <c r="KAM56" s="49"/>
      <c r="KAN56" s="49"/>
      <c r="KAP56" s="49"/>
      <c r="KAW56" s="75"/>
      <c r="KBC56" s="49"/>
      <c r="KBD56" s="49"/>
      <c r="KBF56" s="49"/>
      <c r="KBM56" s="75"/>
      <c r="KBS56" s="49"/>
      <c r="KBT56" s="49"/>
      <c r="KBV56" s="49"/>
      <c r="KCC56" s="75"/>
      <c r="KCI56" s="49"/>
      <c r="KCJ56" s="49"/>
      <c r="KCL56" s="49"/>
      <c r="KCS56" s="75"/>
      <c r="KCY56" s="49"/>
      <c r="KCZ56" s="49"/>
      <c r="KDB56" s="49"/>
      <c r="KDI56" s="75"/>
      <c r="KDO56" s="49"/>
      <c r="KDP56" s="49"/>
      <c r="KDR56" s="49"/>
      <c r="KDY56" s="75"/>
      <c r="KEE56" s="49"/>
      <c r="KEF56" s="49"/>
      <c r="KEH56" s="49"/>
      <c r="KEO56" s="75"/>
      <c r="KEU56" s="49"/>
      <c r="KEV56" s="49"/>
      <c r="KEX56" s="49"/>
      <c r="KFE56" s="75"/>
      <c r="KFK56" s="49"/>
      <c r="KFL56" s="49"/>
      <c r="KFN56" s="49"/>
      <c r="KFU56" s="75"/>
      <c r="KGA56" s="49"/>
      <c r="KGB56" s="49"/>
      <c r="KGD56" s="49"/>
      <c r="KGK56" s="75"/>
      <c r="KGQ56" s="49"/>
      <c r="KGR56" s="49"/>
      <c r="KGT56" s="49"/>
      <c r="KHA56" s="75"/>
      <c r="KHG56" s="49"/>
      <c r="KHH56" s="49"/>
      <c r="KHJ56" s="49"/>
      <c r="KHQ56" s="75"/>
      <c r="KHW56" s="49"/>
      <c r="KHX56" s="49"/>
      <c r="KHZ56" s="49"/>
      <c r="KIG56" s="75"/>
      <c r="KIM56" s="49"/>
      <c r="KIN56" s="49"/>
      <c r="KIP56" s="49"/>
      <c r="KIW56" s="75"/>
      <c r="KJC56" s="49"/>
      <c r="KJD56" s="49"/>
      <c r="KJF56" s="49"/>
      <c r="KJM56" s="75"/>
      <c r="KJS56" s="49"/>
      <c r="KJT56" s="49"/>
      <c r="KJV56" s="49"/>
      <c r="KKC56" s="75"/>
      <c r="KKI56" s="49"/>
      <c r="KKJ56" s="49"/>
      <c r="KKL56" s="49"/>
      <c r="KKS56" s="75"/>
      <c r="KKY56" s="49"/>
      <c r="KKZ56" s="49"/>
      <c r="KLB56" s="49"/>
      <c r="KLI56" s="75"/>
      <c r="KLO56" s="49"/>
      <c r="KLP56" s="49"/>
      <c r="KLR56" s="49"/>
      <c r="KLY56" s="75"/>
      <c r="KME56" s="49"/>
      <c r="KMF56" s="49"/>
      <c r="KMH56" s="49"/>
      <c r="KMO56" s="75"/>
      <c r="KMU56" s="49"/>
      <c r="KMV56" s="49"/>
      <c r="KMX56" s="49"/>
      <c r="KNE56" s="75"/>
      <c r="KNK56" s="49"/>
      <c r="KNL56" s="49"/>
      <c r="KNN56" s="49"/>
      <c r="KNU56" s="75"/>
      <c r="KOA56" s="49"/>
      <c r="KOB56" s="49"/>
      <c r="KOD56" s="49"/>
      <c r="KOK56" s="75"/>
      <c r="KOQ56" s="49"/>
      <c r="KOR56" s="49"/>
      <c r="KOT56" s="49"/>
      <c r="KPA56" s="75"/>
      <c r="KPG56" s="49"/>
      <c r="KPH56" s="49"/>
      <c r="KPJ56" s="49"/>
      <c r="KPQ56" s="75"/>
      <c r="KPW56" s="49"/>
      <c r="KPX56" s="49"/>
      <c r="KPZ56" s="49"/>
      <c r="KQG56" s="75"/>
      <c r="KQM56" s="49"/>
      <c r="KQN56" s="49"/>
      <c r="KQP56" s="49"/>
      <c r="KQW56" s="75"/>
      <c r="KRC56" s="49"/>
      <c r="KRD56" s="49"/>
      <c r="KRF56" s="49"/>
      <c r="KRM56" s="75"/>
      <c r="KRS56" s="49"/>
      <c r="KRT56" s="49"/>
      <c r="KRV56" s="49"/>
      <c r="KSC56" s="75"/>
      <c r="KSI56" s="49"/>
      <c r="KSJ56" s="49"/>
      <c r="KSL56" s="49"/>
      <c r="KSS56" s="75"/>
      <c r="KSY56" s="49"/>
      <c r="KSZ56" s="49"/>
      <c r="KTB56" s="49"/>
      <c r="KTI56" s="75"/>
      <c r="KTO56" s="49"/>
      <c r="KTP56" s="49"/>
      <c r="KTR56" s="49"/>
      <c r="KTY56" s="75"/>
      <c r="KUE56" s="49"/>
      <c r="KUF56" s="49"/>
      <c r="KUH56" s="49"/>
      <c r="KUO56" s="75"/>
      <c r="KUU56" s="49"/>
      <c r="KUV56" s="49"/>
      <c r="KUX56" s="49"/>
      <c r="KVE56" s="75"/>
      <c r="KVK56" s="49"/>
      <c r="KVL56" s="49"/>
      <c r="KVN56" s="49"/>
      <c r="KVU56" s="75"/>
      <c r="KWA56" s="49"/>
      <c r="KWB56" s="49"/>
      <c r="KWD56" s="49"/>
      <c r="KWK56" s="75"/>
      <c r="KWQ56" s="49"/>
      <c r="KWR56" s="49"/>
      <c r="KWT56" s="49"/>
      <c r="KXA56" s="75"/>
      <c r="KXG56" s="49"/>
      <c r="KXH56" s="49"/>
      <c r="KXJ56" s="49"/>
      <c r="KXQ56" s="75"/>
      <c r="KXW56" s="49"/>
      <c r="KXX56" s="49"/>
      <c r="KXZ56" s="49"/>
      <c r="KYG56" s="75"/>
      <c r="KYM56" s="49"/>
      <c r="KYN56" s="49"/>
      <c r="KYP56" s="49"/>
      <c r="KYW56" s="75"/>
      <c r="KZC56" s="49"/>
      <c r="KZD56" s="49"/>
      <c r="KZF56" s="49"/>
      <c r="KZM56" s="75"/>
      <c r="KZS56" s="49"/>
      <c r="KZT56" s="49"/>
      <c r="KZV56" s="49"/>
      <c r="LAC56" s="75"/>
      <c r="LAI56" s="49"/>
      <c r="LAJ56" s="49"/>
      <c r="LAL56" s="49"/>
      <c r="LAS56" s="75"/>
      <c r="LAY56" s="49"/>
      <c r="LAZ56" s="49"/>
      <c r="LBB56" s="49"/>
      <c r="LBI56" s="75"/>
      <c r="LBO56" s="49"/>
      <c r="LBP56" s="49"/>
      <c r="LBR56" s="49"/>
      <c r="LBY56" s="75"/>
      <c r="LCE56" s="49"/>
      <c r="LCF56" s="49"/>
      <c r="LCH56" s="49"/>
      <c r="LCO56" s="75"/>
      <c r="LCU56" s="49"/>
      <c r="LCV56" s="49"/>
      <c r="LCX56" s="49"/>
      <c r="LDE56" s="75"/>
      <c r="LDK56" s="49"/>
      <c r="LDL56" s="49"/>
      <c r="LDN56" s="49"/>
      <c r="LDU56" s="75"/>
      <c r="LEA56" s="49"/>
      <c r="LEB56" s="49"/>
      <c r="LED56" s="49"/>
      <c r="LEK56" s="75"/>
      <c r="LEQ56" s="49"/>
      <c r="LER56" s="49"/>
      <c r="LET56" s="49"/>
      <c r="LFA56" s="75"/>
      <c r="LFG56" s="49"/>
      <c r="LFH56" s="49"/>
      <c r="LFJ56" s="49"/>
      <c r="LFQ56" s="75"/>
      <c r="LFW56" s="49"/>
      <c r="LFX56" s="49"/>
      <c r="LFZ56" s="49"/>
      <c r="LGG56" s="75"/>
      <c r="LGM56" s="49"/>
      <c r="LGN56" s="49"/>
      <c r="LGP56" s="49"/>
      <c r="LGW56" s="75"/>
      <c r="LHC56" s="49"/>
      <c r="LHD56" s="49"/>
      <c r="LHF56" s="49"/>
      <c r="LHM56" s="75"/>
      <c r="LHS56" s="49"/>
      <c r="LHT56" s="49"/>
      <c r="LHV56" s="49"/>
      <c r="LIC56" s="75"/>
      <c r="LII56" s="49"/>
      <c r="LIJ56" s="49"/>
      <c r="LIL56" s="49"/>
      <c r="LIS56" s="75"/>
      <c r="LIY56" s="49"/>
      <c r="LIZ56" s="49"/>
      <c r="LJB56" s="49"/>
      <c r="LJI56" s="75"/>
      <c r="LJO56" s="49"/>
      <c r="LJP56" s="49"/>
      <c r="LJR56" s="49"/>
      <c r="LJY56" s="75"/>
      <c r="LKE56" s="49"/>
      <c r="LKF56" s="49"/>
      <c r="LKH56" s="49"/>
      <c r="LKO56" s="75"/>
      <c r="LKU56" s="49"/>
      <c r="LKV56" s="49"/>
      <c r="LKX56" s="49"/>
      <c r="LLE56" s="75"/>
      <c r="LLK56" s="49"/>
      <c r="LLL56" s="49"/>
      <c r="LLN56" s="49"/>
      <c r="LLU56" s="75"/>
      <c r="LMA56" s="49"/>
      <c r="LMB56" s="49"/>
      <c r="LMD56" s="49"/>
      <c r="LMK56" s="75"/>
      <c r="LMQ56" s="49"/>
      <c r="LMR56" s="49"/>
      <c r="LMT56" s="49"/>
      <c r="LNA56" s="75"/>
      <c r="LNG56" s="49"/>
      <c r="LNH56" s="49"/>
      <c r="LNJ56" s="49"/>
      <c r="LNQ56" s="75"/>
      <c r="LNW56" s="49"/>
      <c r="LNX56" s="49"/>
      <c r="LNZ56" s="49"/>
      <c r="LOG56" s="75"/>
      <c r="LOM56" s="49"/>
      <c r="LON56" s="49"/>
      <c r="LOP56" s="49"/>
      <c r="LOW56" s="75"/>
      <c r="LPC56" s="49"/>
      <c r="LPD56" s="49"/>
      <c r="LPF56" s="49"/>
      <c r="LPM56" s="75"/>
      <c r="LPS56" s="49"/>
      <c r="LPT56" s="49"/>
      <c r="LPV56" s="49"/>
      <c r="LQC56" s="75"/>
      <c r="LQI56" s="49"/>
      <c r="LQJ56" s="49"/>
      <c r="LQL56" s="49"/>
      <c r="LQS56" s="75"/>
      <c r="LQY56" s="49"/>
      <c r="LQZ56" s="49"/>
      <c r="LRB56" s="49"/>
      <c r="LRI56" s="75"/>
      <c r="LRO56" s="49"/>
      <c r="LRP56" s="49"/>
      <c r="LRR56" s="49"/>
      <c r="LRY56" s="75"/>
      <c r="LSE56" s="49"/>
      <c r="LSF56" s="49"/>
      <c r="LSH56" s="49"/>
      <c r="LSO56" s="75"/>
      <c r="LSU56" s="49"/>
      <c r="LSV56" s="49"/>
      <c r="LSX56" s="49"/>
      <c r="LTE56" s="75"/>
      <c r="LTK56" s="49"/>
      <c r="LTL56" s="49"/>
      <c r="LTN56" s="49"/>
      <c r="LTU56" s="75"/>
      <c r="LUA56" s="49"/>
      <c r="LUB56" s="49"/>
      <c r="LUD56" s="49"/>
      <c r="LUK56" s="75"/>
      <c r="LUQ56" s="49"/>
      <c r="LUR56" s="49"/>
      <c r="LUT56" s="49"/>
      <c r="LVA56" s="75"/>
      <c r="LVG56" s="49"/>
      <c r="LVH56" s="49"/>
      <c r="LVJ56" s="49"/>
      <c r="LVQ56" s="75"/>
      <c r="LVW56" s="49"/>
      <c r="LVX56" s="49"/>
      <c r="LVZ56" s="49"/>
      <c r="LWG56" s="75"/>
      <c r="LWM56" s="49"/>
      <c r="LWN56" s="49"/>
      <c r="LWP56" s="49"/>
      <c r="LWW56" s="75"/>
      <c r="LXC56" s="49"/>
      <c r="LXD56" s="49"/>
      <c r="LXF56" s="49"/>
      <c r="LXM56" s="75"/>
      <c r="LXS56" s="49"/>
      <c r="LXT56" s="49"/>
      <c r="LXV56" s="49"/>
      <c r="LYC56" s="75"/>
      <c r="LYI56" s="49"/>
      <c r="LYJ56" s="49"/>
      <c r="LYL56" s="49"/>
      <c r="LYS56" s="75"/>
      <c r="LYY56" s="49"/>
      <c r="LYZ56" s="49"/>
      <c r="LZB56" s="49"/>
      <c r="LZI56" s="75"/>
      <c r="LZO56" s="49"/>
      <c r="LZP56" s="49"/>
      <c r="LZR56" s="49"/>
      <c r="LZY56" s="75"/>
      <c r="MAE56" s="49"/>
      <c r="MAF56" s="49"/>
      <c r="MAH56" s="49"/>
      <c r="MAO56" s="75"/>
      <c r="MAU56" s="49"/>
      <c r="MAV56" s="49"/>
      <c r="MAX56" s="49"/>
      <c r="MBE56" s="75"/>
      <c r="MBK56" s="49"/>
      <c r="MBL56" s="49"/>
      <c r="MBN56" s="49"/>
      <c r="MBU56" s="75"/>
      <c r="MCA56" s="49"/>
      <c r="MCB56" s="49"/>
      <c r="MCD56" s="49"/>
      <c r="MCK56" s="75"/>
      <c r="MCQ56" s="49"/>
      <c r="MCR56" s="49"/>
      <c r="MCT56" s="49"/>
      <c r="MDA56" s="75"/>
      <c r="MDG56" s="49"/>
      <c r="MDH56" s="49"/>
      <c r="MDJ56" s="49"/>
      <c r="MDQ56" s="75"/>
      <c r="MDW56" s="49"/>
      <c r="MDX56" s="49"/>
      <c r="MDZ56" s="49"/>
      <c r="MEG56" s="75"/>
      <c r="MEM56" s="49"/>
      <c r="MEN56" s="49"/>
      <c r="MEP56" s="49"/>
      <c r="MEW56" s="75"/>
      <c r="MFC56" s="49"/>
      <c r="MFD56" s="49"/>
      <c r="MFF56" s="49"/>
      <c r="MFM56" s="75"/>
      <c r="MFS56" s="49"/>
      <c r="MFT56" s="49"/>
      <c r="MFV56" s="49"/>
      <c r="MGC56" s="75"/>
      <c r="MGI56" s="49"/>
      <c r="MGJ56" s="49"/>
      <c r="MGL56" s="49"/>
      <c r="MGS56" s="75"/>
      <c r="MGY56" s="49"/>
      <c r="MGZ56" s="49"/>
      <c r="MHB56" s="49"/>
      <c r="MHI56" s="75"/>
      <c r="MHO56" s="49"/>
      <c r="MHP56" s="49"/>
      <c r="MHR56" s="49"/>
      <c r="MHY56" s="75"/>
      <c r="MIE56" s="49"/>
      <c r="MIF56" s="49"/>
      <c r="MIH56" s="49"/>
      <c r="MIO56" s="75"/>
      <c r="MIU56" s="49"/>
      <c r="MIV56" s="49"/>
      <c r="MIX56" s="49"/>
      <c r="MJE56" s="75"/>
      <c r="MJK56" s="49"/>
      <c r="MJL56" s="49"/>
      <c r="MJN56" s="49"/>
      <c r="MJU56" s="75"/>
      <c r="MKA56" s="49"/>
      <c r="MKB56" s="49"/>
      <c r="MKD56" s="49"/>
      <c r="MKK56" s="75"/>
      <c r="MKQ56" s="49"/>
      <c r="MKR56" s="49"/>
      <c r="MKT56" s="49"/>
      <c r="MLA56" s="75"/>
      <c r="MLG56" s="49"/>
      <c r="MLH56" s="49"/>
      <c r="MLJ56" s="49"/>
      <c r="MLQ56" s="75"/>
      <c r="MLW56" s="49"/>
      <c r="MLX56" s="49"/>
      <c r="MLZ56" s="49"/>
      <c r="MMG56" s="75"/>
      <c r="MMM56" s="49"/>
      <c r="MMN56" s="49"/>
      <c r="MMP56" s="49"/>
      <c r="MMW56" s="75"/>
      <c r="MNC56" s="49"/>
      <c r="MND56" s="49"/>
      <c r="MNF56" s="49"/>
      <c r="MNM56" s="75"/>
      <c r="MNS56" s="49"/>
      <c r="MNT56" s="49"/>
      <c r="MNV56" s="49"/>
      <c r="MOC56" s="75"/>
      <c r="MOI56" s="49"/>
      <c r="MOJ56" s="49"/>
      <c r="MOL56" s="49"/>
      <c r="MOS56" s="75"/>
      <c r="MOY56" s="49"/>
      <c r="MOZ56" s="49"/>
      <c r="MPB56" s="49"/>
      <c r="MPI56" s="75"/>
      <c r="MPO56" s="49"/>
      <c r="MPP56" s="49"/>
      <c r="MPR56" s="49"/>
      <c r="MPY56" s="75"/>
      <c r="MQE56" s="49"/>
      <c r="MQF56" s="49"/>
      <c r="MQH56" s="49"/>
      <c r="MQO56" s="75"/>
      <c r="MQU56" s="49"/>
      <c r="MQV56" s="49"/>
      <c r="MQX56" s="49"/>
      <c r="MRE56" s="75"/>
      <c r="MRK56" s="49"/>
      <c r="MRL56" s="49"/>
      <c r="MRN56" s="49"/>
      <c r="MRU56" s="75"/>
      <c r="MSA56" s="49"/>
      <c r="MSB56" s="49"/>
      <c r="MSD56" s="49"/>
      <c r="MSK56" s="75"/>
      <c r="MSQ56" s="49"/>
      <c r="MSR56" s="49"/>
      <c r="MST56" s="49"/>
      <c r="MTA56" s="75"/>
      <c r="MTG56" s="49"/>
      <c r="MTH56" s="49"/>
      <c r="MTJ56" s="49"/>
      <c r="MTQ56" s="75"/>
      <c r="MTW56" s="49"/>
      <c r="MTX56" s="49"/>
      <c r="MTZ56" s="49"/>
      <c r="MUG56" s="75"/>
      <c r="MUM56" s="49"/>
      <c r="MUN56" s="49"/>
      <c r="MUP56" s="49"/>
      <c r="MUW56" s="75"/>
      <c r="MVC56" s="49"/>
      <c r="MVD56" s="49"/>
      <c r="MVF56" s="49"/>
      <c r="MVM56" s="75"/>
      <c r="MVS56" s="49"/>
      <c r="MVT56" s="49"/>
      <c r="MVV56" s="49"/>
      <c r="MWC56" s="75"/>
      <c r="MWI56" s="49"/>
      <c r="MWJ56" s="49"/>
      <c r="MWL56" s="49"/>
      <c r="MWS56" s="75"/>
      <c r="MWY56" s="49"/>
      <c r="MWZ56" s="49"/>
      <c r="MXB56" s="49"/>
      <c r="MXI56" s="75"/>
      <c r="MXO56" s="49"/>
      <c r="MXP56" s="49"/>
      <c r="MXR56" s="49"/>
      <c r="MXY56" s="75"/>
      <c r="MYE56" s="49"/>
      <c r="MYF56" s="49"/>
      <c r="MYH56" s="49"/>
      <c r="MYO56" s="75"/>
      <c r="MYU56" s="49"/>
      <c r="MYV56" s="49"/>
      <c r="MYX56" s="49"/>
      <c r="MZE56" s="75"/>
      <c r="MZK56" s="49"/>
      <c r="MZL56" s="49"/>
      <c r="MZN56" s="49"/>
      <c r="MZU56" s="75"/>
      <c r="NAA56" s="49"/>
      <c r="NAB56" s="49"/>
      <c r="NAD56" s="49"/>
      <c r="NAK56" s="75"/>
      <c r="NAQ56" s="49"/>
      <c r="NAR56" s="49"/>
      <c r="NAT56" s="49"/>
      <c r="NBA56" s="75"/>
      <c r="NBG56" s="49"/>
      <c r="NBH56" s="49"/>
      <c r="NBJ56" s="49"/>
      <c r="NBQ56" s="75"/>
      <c r="NBW56" s="49"/>
      <c r="NBX56" s="49"/>
      <c r="NBZ56" s="49"/>
      <c r="NCG56" s="75"/>
      <c r="NCM56" s="49"/>
      <c r="NCN56" s="49"/>
      <c r="NCP56" s="49"/>
      <c r="NCW56" s="75"/>
      <c r="NDC56" s="49"/>
      <c r="NDD56" s="49"/>
      <c r="NDF56" s="49"/>
      <c r="NDM56" s="75"/>
      <c r="NDS56" s="49"/>
      <c r="NDT56" s="49"/>
      <c r="NDV56" s="49"/>
      <c r="NEC56" s="75"/>
      <c r="NEI56" s="49"/>
      <c r="NEJ56" s="49"/>
      <c r="NEL56" s="49"/>
      <c r="NES56" s="75"/>
      <c r="NEY56" s="49"/>
      <c r="NEZ56" s="49"/>
      <c r="NFB56" s="49"/>
      <c r="NFI56" s="75"/>
      <c r="NFO56" s="49"/>
      <c r="NFP56" s="49"/>
      <c r="NFR56" s="49"/>
      <c r="NFY56" s="75"/>
      <c r="NGE56" s="49"/>
      <c r="NGF56" s="49"/>
      <c r="NGH56" s="49"/>
      <c r="NGO56" s="75"/>
      <c r="NGU56" s="49"/>
      <c r="NGV56" s="49"/>
      <c r="NGX56" s="49"/>
      <c r="NHE56" s="75"/>
      <c r="NHK56" s="49"/>
      <c r="NHL56" s="49"/>
      <c r="NHN56" s="49"/>
      <c r="NHU56" s="75"/>
      <c r="NIA56" s="49"/>
      <c r="NIB56" s="49"/>
      <c r="NID56" s="49"/>
      <c r="NIK56" s="75"/>
      <c r="NIQ56" s="49"/>
      <c r="NIR56" s="49"/>
      <c r="NIT56" s="49"/>
      <c r="NJA56" s="75"/>
      <c r="NJG56" s="49"/>
      <c r="NJH56" s="49"/>
      <c r="NJJ56" s="49"/>
      <c r="NJQ56" s="75"/>
      <c r="NJW56" s="49"/>
      <c r="NJX56" s="49"/>
      <c r="NJZ56" s="49"/>
      <c r="NKG56" s="75"/>
      <c r="NKM56" s="49"/>
      <c r="NKN56" s="49"/>
      <c r="NKP56" s="49"/>
      <c r="NKW56" s="75"/>
      <c r="NLC56" s="49"/>
      <c r="NLD56" s="49"/>
      <c r="NLF56" s="49"/>
      <c r="NLM56" s="75"/>
      <c r="NLS56" s="49"/>
      <c r="NLT56" s="49"/>
      <c r="NLV56" s="49"/>
      <c r="NMC56" s="75"/>
      <c r="NMI56" s="49"/>
      <c r="NMJ56" s="49"/>
      <c r="NML56" s="49"/>
      <c r="NMS56" s="75"/>
      <c r="NMY56" s="49"/>
      <c r="NMZ56" s="49"/>
      <c r="NNB56" s="49"/>
      <c r="NNI56" s="75"/>
      <c r="NNO56" s="49"/>
      <c r="NNP56" s="49"/>
      <c r="NNR56" s="49"/>
      <c r="NNY56" s="75"/>
      <c r="NOE56" s="49"/>
      <c r="NOF56" s="49"/>
      <c r="NOH56" s="49"/>
      <c r="NOO56" s="75"/>
      <c r="NOU56" s="49"/>
      <c r="NOV56" s="49"/>
      <c r="NOX56" s="49"/>
      <c r="NPE56" s="75"/>
      <c r="NPK56" s="49"/>
      <c r="NPL56" s="49"/>
      <c r="NPN56" s="49"/>
      <c r="NPU56" s="75"/>
      <c r="NQA56" s="49"/>
      <c r="NQB56" s="49"/>
      <c r="NQD56" s="49"/>
      <c r="NQK56" s="75"/>
      <c r="NQQ56" s="49"/>
      <c r="NQR56" s="49"/>
      <c r="NQT56" s="49"/>
      <c r="NRA56" s="75"/>
      <c r="NRG56" s="49"/>
      <c r="NRH56" s="49"/>
      <c r="NRJ56" s="49"/>
      <c r="NRQ56" s="75"/>
      <c r="NRW56" s="49"/>
      <c r="NRX56" s="49"/>
      <c r="NRZ56" s="49"/>
      <c r="NSG56" s="75"/>
      <c r="NSM56" s="49"/>
      <c r="NSN56" s="49"/>
      <c r="NSP56" s="49"/>
      <c r="NSW56" s="75"/>
      <c r="NTC56" s="49"/>
      <c r="NTD56" s="49"/>
      <c r="NTF56" s="49"/>
      <c r="NTM56" s="75"/>
      <c r="NTS56" s="49"/>
      <c r="NTT56" s="49"/>
      <c r="NTV56" s="49"/>
      <c r="NUC56" s="75"/>
      <c r="NUI56" s="49"/>
      <c r="NUJ56" s="49"/>
      <c r="NUL56" s="49"/>
      <c r="NUS56" s="75"/>
      <c r="NUY56" s="49"/>
      <c r="NUZ56" s="49"/>
      <c r="NVB56" s="49"/>
      <c r="NVI56" s="75"/>
      <c r="NVO56" s="49"/>
      <c r="NVP56" s="49"/>
      <c r="NVR56" s="49"/>
      <c r="NVY56" s="75"/>
      <c r="NWE56" s="49"/>
      <c r="NWF56" s="49"/>
      <c r="NWH56" s="49"/>
      <c r="NWO56" s="75"/>
      <c r="NWU56" s="49"/>
      <c r="NWV56" s="49"/>
      <c r="NWX56" s="49"/>
      <c r="NXE56" s="75"/>
      <c r="NXK56" s="49"/>
      <c r="NXL56" s="49"/>
      <c r="NXN56" s="49"/>
      <c r="NXU56" s="75"/>
      <c r="NYA56" s="49"/>
      <c r="NYB56" s="49"/>
      <c r="NYD56" s="49"/>
      <c r="NYK56" s="75"/>
      <c r="NYQ56" s="49"/>
      <c r="NYR56" s="49"/>
      <c r="NYT56" s="49"/>
      <c r="NZA56" s="75"/>
      <c r="NZG56" s="49"/>
      <c r="NZH56" s="49"/>
      <c r="NZJ56" s="49"/>
      <c r="NZQ56" s="75"/>
      <c r="NZW56" s="49"/>
      <c r="NZX56" s="49"/>
      <c r="NZZ56" s="49"/>
      <c r="OAG56" s="75"/>
      <c r="OAM56" s="49"/>
      <c r="OAN56" s="49"/>
      <c r="OAP56" s="49"/>
      <c r="OAW56" s="75"/>
      <c r="OBC56" s="49"/>
      <c r="OBD56" s="49"/>
      <c r="OBF56" s="49"/>
      <c r="OBM56" s="75"/>
      <c r="OBS56" s="49"/>
      <c r="OBT56" s="49"/>
      <c r="OBV56" s="49"/>
      <c r="OCC56" s="75"/>
      <c r="OCI56" s="49"/>
      <c r="OCJ56" s="49"/>
      <c r="OCL56" s="49"/>
      <c r="OCS56" s="75"/>
      <c r="OCY56" s="49"/>
      <c r="OCZ56" s="49"/>
      <c r="ODB56" s="49"/>
      <c r="ODI56" s="75"/>
      <c r="ODO56" s="49"/>
      <c r="ODP56" s="49"/>
      <c r="ODR56" s="49"/>
      <c r="ODY56" s="75"/>
      <c r="OEE56" s="49"/>
      <c r="OEF56" s="49"/>
      <c r="OEH56" s="49"/>
      <c r="OEO56" s="75"/>
      <c r="OEU56" s="49"/>
      <c r="OEV56" s="49"/>
      <c r="OEX56" s="49"/>
      <c r="OFE56" s="75"/>
      <c r="OFK56" s="49"/>
      <c r="OFL56" s="49"/>
      <c r="OFN56" s="49"/>
      <c r="OFU56" s="75"/>
      <c r="OGA56" s="49"/>
      <c r="OGB56" s="49"/>
      <c r="OGD56" s="49"/>
      <c r="OGK56" s="75"/>
      <c r="OGQ56" s="49"/>
      <c r="OGR56" s="49"/>
      <c r="OGT56" s="49"/>
      <c r="OHA56" s="75"/>
      <c r="OHG56" s="49"/>
      <c r="OHH56" s="49"/>
      <c r="OHJ56" s="49"/>
      <c r="OHQ56" s="75"/>
      <c r="OHW56" s="49"/>
      <c r="OHX56" s="49"/>
      <c r="OHZ56" s="49"/>
      <c r="OIG56" s="75"/>
      <c r="OIM56" s="49"/>
      <c r="OIN56" s="49"/>
      <c r="OIP56" s="49"/>
      <c r="OIW56" s="75"/>
      <c r="OJC56" s="49"/>
      <c r="OJD56" s="49"/>
      <c r="OJF56" s="49"/>
      <c r="OJM56" s="75"/>
      <c r="OJS56" s="49"/>
      <c r="OJT56" s="49"/>
      <c r="OJV56" s="49"/>
      <c r="OKC56" s="75"/>
      <c r="OKI56" s="49"/>
      <c r="OKJ56" s="49"/>
      <c r="OKL56" s="49"/>
      <c r="OKS56" s="75"/>
      <c r="OKY56" s="49"/>
      <c r="OKZ56" s="49"/>
      <c r="OLB56" s="49"/>
      <c r="OLI56" s="75"/>
      <c r="OLO56" s="49"/>
      <c r="OLP56" s="49"/>
      <c r="OLR56" s="49"/>
      <c r="OLY56" s="75"/>
      <c r="OME56" s="49"/>
      <c r="OMF56" s="49"/>
      <c r="OMH56" s="49"/>
      <c r="OMO56" s="75"/>
      <c r="OMU56" s="49"/>
      <c r="OMV56" s="49"/>
      <c r="OMX56" s="49"/>
      <c r="ONE56" s="75"/>
      <c r="ONK56" s="49"/>
      <c r="ONL56" s="49"/>
      <c r="ONN56" s="49"/>
      <c r="ONU56" s="75"/>
      <c r="OOA56" s="49"/>
      <c r="OOB56" s="49"/>
      <c r="OOD56" s="49"/>
      <c r="OOK56" s="75"/>
      <c r="OOQ56" s="49"/>
      <c r="OOR56" s="49"/>
      <c r="OOT56" s="49"/>
      <c r="OPA56" s="75"/>
      <c r="OPG56" s="49"/>
      <c r="OPH56" s="49"/>
      <c r="OPJ56" s="49"/>
      <c r="OPQ56" s="75"/>
      <c r="OPW56" s="49"/>
      <c r="OPX56" s="49"/>
      <c r="OPZ56" s="49"/>
      <c r="OQG56" s="75"/>
      <c r="OQM56" s="49"/>
      <c r="OQN56" s="49"/>
      <c r="OQP56" s="49"/>
      <c r="OQW56" s="75"/>
      <c r="ORC56" s="49"/>
      <c r="ORD56" s="49"/>
      <c r="ORF56" s="49"/>
      <c r="ORM56" s="75"/>
      <c r="ORS56" s="49"/>
      <c r="ORT56" s="49"/>
      <c r="ORV56" s="49"/>
      <c r="OSC56" s="75"/>
      <c r="OSI56" s="49"/>
      <c r="OSJ56" s="49"/>
      <c r="OSL56" s="49"/>
      <c r="OSS56" s="75"/>
      <c r="OSY56" s="49"/>
      <c r="OSZ56" s="49"/>
      <c r="OTB56" s="49"/>
      <c r="OTI56" s="75"/>
      <c r="OTO56" s="49"/>
      <c r="OTP56" s="49"/>
      <c r="OTR56" s="49"/>
      <c r="OTY56" s="75"/>
      <c r="OUE56" s="49"/>
      <c r="OUF56" s="49"/>
      <c r="OUH56" s="49"/>
      <c r="OUO56" s="75"/>
      <c r="OUU56" s="49"/>
      <c r="OUV56" s="49"/>
      <c r="OUX56" s="49"/>
      <c r="OVE56" s="75"/>
      <c r="OVK56" s="49"/>
      <c r="OVL56" s="49"/>
      <c r="OVN56" s="49"/>
      <c r="OVU56" s="75"/>
      <c r="OWA56" s="49"/>
      <c r="OWB56" s="49"/>
      <c r="OWD56" s="49"/>
      <c r="OWK56" s="75"/>
      <c r="OWQ56" s="49"/>
      <c r="OWR56" s="49"/>
      <c r="OWT56" s="49"/>
      <c r="OXA56" s="75"/>
      <c r="OXG56" s="49"/>
      <c r="OXH56" s="49"/>
      <c r="OXJ56" s="49"/>
      <c r="OXQ56" s="75"/>
      <c r="OXW56" s="49"/>
      <c r="OXX56" s="49"/>
      <c r="OXZ56" s="49"/>
      <c r="OYG56" s="75"/>
      <c r="OYM56" s="49"/>
      <c r="OYN56" s="49"/>
      <c r="OYP56" s="49"/>
      <c r="OYW56" s="75"/>
      <c r="OZC56" s="49"/>
      <c r="OZD56" s="49"/>
      <c r="OZF56" s="49"/>
      <c r="OZM56" s="75"/>
      <c r="OZS56" s="49"/>
      <c r="OZT56" s="49"/>
      <c r="OZV56" s="49"/>
      <c r="PAC56" s="75"/>
      <c r="PAI56" s="49"/>
      <c r="PAJ56" s="49"/>
      <c r="PAL56" s="49"/>
      <c r="PAS56" s="75"/>
      <c r="PAY56" s="49"/>
      <c r="PAZ56" s="49"/>
      <c r="PBB56" s="49"/>
      <c r="PBI56" s="75"/>
      <c r="PBO56" s="49"/>
      <c r="PBP56" s="49"/>
      <c r="PBR56" s="49"/>
      <c r="PBY56" s="75"/>
      <c r="PCE56" s="49"/>
      <c r="PCF56" s="49"/>
      <c r="PCH56" s="49"/>
      <c r="PCO56" s="75"/>
      <c r="PCU56" s="49"/>
      <c r="PCV56" s="49"/>
      <c r="PCX56" s="49"/>
      <c r="PDE56" s="75"/>
      <c r="PDK56" s="49"/>
      <c r="PDL56" s="49"/>
      <c r="PDN56" s="49"/>
      <c r="PDU56" s="75"/>
      <c r="PEA56" s="49"/>
      <c r="PEB56" s="49"/>
      <c r="PED56" s="49"/>
      <c r="PEK56" s="75"/>
      <c r="PEQ56" s="49"/>
      <c r="PER56" s="49"/>
      <c r="PET56" s="49"/>
      <c r="PFA56" s="75"/>
      <c r="PFG56" s="49"/>
      <c r="PFH56" s="49"/>
      <c r="PFJ56" s="49"/>
      <c r="PFQ56" s="75"/>
      <c r="PFW56" s="49"/>
      <c r="PFX56" s="49"/>
      <c r="PFZ56" s="49"/>
      <c r="PGG56" s="75"/>
      <c r="PGM56" s="49"/>
      <c r="PGN56" s="49"/>
      <c r="PGP56" s="49"/>
      <c r="PGW56" s="75"/>
      <c r="PHC56" s="49"/>
      <c r="PHD56" s="49"/>
      <c r="PHF56" s="49"/>
      <c r="PHM56" s="75"/>
      <c r="PHS56" s="49"/>
      <c r="PHT56" s="49"/>
      <c r="PHV56" s="49"/>
      <c r="PIC56" s="75"/>
      <c r="PII56" s="49"/>
      <c r="PIJ56" s="49"/>
      <c r="PIL56" s="49"/>
      <c r="PIS56" s="75"/>
      <c r="PIY56" s="49"/>
      <c r="PIZ56" s="49"/>
      <c r="PJB56" s="49"/>
      <c r="PJI56" s="75"/>
      <c r="PJO56" s="49"/>
      <c r="PJP56" s="49"/>
      <c r="PJR56" s="49"/>
      <c r="PJY56" s="75"/>
      <c r="PKE56" s="49"/>
      <c r="PKF56" s="49"/>
      <c r="PKH56" s="49"/>
      <c r="PKO56" s="75"/>
      <c r="PKU56" s="49"/>
      <c r="PKV56" s="49"/>
      <c r="PKX56" s="49"/>
      <c r="PLE56" s="75"/>
      <c r="PLK56" s="49"/>
      <c r="PLL56" s="49"/>
      <c r="PLN56" s="49"/>
      <c r="PLU56" s="75"/>
      <c r="PMA56" s="49"/>
      <c r="PMB56" s="49"/>
      <c r="PMD56" s="49"/>
      <c r="PMK56" s="75"/>
      <c r="PMQ56" s="49"/>
      <c r="PMR56" s="49"/>
      <c r="PMT56" s="49"/>
      <c r="PNA56" s="75"/>
      <c r="PNG56" s="49"/>
      <c r="PNH56" s="49"/>
      <c r="PNJ56" s="49"/>
      <c r="PNQ56" s="75"/>
      <c r="PNW56" s="49"/>
      <c r="PNX56" s="49"/>
      <c r="PNZ56" s="49"/>
      <c r="POG56" s="75"/>
      <c r="POM56" s="49"/>
      <c r="PON56" s="49"/>
      <c r="POP56" s="49"/>
      <c r="POW56" s="75"/>
      <c r="PPC56" s="49"/>
      <c r="PPD56" s="49"/>
      <c r="PPF56" s="49"/>
      <c r="PPM56" s="75"/>
      <c r="PPS56" s="49"/>
      <c r="PPT56" s="49"/>
      <c r="PPV56" s="49"/>
      <c r="PQC56" s="75"/>
      <c r="PQI56" s="49"/>
      <c r="PQJ56" s="49"/>
      <c r="PQL56" s="49"/>
      <c r="PQS56" s="75"/>
      <c r="PQY56" s="49"/>
      <c r="PQZ56" s="49"/>
      <c r="PRB56" s="49"/>
      <c r="PRI56" s="75"/>
      <c r="PRO56" s="49"/>
      <c r="PRP56" s="49"/>
      <c r="PRR56" s="49"/>
      <c r="PRY56" s="75"/>
      <c r="PSE56" s="49"/>
      <c r="PSF56" s="49"/>
      <c r="PSH56" s="49"/>
      <c r="PSO56" s="75"/>
      <c r="PSU56" s="49"/>
      <c r="PSV56" s="49"/>
      <c r="PSX56" s="49"/>
      <c r="PTE56" s="75"/>
      <c r="PTK56" s="49"/>
      <c r="PTL56" s="49"/>
      <c r="PTN56" s="49"/>
      <c r="PTU56" s="75"/>
      <c r="PUA56" s="49"/>
      <c r="PUB56" s="49"/>
      <c r="PUD56" s="49"/>
      <c r="PUK56" s="75"/>
      <c r="PUQ56" s="49"/>
      <c r="PUR56" s="49"/>
      <c r="PUT56" s="49"/>
      <c r="PVA56" s="75"/>
      <c r="PVG56" s="49"/>
      <c r="PVH56" s="49"/>
      <c r="PVJ56" s="49"/>
      <c r="PVQ56" s="75"/>
      <c r="PVW56" s="49"/>
      <c r="PVX56" s="49"/>
      <c r="PVZ56" s="49"/>
      <c r="PWG56" s="75"/>
      <c r="PWM56" s="49"/>
      <c r="PWN56" s="49"/>
      <c r="PWP56" s="49"/>
      <c r="PWW56" s="75"/>
      <c r="PXC56" s="49"/>
      <c r="PXD56" s="49"/>
      <c r="PXF56" s="49"/>
      <c r="PXM56" s="75"/>
      <c r="PXS56" s="49"/>
      <c r="PXT56" s="49"/>
      <c r="PXV56" s="49"/>
      <c r="PYC56" s="75"/>
      <c r="PYI56" s="49"/>
      <c r="PYJ56" s="49"/>
      <c r="PYL56" s="49"/>
      <c r="PYS56" s="75"/>
      <c r="PYY56" s="49"/>
      <c r="PYZ56" s="49"/>
      <c r="PZB56" s="49"/>
      <c r="PZI56" s="75"/>
      <c r="PZO56" s="49"/>
      <c r="PZP56" s="49"/>
      <c r="PZR56" s="49"/>
      <c r="PZY56" s="75"/>
      <c r="QAE56" s="49"/>
      <c r="QAF56" s="49"/>
      <c r="QAH56" s="49"/>
      <c r="QAO56" s="75"/>
      <c r="QAU56" s="49"/>
      <c r="QAV56" s="49"/>
      <c r="QAX56" s="49"/>
      <c r="QBE56" s="75"/>
      <c r="QBK56" s="49"/>
      <c r="QBL56" s="49"/>
      <c r="QBN56" s="49"/>
      <c r="QBU56" s="75"/>
      <c r="QCA56" s="49"/>
      <c r="QCB56" s="49"/>
      <c r="QCD56" s="49"/>
      <c r="QCK56" s="75"/>
      <c r="QCQ56" s="49"/>
      <c r="QCR56" s="49"/>
      <c r="QCT56" s="49"/>
      <c r="QDA56" s="75"/>
      <c r="QDG56" s="49"/>
      <c r="QDH56" s="49"/>
      <c r="QDJ56" s="49"/>
      <c r="QDQ56" s="75"/>
      <c r="QDW56" s="49"/>
      <c r="QDX56" s="49"/>
      <c r="QDZ56" s="49"/>
      <c r="QEG56" s="75"/>
      <c r="QEM56" s="49"/>
      <c r="QEN56" s="49"/>
      <c r="QEP56" s="49"/>
      <c r="QEW56" s="75"/>
      <c r="QFC56" s="49"/>
      <c r="QFD56" s="49"/>
      <c r="QFF56" s="49"/>
      <c r="QFM56" s="75"/>
      <c r="QFS56" s="49"/>
      <c r="QFT56" s="49"/>
      <c r="QFV56" s="49"/>
      <c r="QGC56" s="75"/>
      <c r="QGI56" s="49"/>
      <c r="QGJ56" s="49"/>
      <c r="QGL56" s="49"/>
      <c r="QGS56" s="75"/>
      <c r="QGY56" s="49"/>
      <c r="QGZ56" s="49"/>
      <c r="QHB56" s="49"/>
      <c r="QHI56" s="75"/>
      <c r="QHO56" s="49"/>
      <c r="QHP56" s="49"/>
      <c r="QHR56" s="49"/>
      <c r="QHY56" s="75"/>
      <c r="QIE56" s="49"/>
      <c r="QIF56" s="49"/>
      <c r="QIH56" s="49"/>
      <c r="QIO56" s="75"/>
      <c r="QIU56" s="49"/>
      <c r="QIV56" s="49"/>
      <c r="QIX56" s="49"/>
      <c r="QJE56" s="75"/>
      <c r="QJK56" s="49"/>
      <c r="QJL56" s="49"/>
      <c r="QJN56" s="49"/>
      <c r="QJU56" s="75"/>
      <c r="QKA56" s="49"/>
      <c r="QKB56" s="49"/>
      <c r="QKD56" s="49"/>
      <c r="QKK56" s="75"/>
      <c r="QKQ56" s="49"/>
      <c r="QKR56" s="49"/>
      <c r="QKT56" s="49"/>
      <c r="QLA56" s="75"/>
      <c r="QLG56" s="49"/>
      <c r="QLH56" s="49"/>
      <c r="QLJ56" s="49"/>
      <c r="QLQ56" s="75"/>
      <c r="QLW56" s="49"/>
      <c r="QLX56" s="49"/>
      <c r="QLZ56" s="49"/>
      <c r="QMG56" s="75"/>
      <c r="QMM56" s="49"/>
      <c r="QMN56" s="49"/>
      <c r="QMP56" s="49"/>
      <c r="QMW56" s="75"/>
      <c r="QNC56" s="49"/>
      <c r="QND56" s="49"/>
      <c r="QNF56" s="49"/>
      <c r="QNM56" s="75"/>
      <c r="QNS56" s="49"/>
      <c r="QNT56" s="49"/>
      <c r="QNV56" s="49"/>
      <c r="QOC56" s="75"/>
      <c r="QOI56" s="49"/>
      <c r="QOJ56" s="49"/>
      <c r="QOL56" s="49"/>
      <c r="QOS56" s="75"/>
      <c r="QOY56" s="49"/>
      <c r="QOZ56" s="49"/>
      <c r="QPB56" s="49"/>
      <c r="QPI56" s="75"/>
      <c r="QPO56" s="49"/>
      <c r="QPP56" s="49"/>
      <c r="QPR56" s="49"/>
      <c r="QPY56" s="75"/>
      <c r="QQE56" s="49"/>
      <c r="QQF56" s="49"/>
      <c r="QQH56" s="49"/>
      <c r="QQO56" s="75"/>
      <c r="QQU56" s="49"/>
      <c r="QQV56" s="49"/>
      <c r="QQX56" s="49"/>
      <c r="QRE56" s="75"/>
      <c r="QRK56" s="49"/>
      <c r="QRL56" s="49"/>
      <c r="QRN56" s="49"/>
      <c r="QRU56" s="75"/>
      <c r="QSA56" s="49"/>
      <c r="QSB56" s="49"/>
      <c r="QSD56" s="49"/>
      <c r="QSK56" s="75"/>
      <c r="QSQ56" s="49"/>
      <c r="QSR56" s="49"/>
      <c r="QST56" s="49"/>
      <c r="QTA56" s="75"/>
      <c r="QTG56" s="49"/>
      <c r="QTH56" s="49"/>
      <c r="QTJ56" s="49"/>
      <c r="QTQ56" s="75"/>
      <c r="QTW56" s="49"/>
      <c r="QTX56" s="49"/>
      <c r="QTZ56" s="49"/>
      <c r="QUG56" s="75"/>
      <c r="QUM56" s="49"/>
      <c r="QUN56" s="49"/>
      <c r="QUP56" s="49"/>
      <c r="QUW56" s="75"/>
      <c r="QVC56" s="49"/>
      <c r="QVD56" s="49"/>
      <c r="QVF56" s="49"/>
      <c r="QVM56" s="75"/>
      <c r="QVS56" s="49"/>
      <c r="QVT56" s="49"/>
      <c r="QVV56" s="49"/>
      <c r="QWC56" s="75"/>
      <c r="QWI56" s="49"/>
      <c r="QWJ56" s="49"/>
      <c r="QWL56" s="49"/>
      <c r="QWS56" s="75"/>
      <c r="QWY56" s="49"/>
      <c r="QWZ56" s="49"/>
      <c r="QXB56" s="49"/>
      <c r="QXI56" s="75"/>
      <c r="QXO56" s="49"/>
      <c r="QXP56" s="49"/>
      <c r="QXR56" s="49"/>
      <c r="QXY56" s="75"/>
      <c r="QYE56" s="49"/>
      <c r="QYF56" s="49"/>
      <c r="QYH56" s="49"/>
      <c r="QYO56" s="75"/>
      <c r="QYU56" s="49"/>
      <c r="QYV56" s="49"/>
      <c r="QYX56" s="49"/>
      <c r="QZE56" s="75"/>
      <c r="QZK56" s="49"/>
      <c r="QZL56" s="49"/>
      <c r="QZN56" s="49"/>
      <c r="QZU56" s="75"/>
      <c r="RAA56" s="49"/>
      <c r="RAB56" s="49"/>
      <c r="RAD56" s="49"/>
      <c r="RAK56" s="75"/>
      <c r="RAQ56" s="49"/>
      <c r="RAR56" s="49"/>
      <c r="RAT56" s="49"/>
      <c r="RBA56" s="75"/>
      <c r="RBG56" s="49"/>
      <c r="RBH56" s="49"/>
      <c r="RBJ56" s="49"/>
      <c r="RBQ56" s="75"/>
      <c r="RBW56" s="49"/>
      <c r="RBX56" s="49"/>
      <c r="RBZ56" s="49"/>
      <c r="RCG56" s="75"/>
      <c r="RCM56" s="49"/>
      <c r="RCN56" s="49"/>
      <c r="RCP56" s="49"/>
      <c r="RCW56" s="75"/>
      <c r="RDC56" s="49"/>
      <c r="RDD56" s="49"/>
      <c r="RDF56" s="49"/>
      <c r="RDM56" s="75"/>
      <c r="RDS56" s="49"/>
      <c r="RDT56" s="49"/>
      <c r="RDV56" s="49"/>
      <c r="REC56" s="75"/>
      <c r="REI56" s="49"/>
      <c r="REJ56" s="49"/>
      <c r="REL56" s="49"/>
      <c r="RES56" s="75"/>
      <c r="REY56" s="49"/>
      <c r="REZ56" s="49"/>
      <c r="RFB56" s="49"/>
      <c r="RFI56" s="75"/>
      <c r="RFO56" s="49"/>
      <c r="RFP56" s="49"/>
      <c r="RFR56" s="49"/>
      <c r="RFY56" s="75"/>
      <c r="RGE56" s="49"/>
      <c r="RGF56" s="49"/>
      <c r="RGH56" s="49"/>
      <c r="RGO56" s="75"/>
      <c r="RGU56" s="49"/>
      <c r="RGV56" s="49"/>
      <c r="RGX56" s="49"/>
      <c r="RHE56" s="75"/>
      <c r="RHK56" s="49"/>
      <c r="RHL56" s="49"/>
      <c r="RHN56" s="49"/>
      <c r="RHU56" s="75"/>
      <c r="RIA56" s="49"/>
      <c r="RIB56" s="49"/>
      <c r="RID56" s="49"/>
      <c r="RIK56" s="75"/>
      <c r="RIQ56" s="49"/>
      <c r="RIR56" s="49"/>
      <c r="RIT56" s="49"/>
      <c r="RJA56" s="75"/>
      <c r="RJG56" s="49"/>
      <c r="RJH56" s="49"/>
      <c r="RJJ56" s="49"/>
      <c r="RJQ56" s="75"/>
      <c r="RJW56" s="49"/>
      <c r="RJX56" s="49"/>
      <c r="RJZ56" s="49"/>
      <c r="RKG56" s="75"/>
      <c r="RKM56" s="49"/>
      <c r="RKN56" s="49"/>
      <c r="RKP56" s="49"/>
      <c r="RKW56" s="75"/>
      <c r="RLC56" s="49"/>
      <c r="RLD56" s="49"/>
      <c r="RLF56" s="49"/>
      <c r="RLM56" s="75"/>
      <c r="RLS56" s="49"/>
      <c r="RLT56" s="49"/>
      <c r="RLV56" s="49"/>
      <c r="RMC56" s="75"/>
      <c r="RMI56" s="49"/>
      <c r="RMJ56" s="49"/>
      <c r="RML56" s="49"/>
      <c r="RMS56" s="75"/>
      <c r="RMY56" s="49"/>
      <c r="RMZ56" s="49"/>
      <c r="RNB56" s="49"/>
      <c r="RNI56" s="75"/>
      <c r="RNO56" s="49"/>
      <c r="RNP56" s="49"/>
      <c r="RNR56" s="49"/>
      <c r="RNY56" s="75"/>
      <c r="ROE56" s="49"/>
      <c r="ROF56" s="49"/>
      <c r="ROH56" s="49"/>
      <c r="ROO56" s="75"/>
      <c r="ROU56" s="49"/>
      <c r="ROV56" s="49"/>
      <c r="ROX56" s="49"/>
      <c r="RPE56" s="75"/>
      <c r="RPK56" s="49"/>
      <c r="RPL56" s="49"/>
      <c r="RPN56" s="49"/>
      <c r="RPU56" s="75"/>
      <c r="RQA56" s="49"/>
      <c r="RQB56" s="49"/>
      <c r="RQD56" s="49"/>
      <c r="RQK56" s="75"/>
      <c r="RQQ56" s="49"/>
      <c r="RQR56" s="49"/>
      <c r="RQT56" s="49"/>
      <c r="RRA56" s="75"/>
      <c r="RRG56" s="49"/>
      <c r="RRH56" s="49"/>
      <c r="RRJ56" s="49"/>
      <c r="RRQ56" s="75"/>
      <c r="RRW56" s="49"/>
      <c r="RRX56" s="49"/>
      <c r="RRZ56" s="49"/>
      <c r="RSG56" s="75"/>
      <c r="RSM56" s="49"/>
      <c r="RSN56" s="49"/>
      <c r="RSP56" s="49"/>
      <c r="RSW56" s="75"/>
      <c r="RTC56" s="49"/>
      <c r="RTD56" s="49"/>
      <c r="RTF56" s="49"/>
      <c r="RTM56" s="75"/>
      <c r="RTS56" s="49"/>
      <c r="RTT56" s="49"/>
      <c r="RTV56" s="49"/>
      <c r="RUC56" s="75"/>
      <c r="RUI56" s="49"/>
      <c r="RUJ56" s="49"/>
      <c r="RUL56" s="49"/>
      <c r="RUS56" s="75"/>
      <c r="RUY56" s="49"/>
      <c r="RUZ56" s="49"/>
      <c r="RVB56" s="49"/>
      <c r="RVI56" s="75"/>
      <c r="RVO56" s="49"/>
      <c r="RVP56" s="49"/>
      <c r="RVR56" s="49"/>
      <c r="RVY56" s="75"/>
      <c r="RWE56" s="49"/>
      <c r="RWF56" s="49"/>
      <c r="RWH56" s="49"/>
      <c r="RWO56" s="75"/>
      <c r="RWU56" s="49"/>
      <c r="RWV56" s="49"/>
      <c r="RWX56" s="49"/>
      <c r="RXE56" s="75"/>
      <c r="RXK56" s="49"/>
      <c r="RXL56" s="49"/>
      <c r="RXN56" s="49"/>
      <c r="RXU56" s="75"/>
      <c r="RYA56" s="49"/>
      <c r="RYB56" s="49"/>
      <c r="RYD56" s="49"/>
      <c r="RYK56" s="75"/>
      <c r="RYQ56" s="49"/>
      <c r="RYR56" s="49"/>
      <c r="RYT56" s="49"/>
      <c r="RZA56" s="75"/>
      <c r="RZG56" s="49"/>
      <c r="RZH56" s="49"/>
      <c r="RZJ56" s="49"/>
      <c r="RZQ56" s="75"/>
      <c r="RZW56" s="49"/>
      <c r="RZX56" s="49"/>
      <c r="RZZ56" s="49"/>
      <c r="SAG56" s="75"/>
      <c r="SAM56" s="49"/>
      <c r="SAN56" s="49"/>
      <c r="SAP56" s="49"/>
      <c r="SAW56" s="75"/>
      <c r="SBC56" s="49"/>
      <c r="SBD56" s="49"/>
      <c r="SBF56" s="49"/>
      <c r="SBM56" s="75"/>
      <c r="SBS56" s="49"/>
      <c r="SBT56" s="49"/>
      <c r="SBV56" s="49"/>
      <c r="SCC56" s="75"/>
      <c r="SCI56" s="49"/>
      <c r="SCJ56" s="49"/>
      <c r="SCL56" s="49"/>
      <c r="SCS56" s="75"/>
      <c r="SCY56" s="49"/>
      <c r="SCZ56" s="49"/>
      <c r="SDB56" s="49"/>
      <c r="SDI56" s="75"/>
      <c r="SDO56" s="49"/>
      <c r="SDP56" s="49"/>
      <c r="SDR56" s="49"/>
      <c r="SDY56" s="75"/>
      <c r="SEE56" s="49"/>
      <c r="SEF56" s="49"/>
      <c r="SEH56" s="49"/>
      <c r="SEO56" s="75"/>
      <c r="SEU56" s="49"/>
      <c r="SEV56" s="49"/>
      <c r="SEX56" s="49"/>
      <c r="SFE56" s="75"/>
      <c r="SFK56" s="49"/>
      <c r="SFL56" s="49"/>
      <c r="SFN56" s="49"/>
      <c r="SFU56" s="75"/>
      <c r="SGA56" s="49"/>
      <c r="SGB56" s="49"/>
      <c r="SGD56" s="49"/>
      <c r="SGK56" s="75"/>
      <c r="SGQ56" s="49"/>
      <c r="SGR56" s="49"/>
      <c r="SGT56" s="49"/>
      <c r="SHA56" s="75"/>
      <c r="SHG56" s="49"/>
      <c r="SHH56" s="49"/>
      <c r="SHJ56" s="49"/>
      <c r="SHQ56" s="75"/>
      <c r="SHW56" s="49"/>
      <c r="SHX56" s="49"/>
      <c r="SHZ56" s="49"/>
      <c r="SIG56" s="75"/>
      <c r="SIM56" s="49"/>
      <c r="SIN56" s="49"/>
      <c r="SIP56" s="49"/>
      <c r="SIW56" s="75"/>
      <c r="SJC56" s="49"/>
      <c r="SJD56" s="49"/>
      <c r="SJF56" s="49"/>
      <c r="SJM56" s="75"/>
      <c r="SJS56" s="49"/>
      <c r="SJT56" s="49"/>
      <c r="SJV56" s="49"/>
      <c r="SKC56" s="75"/>
      <c r="SKI56" s="49"/>
      <c r="SKJ56" s="49"/>
      <c r="SKL56" s="49"/>
      <c r="SKS56" s="75"/>
      <c r="SKY56" s="49"/>
      <c r="SKZ56" s="49"/>
      <c r="SLB56" s="49"/>
      <c r="SLI56" s="75"/>
      <c r="SLO56" s="49"/>
      <c r="SLP56" s="49"/>
      <c r="SLR56" s="49"/>
      <c r="SLY56" s="75"/>
      <c r="SME56" s="49"/>
      <c r="SMF56" s="49"/>
      <c r="SMH56" s="49"/>
      <c r="SMO56" s="75"/>
      <c r="SMU56" s="49"/>
      <c r="SMV56" s="49"/>
      <c r="SMX56" s="49"/>
      <c r="SNE56" s="75"/>
      <c r="SNK56" s="49"/>
      <c r="SNL56" s="49"/>
      <c r="SNN56" s="49"/>
      <c r="SNU56" s="75"/>
      <c r="SOA56" s="49"/>
      <c r="SOB56" s="49"/>
      <c r="SOD56" s="49"/>
      <c r="SOK56" s="75"/>
      <c r="SOQ56" s="49"/>
      <c r="SOR56" s="49"/>
      <c r="SOT56" s="49"/>
      <c r="SPA56" s="75"/>
      <c r="SPG56" s="49"/>
      <c r="SPH56" s="49"/>
      <c r="SPJ56" s="49"/>
      <c r="SPQ56" s="75"/>
      <c r="SPW56" s="49"/>
      <c r="SPX56" s="49"/>
      <c r="SPZ56" s="49"/>
      <c r="SQG56" s="75"/>
      <c r="SQM56" s="49"/>
      <c r="SQN56" s="49"/>
      <c r="SQP56" s="49"/>
      <c r="SQW56" s="75"/>
      <c r="SRC56" s="49"/>
      <c r="SRD56" s="49"/>
      <c r="SRF56" s="49"/>
      <c r="SRM56" s="75"/>
      <c r="SRS56" s="49"/>
      <c r="SRT56" s="49"/>
      <c r="SRV56" s="49"/>
      <c r="SSC56" s="75"/>
      <c r="SSI56" s="49"/>
      <c r="SSJ56" s="49"/>
      <c r="SSL56" s="49"/>
      <c r="SSS56" s="75"/>
      <c r="SSY56" s="49"/>
      <c r="SSZ56" s="49"/>
      <c r="STB56" s="49"/>
      <c r="STI56" s="75"/>
      <c r="STO56" s="49"/>
      <c r="STP56" s="49"/>
      <c r="STR56" s="49"/>
      <c r="STY56" s="75"/>
      <c r="SUE56" s="49"/>
      <c r="SUF56" s="49"/>
      <c r="SUH56" s="49"/>
      <c r="SUO56" s="75"/>
      <c r="SUU56" s="49"/>
      <c r="SUV56" s="49"/>
      <c r="SUX56" s="49"/>
      <c r="SVE56" s="75"/>
      <c r="SVK56" s="49"/>
      <c r="SVL56" s="49"/>
      <c r="SVN56" s="49"/>
      <c r="SVU56" s="75"/>
      <c r="SWA56" s="49"/>
      <c r="SWB56" s="49"/>
      <c r="SWD56" s="49"/>
      <c r="SWK56" s="75"/>
      <c r="SWQ56" s="49"/>
      <c r="SWR56" s="49"/>
      <c r="SWT56" s="49"/>
      <c r="SXA56" s="75"/>
      <c r="SXG56" s="49"/>
      <c r="SXH56" s="49"/>
      <c r="SXJ56" s="49"/>
      <c r="SXQ56" s="75"/>
      <c r="SXW56" s="49"/>
      <c r="SXX56" s="49"/>
      <c r="SXZ56" s="49"/>
      <c r="SYG56" s="75"/>
      <c r="SYM56" s="49"/>
      <c r="SYN56" s="49"/>
      <c r="SYP56" s="49"/>
      <c r="SYW56" s="75"/>
      <c r="SZC56" s="49"/>
      <c r="SZD56" s="49"/>
      <c r="SZF56" s="49"/>
      <c r="SZM56" s="75"/>
      <c r="SZS56" s="49"/>
      <c r="SZT56" s="49"/>
      <c r="SZV56" s="49"/>
      <c r="TAC56" s="75"/>
      <c r="TAI56" s="49"/>
      <c r="TAJ56" s="49"/>
      <c r="TAL56" s="49"/>
      <c r="TAS56" s="75"/>
      <c r="TAY56" s="49"/>
      <c r="TAZ56" s="49"/>
      <c r="TBB56" s="49"/>
      <c r="TBI56" s="75"/>
      <c r="TBO56" s="49"/>
      <c r="TBP56" s="49"/>
      <c r="TBR56" s="49"/>
      <c r="TBY56" s="75"/>
      <c r="TCE56" s="49"/>
      <c r="TCF56" s="49"/>
      <c r="TCH56" s="49"/>
      <c r="TCO56" s="75"/>
      <c r="TCU56" s="49"/>
      <c r="TCV56" s="49"/>
      <c r="TCX56" s="49"/>
      <c r="TDE56" s="75"/>
      <c r="TDK56" s="49"/>
      <c r="TDL56" s="49"/>
      <c r="TDN56" s="49"/>
      <c r="TDU56" s="75"/>
      <c r="TEA56" s="49"/>
      <c r="TEB56" s="49"/>
      <c r="TED56" s="49"/>
      <c r="TEK56" s="75"/>
      <c r="TEQ56" s="49"/>
      <c r="TER56" s="49"/>
      <c r="TET56" s="49"/>
      <c r="TFA56" s="75"/>
      <c r="TFG56" s="49"/>
      <c r="TFH56" s="49"/>
      <c r="TFJ56" s="49"/>
      <c r="TFQ56" s="75"/>
      <c r="TFW56" s="49"/>
      <c r="TFX56" s="49"/>
      <c r="TFZ56" s="49"/>
      <c r="TGG56" s="75"/>
      <c r="TGM56" s="49"/>
      <c r="TGN56" s="49"/>
      <c r="TGP56" s="49"/>
      <c r="TGW56" s="75"/>
      <c r="THC56" s="49"/>
      <c r="THD56" s="49"/>
      <c r="THF56" s="49"/>
      <c r="THM56" s="75"/>
      <c r="THS56" s="49"/>
      <c r="THT56" s="49"/>
      <c r="THV56" s="49"/>
      <c r="TIC56" s="75"/>
      <c r="TII56" s="49"/>
      <c r="TIJ56" s="49"/>
      <c r="TIL56" s="49"/>
      <c r="TIS56" s="75"/>
      <c r="TIY56" s="49"/>
      <c r="TIZ56" s="49"/>
      <c r="TJB56" s="49"/>
      <c r="TJI56" s="75"/>
      <c r="TJO56" s="49"/>
      <c r="TJP56" s="49"/>
      <c r="TJR56" s="49"/>
      <c r="TJY56" s="75"/>
      <c r="TKE56" s="49"/>
      <c r="TKF56" s="49"/>
      <c r="TKH56" s="49"/>
      <c r="TKO56" s="75"/>
      <c r="TKU56" s="49"/>
      <c r="TKV56" s="49"/>
      <c r="TKX56" s="49"/>
      <c r="TLE56" s="75"/>
      <c r="TLK56" s="49"/>
      <c r="TLL56" s="49"/>
      <c r="TLN56" s="49"/>
      <c r="TLU56" s="75"/>
      <c r="TMA56" s="49"/>
      <c r="TMB56" s="49"/>
      <c r="TMD56" s="49"/>
      <c r="TMK56" s="75"/>
      <c r="TMQ56" s="49"/>
      <c r="TMR56" s="49"/>
      <c r="TMT56" s="49"/>
      <c r="TNA56" s="75"/>
      <c r="TNG56" s="49"/>
      <c r="TNH56" s="49"/>
      <c r="TNJ56" s="49"/>
      <c r="TNQ56" s="75"/>
      <c r="TNW56" s="49"/>
      <c r="TNX56" s="49"/>
      <c r="TNZ56" s="49"/>
      <c r="TOG56" s="75"/>
      <c r="TOM56" s="49"/>
      <c r="TON56" s="49"/>
      <c r="TOP56" s="49"/>
      <c r="TOW56" s="75"/>
      <c r="TPC56" s="49"/>
      <c r="TPD56" s="49"/>
      <c r="TPF56" s="49"/>
      <c r="TPM56" s="75"/>
      <c r="TPS56" s="49"/>
      <c r="TPT56" s="49"/>
      <c r="TPV56" s="49"/>
      <c r="TQC56" s="75"/>
      <c r="TQI56" s="49"/>
      <c r="TQJ56" s="49"/>
      <c r="TQL56" s="49"/>
      <c r="TQS56" s="75"/>
      <c r="TQY56" s="49"/>
      <c r="TQZ56" s="49"/>
      <c r="TRB56" s="49"/>
      <c r="TRI56" s="75"/>
      <c r="TRO56" s="49"/>
      <c r="TRP56" s="49"/>
      <c r="TRR56" s="49"/>
      <c r="TRY56" s="75"/>
      <c r="TSE56" s="49"/>
      <c r="TSF56" s="49"/>
      <c r="TSH56" s="49"/>
      <c r="TSO56" s="75"/>
      <c r="TSU56" s="49"/>
      <c r="TSV56" s="49"/>
      <c r="TSX56" s="49"/>
      <c r="TTE56" s="75"/>
      <c r="TTK56" s="49"/>
      <c r="TTL56" s="49"/>
      <c r="TTN56" s="49"/>
      <c r="TTU56" s="75"/>
      <c r="TUA56" s="49"/>
      <c r="TUB56" s="49"/>
      <c r="TUD56" s="49"/>
      <c r="TUK56" s="75"/>
      <c r="TUQ56" s="49"/>
      <c r="TUR56" s="49"/>
      <c r="TUT56" s="49"/>
      <c r="TVA56" s="75"/>
      <c r="TVG56" s="49"/>
      <c r="TVH56" s="49"/>
      <c r="TVJ56" s="49"/>
      <c r="TVQ56" s="75"/>
      <c r="TVW56" s="49"/>
      <c r="TVX56" s="49"/>
      <c r="TVZ56" s="49"/>
      <c r="TWG56" s="75"/>
      <c r="TWM56" s="49"/>
      <c r="TWN56" s="49"/>
      <c r="TWP56" s="49"/>
      <c r="TWW56" s="75"/>
      <c r="TXC56" s="49"/>
      <c r="TXD56" s="49"/>
      <c r="TXF56" s="49"/>
      <c r="TXM56" s="75"/>
      <c r="TXS56" s="49"/>
      <c r="TXT56" s="49"/>
      <c r="TXV56" s="49"/>
      <c r="TYC56" s="75"/>
      <c r="TYI56" s="49"/>
      <c r="TYJ56" s="49"/>
      <c r="TYL56" s="49"/>
      <c r="TYS56" s="75"/>
      <c r="TYY56" s="49"/>
      <c r="TYZ56" s="49"/>
      <c r="TZB56" s="49"/>
      <c r="TZI56" s="75"/>
      <c r="TZO56" s="49"/>
      <c r="TZP56" s="49"/>
      <c r="TZR56" s="49"/>
      <c r="TZY56" s="75"/>
      <c r="UAE56" s="49"/>
      <c r="UAF56" s="49"/>
      <c r="UAH56" s="49"/>
      <c r="UAO56" s="75"/>
      <c r="UAU56" s="49"/>
      <c r="UAV56" s="49"/>
      <c r="UAX56" s="49"/>
      <c r="UBE56" s="75"/>
      <c r="UBK56" s="49"/>
      <c r="UBL56" s="49"/>
      <c r="UBN56" s="49"/>
      <c r="UBU56" s="75"/>
      <c r="UCA56" s="49"/>
      <c r="UCB56" s="49"/>
      <c r="UCD56" s="49"/>
      <c r="UCK56" s="75"/>
      <c r="UCQ56" s="49"/>
      <c r="UCR56" s="49"/>
      <c r="UCT56" s="49"/>
      <c r="UDA56" s="75"/>
      <c r="UDG56" s="49"/>
      <c r="UDH56" s="49"/>
      <c r="UDJ56" s="49"/>
      <c r="UDQ56" s="75"/>
      <c r="UDW56" s="49"/>
      <c r="UDX56" s="49"/>
      <c r="UDZ56" s="49"/>
      <c r="UEG56" s="75"/>
      <c r="UEM56" s="49"/>
      <c r="UEN56" s="49"/>
      <c r="UEP56" s="49"/>
      <c r="UEW56" s="75"/>
      <c r="UFC56" s="49"/>
      <c r="UFD56" s="49"/>
      <c r="UFF56" s="49"/>
      <c r="UFM56" s="75"/>
      <c r="UFS56" s="49"/>
      <c r="UFT56" s="49"/>
      <c r="UFV56" s="49"/>
      <c r="UGC56" s="75"/>
      <c r="UGI56" s="49"/>
      <c r="UGJ56" s="49"/>
      <c r="UGL56" s="49"/>
      <c r="UGS56" s="75"/>
      <c r="UGY56" s="49"/>
      <c r="UGZ56" s="49"/>
      <c r="UHB56" s="49"/>
      <c r="UHI56" s="75"/>
      <c r="UHO56" s="49"/>
      <c r="UHP56" s="49"/>
      <c r="UHR56" s="49"/>
      <c r="UHY56" s="75"/>
      <c r="UIE56" s="49"/>
      <c r="UIF56" s="49"/>
      <c r="UIH56" s="49"/>
      <c r="UIO56" s="75"/>
      <c r="UIU56" s="49"/>
      <c r="UIV56" s="49"/>
      <c r="UIX56" s="49"/>
      <c r="UJE56" s="75"/>
      <c r="UJK56" s="49"/>
      <c r="UJL56" s="49"/>
      <c r="UJN56" s="49"/>
      <c r="UJU56" s="75"/>
      <c r="UKA56" s="49"/>
      <c r="UKB56" s="49"/>
      <c r="UKD56" s="49"/>
      <c r="UKK56" s="75"/>
      <c r="UKQ56" s="49"/>
      <c r="UKR56" s="49"/>
      <c r="UKT56" s="49"/>
      <c r="ULA56" s="75"/>
      <c r="ULG56" s="49"/>
      <c r="ULH56" s="49"/>
      <c r="ULJ56" s="49"/>
      <c r="ULQ56" s="75"/>
      <c r="ULW56" s="49"/>
      <c r="ULX56" s="49"/>
      <c r="ULZ56" s="49"/>
      <c r="UMG56" s="75"/>
      <c r="UMM56" s="49"/>
      <c r="UMN56" s="49"/>
      <c r="UMP56" s="49"/>
      <c r="UMW56" s="75"/>
      <c r="UNC56" s="49"/>
      <c r="UND56" s="49"/>
      <c r="UNF56" s="49"/>
      <c r="UNM56" s="75"/>
      <c r="UNS56" s="49"/>
      <c r="UNT56" s="49"/>
      <c r="UNV56" s="49"/>
      <c r="UOC56" s="75"/>
      <c r="UOI56" s="49"/>
      <c r="UOJ56" s="49"/>
      <c r="UOL56" s="49"/>
      <c r="UOS56" s="75"/>
      <c r="UOY56" s="49"/>
      <c r="UOZ56" s="49"/>
      <c r="UPB56" s="49"/>
      <c r="UPI56" s="75"/>
      <c r="UPO56" s="49"/>
      <c r="UPP56" s="49"/>
      <c r="UPR56" s="49"/>
      <c r="UPY56" s="75"/>
      <c r="UQE56" s="49"/>
      <c r="UQF56" s="49"/>
      <c r="UQH56" s="49"/>
      <c r="UQO56" s="75"/>
      <c r="UQU56" s="49"/>
      <c r="UQV56" s="49"/>
      <c r="UQX56" s="49"/>
      <c r="URE56" s="75"/>
      <c r="URK56" s="49"/>
      <c r="URL56" s="49"/>
      <c r="URN56" s="49"/>
      <c r="URU56" s="75"/>
      <c r="USA56" s="49"/>
      <c r="USB56" s="49"/>
      <c r="USD56" s="49"/>
      <c r="USK56" s="75"/>
      <c r="USQ56" s="49"/>
      <c r="USR56" s="49"/>
      <c r="UST56" s="49"/>
      <c r="UTA56" s="75"/>
      <c r="UTG56" s="49"/>
      <c r="UTH56" s="49"/>
      <c r="UTJ56" s="49"/>
      <c r="UTQ56" s="75"/>
      <c r="UTW56" s="49"/>
      <c r="UTX56" s="49"/>
      <c r="UTZ56" s="49"/>
      <c r="UUG56" s="75"/>
      <c r="UUM56" s="49"/>
      <c r="UUN56" s="49"/>
      <c r="UUP56" s="49"/>
      <c r="UUW56" s="75"/>
      <c r="UVC56" s="49"/>
      <c r="UVD56" s="49"/>
      <c r="UVF56" s="49"/>
      <c r="UVM56" s="75"/>
      <c r="UVS56" s="49"/>
      <c r="UVT56" s="49"/>
      <c r="UVV56" s="49"/>
      <c r="UWC56" s="75"/>
      <c r="UWI56" s="49"/>
      <c r="UWJ56" s="49"/>
      <c r="UWL56" s="49"/>
      <c r="UWS56" s="75"/>
      <c r="UWY56" s="49"/>
      <c r="UWZ56" s="49"/>
      <c r="UXB56" s="49"/>
      <c r="UXI56" s="75"/>
      <c r="UXO56" s="49"/>
      <c r="UXP56" s="49"/>
      <c r="UXR56" s="49"/>
      <c r="UXY56" s="75"/>
      <c r="UYE56" s="49"/>
      <c r="UYF56" s="49"/>
      <c r="UYH56" s="49"/>
      <c r="UYO56" s="75"/>
      <c r="UYU56" s="49"/>
      <c r="UYV56" s="49"/>
      <c r="UYX56" s="49"/>
      <c r="UZE56" s="75"/>
      <c r="UZK56" s="49"/>
      <c r="UZL56" s="49"/>
      <c r="UZN56" s="49"/>
      <c r="UZU56" s="75"/>
      <c r="VAA56" s="49"/>
      <c r="VAB56" s="49"/>
      <c r="VAD56" s="49"/>
      <c r="VAK56" s="75"/>
      <c r="VAQ56" s="49"/>
      <c r="VAR56" s="49"/>
      <c r="VAT56" s="49"/>
      <c r="VBA56" s="75"/>
      <c r="VBG56" s="49"/>
      <c r="VBH56" s="49"/>
      <c r="VBJ56" s="49"/>
      <c r="VBQ56" s="75"/>
      <c r="VBW56" s="49"/>
      <c r="VBX56" s="49"/>
      <c r="VBZ56" s="49"/>
      <c r="VCG56" s="75"/>
      <c r="VCM56" s="49"/>
      <c r="VCN56" s="49"/>
      <c r="VCP56" s="49"/>
      <c r="VCW56" s="75"/>
      <c r="VDC56" s="49"/>
      <c r="VDD56" s="49"/>
      <c r="VDF56" s="49"/>
      <c r="VDM56" s="75"/>
      <c r="VDS56" s="49"/>
      <c r="VDT56" s="49"/>
      <c r="VDV56" s="49"/>
      <c r="VEC56" s="75"/>
      <c r="VEI56" s="49"/>
      <c r="VEJ56" s="49"/>
      <c r="VEL56" s="49"/>
      <c r="VES56" s="75"/>
      <c r="VEY56" s="49"/>
      <c r="VEZ56" s="49"/>
      <c r="VFB56" s="49"/>
      <c r="VFI56" s="75"/>
      <c r="VFO56" s="49"/>
      <c r="VFP56" s="49"/>
      <c r="VFR56" s="49"/>
      <c r="VFY56" s="75"/>
      <c r="VGE56" s="49"/>
      <c r="VGF56" s="49"/>
      <c r="VGH56" s="49"/>
      <c r="VGO56" s="75"/>
      <c r="VGU56" s="49"/>
      <c r="VGV56" s="49"/>
      <c r="VGX56" s="49"/>
      <c r="VHE56" s="75"/>
      <c r="VHK56" s="49"/>
      <c r="VHL56" s="49"/>
      <c r="VHN56" s="49"/>
      <c r="VHU56" s="75"/>
      <c r="VIA56" s="49"/>
      <c r="VIB56" s="49"/>
      <c r="VID56" s="49"/>
      <c r="VIK56" s="75"/>
      <c r="VIQ56" s="49"/>
      <c r="VIR56" s="49"/>
      <c r="VIT56" s="49"/>
      <c r="VJA56" s="75"/>
      <c r="VJG56" s="49"/>
      <c r="VJH56" s="49"/>
      <c r="VJJ56" s="49"/>
      <c r="VJQ56" s="75"/>
      <c r="VJW56" s="49"/>
      <c r="VJX56" s="49"/>
      <c r="VJZ56" s="49"/>
      <c r="VKG56" s="75"/>
      <c r="VKM56" s="49"/>
      <c r="VKN56" s="49"/>
      <c r="VKP56" s="49"/>
      <c r="VKW56" s="75"/>
      <c r="VLC56" s="49"/>
      <c r="VLD56" s="49"/>
      <c r="VLF56" s="49"/>
      <c r="VLM56" s="75"/>
      <c r="VLS56" s="49"/>
      <c r="VLT56" s="49"/>
      <c r="VLV56" s="49"/>
      <c r="VMC56" s="75"/>
      <c r="VMI56" s="49"/>
      <c r="VMJ56" s="49"/>
      <c r="VML56" s="49"/>
      <c r="VMS56" s="75"/>
      <c r="VMY56" s="49"/>
      <c r="VMZ56" s="49"/>
      <c r="VNB56" s="49"/>
      <c r="VNI56" s="75"/>
      <c r="VNO56" s="49"/>
      <c r="VNP56" s="49"/>
      <c r="VNR56" s="49"/>
      <c r="VNY56" s="75"/>
      <c r="VOE56" s="49"/>
      <c r="VOF56" s="49"/>
      <c r="VOH56" s="49"/>
      <c r="VOO56" s="75"/>
      <c r="VOU56" s="49"/>
      <c r="VOV56" s="49"/>
      <c r="VOX56" s="49"/>
      <c r="VPE56" s="75"/>
      <c r="VPK56" s="49"/>
      <c r="VPL56" s="49"/>
      <c r="VPN56" s="49"/>
      <c r="VPU56" s="75"/>
      <c r="VQA56" s="49"/>
      <c r="VQB56" s="49"/>
      <c r="VQD56" s="49"/>
      <c r="VQK56" s="75"/>
      <c r="VQQ56" s="49"/>
      <c r="VQR56" s="49"/>
      <c r="VQT56" s="49"/>
      <c r="VRA56" s="75"/>
      <c r="VRG56" s="49"/>
      <c r="VRH56" s="49"/>
      <c r="VRJ56" s="49"/>
      <c r="VRQ56" s="75"/>
      <c r="VRW56" s="49"/>
      <c r="VRX56" s="49"/>
      <c r="VRZ56" s="49"/>
      <c r="VSG56" s="75"/>
      <c r="VSM56" s="49"/>
      <c r="VSN56" s="49"/>
      <c r="VSP56" s="49"/>
      <c r="VSW56" s="75"/>
      <c r="VTC56" s="49"/>
      <c r="VTD56" s="49"/>
      <c r="VTF56" s="49"/>
      <c r="VTM56" s="75"/>
      <c r="VTS56" s="49"/>
      <c r="VTT56" s="49"/>
      <c r="VTV56" s="49"/>
      <c r="VUC56" s="75"/>
      <c r="VUI56" s="49"/>
      <c r="VUJ56" s="49"/>
      <c r="VUL56" s="49"/>
      <c r="VUS56" s="75"/>
      <c r="VUY56" s="49"/>
      <c r="VUZ56" s="49"/>
      <c r="VVB56" s="49"/>
      <c r="VVI56" s="75"/>
      <c r="VVO56" s="49"/>
      <c r="VVP56" s="49"/>
      <c r="VVR56" s="49"/>
      <c r="VVY56" s="75"/>
      <c r="VWE56" s="49"/>
      <c r="VWF56" s="49"/>
      <c r="VWH56" s="49"/>
      <c r="VWO56" s="75"/>
      <c r="VWU56" s="49"/>
      <c r="VWV56" s="49"/>
      <c r="VWX56" s="49"/>
      <c r="VXE56" s="75"/>
      <c r="VXK56" s="49"/>
      <c r="VXL56" s="49"/>
      <c r="VXN56" s="49"/>
      <c r="VXU56" s="75"/>
      <c r="VYA56" s="49"/>
      <c r="VYB56" s="49"/>
      <c r="VYD56" s="49"/>
      <c r="VYK56" s="75"/>
      <c r="VYQ56" s="49"/>
      <c r="VYR56" s="49"/>
      <c r="VYT56" s="49"/>
      <c r="VZA56" s="75"/>
      <c r="VZG56" s="49"/>
      <c r="VZH56" s="49"/>
      <c r="VZJ56" s="49"/>
      <c r="VZQ56" s="75"/>
      <c r="VZW56" s="49"/>
      <c r="VZX56" s="49"/>
      <c r="VZZ56" s="49"/>
      <c r="WAG56" s="75"/>
      <c r="WAM56" s="49"/>
      <c r="WAN56" s="49"/>
      <c r="WAP56" s="49"/>
      <c r="WAW56" s="75"/>
      <c r="WBC56" s="49"/>
      <c r="WBD56" s="49"/>
      <c r="WBF56" s="49"/>
      <c r="WBM56" s="75"/>
      <c r="WBS56" s="49"/>
      <c r="WBT56" s="49"/>
      <c r="WBV56" s="49"/>
      <c r="WCC56" s="75"/>
      <c r="WCI56" s="49"/>
      <c r="WCJ56" s="49"/>
      <c r="WCL56" s="49"/>
      <c r="WCS56" s="75"/>
      <c r="WCY56" s="49"/>
      <c r="WCZ56" s="49"/>
      <c r="WDB56" s="49"/>
      <c r="WDI56" s="75"/>
      <c r="WDO56" s="49"/>
      <c r="WDP56" s="49"/>
      <c r="WDR56" s="49"/>
      <c r="WDY56" s="75"/>
      <c r="WEE56" s="49"/>
      <c r="WEF56" s="49"/>
      <c r="WEH56" s="49"/>
      <c r="WEO56" s="75"/>
      <c r="WEU56" s="49"/>
      <c r="WEV56" s="49"/>
      <c r="WEX56" s="49"/>
      <c r="WFE56" s="75"/>
      <c r="WFK56" s="49"/>
      <c r="WFL56" s="49"/>
      <c r="WFN56" s="49"/>
      <c r="WFU56" s="75"/>
      <c r="WGA56" s="49"/>
      <c r="WGB56" s="49"/>
      <c r="WGD56" s="49"/>
      <c r="WGK56" s="75"/>
      <c r="WGQ56" s="49"/>
      <c r="WGR56" s="49"/>
      <c r="WGT56" s="49"/>
      <c r="WHA56" s="75"/>
      <c r="WHG56" s="49"/>
      <c r="WHH56" s="49"/>
      <c r="WHJ56" s="49"/>
      <c r="WHQ56" s="75"/>
      <c r="WHW56" s="49"/>
      <c r="WHX56" s="49"/>
      <c r="WHZ56" s="49"/>
      <c r="WIG56" s="75"/>
      <c r="WIM56" s="49"/>
      <c r="WIN56" s="49"/>
      <c r="WIP56" s="49"/>
      <c r="WIW56" s="75"/>
      <c r="WJC56" s="49"/>
      <c r="WJD56" s="49"/>
      <c r="WJF56" s="49"/>
      <c r="WJM56" s="75"/>
      <c r="WJS56" s="49"/>
      <c r="WJT56" s="49"/>
      <c r="WJV56" s="49"/>
      <c r="WKC56" s="75"/>
      <c r="WKI56" s="49"/>
      <c r="WKJ56" s="49"/>
      <c r="WKL56" s="49"/>
      <c r="WKS56" s="75"/>
      <c r="WKY56" s="49"/>
      <c r="WKZ56" s="49"/>
      <c r="WLB56" s="49"/>
      <c r="WLI56" s="75"/>
      <c r="WLO56" s="49"/>
      <c r="WLP56" s="49"/>
      <c r="WLR56" s="49"/>
      <c r="WLY56" s="75"/>
      <c r="WME56" s="49"/>
      <c r="WMF56" s="49"/>
      <c r="WMH56" s="49"/>
      <c r="WMO56" s="75"/>
      <c r="WMU56" s="49"/>
      <c r="WMV56" s="49"/>
      <c r="WMX56" s="49"/>
      <c r="WNE56" s="75"/>
      <c r="WNK56" s="49"/>
      <c r="WNL56" s="49"/>
      <c r="WNN56" s="49"/>
      <c r="WNU56" s="75"/>
      <c r="WOA56" s="49"/>
      <c r="WOB56" s="49"/>
      <c r="WOD56" s="49"/>
      <c r="WOK56" s="75"/>
      <c r="WOQ56" s="49"/>
      <c r="WOR56" s="49"/>
      <c r="WOT56" s="49"/>
      <c r="WPA56" s="75"/>
      <c r="WPG56" s="49"/>
      <c r="WPH56" s="49"/>
      <c r="WPJ56" s="49"/>
      <c r="WPQ56" s="75"/>
      <c r="WPW56" s="49"/>
      <c r="WPX56" s="49"/>
      <c r="WPZ56" s="49"/>
      <c r="WQG56" s="75"/>
      <c r="WQM56" s="49"/>
      <c r="WQN56" s="49"/>
      <c r="WQP56" s="49"/>
      <c r="WQW56" s="75"/>
      <c r="WRC56" s="49"/>
      <c r="WRD56" s="49"/>
      <c r="WRF56" s="49"/>
      <c r="WRM56" s="75"/>
      <c r="WRS56" s="49"/>
      <c r="WRT56" s="49"/>
      <c r="WRV56" s="49"/>
      <c r="WSC56" s="75"/>
      <c r="WSI56" s="49"/>
      <c r="WSJ56" s="49"/>
      <c r="WSL56" s="49"/>
      <c r="WSS56" s="75"/>
      <c r="WSY56" s="49"/>
      <c r="WSZ56" s="49"/>
      <c r="WTB56" s="49"/>
      <c r="WTI56" s="75"/>
      <c r="WTO56" s="49"/>
      <c r="WTP56" s="49"/>
      <c r="WTR56" s="49"/>
      <c r="WTY56" s="75"/>
      <c r="WUE56" s="49"/>
      <c r="WUF56" s="49"/>
      <c r="WUH56" s="49"/>
      <c r="WUO56" s="75"/>
      <c r="WUU56" s="49"/>
      <c r="WUV56" s="49"/>
      <c r="WUX56" s="49"/>
      <c r="WVE56" s="75"/>
      <c r="WVK56" s="49"/>
      <c r="WVL56" s="49"/>
      <c r="WVN56" s="49"/>
      <c r="WVU56" s="75"/>
      <c r="WWA56" s="49"/>
      <c r="WWB56" s="49"/>
      <c r="WWD56" s="49"/>
      <c r="WWK56" s="75"/>
      <c r="WWQ56" s="49"/>
      <c r="WWR56" s="49"/>
      <c r="WWT56" s="49"/>
      <c r="WXA56" s="75"/>
      <c r="WXG56" s="49"/>
      <c r="WXH56" s="49"/>
      <c r="WXJ56" s="49"/>
      <c r="WXQ56" s="75"/>
      <c r="WXW56" s="49"/>
      <c r="WXX56" s="49"/>
      <c r="WXZ56" s="49"/>
      <c r="WYG56" s="75"/>
      <c r="WYM56" s="49"/>
      <c r="WYN56" s="49"/>
      <c r="WYP56" s="49"/>
      <c r="WYW56" s="75"/>
      <c r="WZC56" s="49"/>
      <c r="WZD56" s="49"/>
      <c r="WZF56" s="49"/>
      <c r="WZM56" s="75"/>
      <c r="WZS56" s="49"/>
      <c r="WZT56" s="49"/>
      <c r="WZV56" s="49"/>
      <c r="XAC56" s="75"/>
      <c r="XAI56" s="49"/>
      <c r="XAJ56" s="49"/>
      <c r="XAL56" s="49"/>
      <c r="XAS56" s="75"/>
      <c r="XAY56" s="49"/>
      <c r="XAZ56" s="49"/>
      <c r="XBB56" s="49"/>
      <c r="XBI56" s="75"/>
      <c r="XBO56" s="49"/>
      <c r="XBP56" s="49"/>
      <c r="XBR56" s="49"/>
      <c r="XBY56" s="75"/>
      <c r="XCE56" s="49"/>
      <c r="XCF56" s="49"/>
      <c r="XCH56" s="49"/>
      <c r="XCO56" s="75"/>
      <c r="XCU56" s="49"/>
      <c r="XCV56" s="49"/>
      <c r="XCX56" s="49"/>
      <c r="XDE56" s="75"/>
      <c r="XDK56" s="49"/>
      <c r="XDL56" s="49"/>
      <c r="XDN56" s="49"/>
      <c r="XDU56" s="75"/>
      <c r="XEA56" s="49"/>
      <c r="XEB56" s="49"/>
      <c r="XED56" s="49"/>
      <c r="XEK56" s="75"/>
      <c r="XEQ56" s="49"/>
      <c r="XER56" s="49"/>
      <c r="XET56" s="49"/>
      <c r="XFA56" s="75"/>
    </row>
    <row r="57" spans="1:1021 1027:2045 2051:3069 3075:4093 4099:5117 5123:6141 6147:7165 7171:8189 8195:9213 9219:10237 10243:11261 11267:12285 12291:13309 13315:14333 14339:15357 15363:16381" s="48" customFormat="1" x14ac:dyDescent="0.25">
      <c r="A57" s="48" t="s">
        <v>93</v>
      </c>
      <c r="B57" s="48" t="s">
        <v>94</v>
      </c>
      <c r="C57" s="49"/>
      <c r="D57" s="49">
        <v>285</v>
      </c>
      <c r="E57" s="48" t="s">
        <v>93</v>
      </c>
      <c r="F57" s="49">
        <v>285</v>
      </c>
      <c r="G57" s="48" t="s">
        <v>312</v>
      </c>
      <c r="H57" s="48" t="s">
        <v>313</v>
      </c>
      <c r="I57" s="48" t="s">
        <v>340</v>
      </c>
      <c r="J57" s="48" t="s">
        <v>280</v>
      </c>
      <c r="K57" s="48" t="s">
        <v>281</v>
      </c>
      <c r="L57" s="48" t="s">
        <v>282</v>
      </c>
      <c r="M57" s="75">
        <v>44684</v>
      </c>
      <c r="N57" s="48" t="s">
        <v>341</v>
      </c>
      <c r="O57" s="48" t="s">
        <v>282</v>
      </c>
      <c r="P57" s="48" t="s">
        <v>89</v>
      </c>
      <c r="Q57" s="76"/>
      <c r="R57" s="50" t="s">
        <v>91</v>
      </c>
      <c r="S57" s="49"/>
      <c r="T57" s="49"/>
      <c r="V57" s="49"/>
      <c r="AC57" s="75"/>
      <c r="AI57" s="49"/>
      <c r="AJ57" s="49"/>
      <c r="AL57" s="49"/>
      <c r="AS57" s="75"/>
      <c r="AY57" s="49"/>
      <c r="AZ57" s="49"/>
      <c r="BB57" s="49"/>
      <c r="BI57" s="75"/>
      <c r="BO57" s="49"/>
      <c r="BP57" s="49"/>
      <c r="BR57" s="49"/>
      <c r="BY57" s="75"/>
      <c r="CE57" s="49"/>
      <c r="CF57" s="49"/>
      <c r="CH57" s="49"/>
      <c r="CO57" s="75"/>
      <c r="CU57" s="49"/>
      <c r="CV57" s="49"/>
      <c r="CX57" s="49"/>
      <c r="DE57" s="75"/>
      <c r="DK57" s="49"/>
      <c r="DL57" s="49"/>
      <c r="DN57" s="49"/>
      <c r="DU57" s="75"/>
      <c r="EA57" s="49"/>
      <c r="EB57" s="49"/>
      <c r="ED57" s="49"/>
      <c r="EK57" s="75"/>
      <c r="EQ57" s="49"/>
      <c r="ER57" s="49"/>
      <c r="ET57" s="49"/>
      <c r="FA57" s="75"/>
      <c r="FG57" s="49"/>
      <c r="FH57" s="49"/>
      <c r="FJ57" s="49"/>
      <c r="FQ57" s="75"/>
      <c r="FW57" s="49"/>
      <c r="FX57" s="49"/>
      <c r="FZ57" s="49"/>
      <c r="GG57" s="75"/>
      <c r="GM57" s="49"/>
      <c r="GN57" s="49"/>
      <c r="GP57" s="49"/>
      <c r="GW57" s="75"/>
      <c r="HC57" s="49"/>
      <c r="HD57" s="49"/>
      <c r="HF57" s="49"/>
      <c r="HM57" s="75"/>
      <c r="HS57" s="49"/>
      <c r="HT57" s="49"/>
      <c r="HV57" s="49"/>
      <c r="IC57" s="75"/>
      <c r="II57" s="49"/>
      <c r="IJ57" s="49"/>
      <c r="IL57" s="49"/>
      <c r="IS57" s="75"/>
      <c r="IY57" s="49"/>
      <c r="IZ57" s="49"/>
      <c r="JB57" s="49"/>
      <c r="JI57" s="75"/>
      <c r="JO57" s="49"/>
      <c r="JP57" s="49"/>
      <c r="JR57" s="49"/>
      <c r="JY57" s="75"/>
      <c r="KE57" s="49"/>
      <c r="KF57" s="49"/>
      <c r="KH57" s="49"/>
      <c r="KO57" s="75"/>
      <c r="KU57" s="49"/>
      <c r="KV57" s="49"/>
      <c r="KX57" s="49"/>
      <c r="LE57" s="75"/>
      <c r="LK57" s="49"/>
      <c r="LL57" s="49"/>
      <c r="LN57" s="49"/>
      <c r="LU57" s="75"/>
      <c r="MA57" s="49"/>
      <c r="MB57" s="49"/>
      <c r="MD57" s="49"/>
      <c r="MK57" s="75"/>
      <c r="MQ57" s="49"/>
      <c r="MR57" s="49"/>
      <c r="MT57" s="49"/>
      <c r="NA57" s="75"/>
      <c r="NG57" s="49"/>
      <c r="NH57" s="49"/>
      <c r="NJ57" s="49"/>
      <c r="NQ57" s="75"/>
      <c r="NW57" s="49"/>
      <c r="NX57" s="49"/>
      <c r="NZ57" s="49"/>
      <c r="OG57" s="75"/>
      <c r="OM57" s="49"/>
      <c r="ON57" s="49"/>
      <c r="OP57" s="49"/>
      <c r="OW57" s="75"/>
      <c r="PC57" s="49"/>
      <c r="PD57" s="49"/>
      <c r="PF57" s="49"/>
      <c r="PM57" s="75"/>
      <c r="PS57" s="49"/>
      <c r="PT57" s="49"/>
      <c r="PV57" s="49"/>
      <c r="QC57" s="75"/>
      <c r="QI57" s="49"/>
      <c r="QJ57" s="49"/>
      <c r="QL57" s="49"/>
      <c r="QS57" s="75"/>
      <c r="QY57" s="49"/>
      <c r="QZ57" s="49"/>
      <c r="RB57" s="49"/>
      <c r="RI57" s="75"/>
      <c r="RO57" s="49"/>
      <c r="RP57" s="49"/>
      <c r="RR57" s="49"/>
      <c r="RY57" s="75"/>
      <c r="SE57" s="49"/>
      <c r="SF57" s="49"/>
      <c r="SH57" s="49"/>
      <c r="SO57" s="75"/>
      <c r="SU57" s="49"/>
      <c r="SV57" s="49"/>
      <c r="SX57" s="49"/>
      <c r="TE57" s="75"/>
      <c r="TK57" s="49"/>
      <c r="TL57" s="49"/>
      <c r="TN57" s="49"/>
      <c r="TU57" s="75"/>
      <c r="UA57" s="49"/>
      <c r="UB57" s="49"/>
      <c r="UD57" s="49"/>
      <c r="UK57" s="75"/>
      <c r="UQ57" s="49"/>
      <c r="UR57" s="49"/>
      <c r="UT57" s="49"/>
      <c r="VA57" s="75"/>
      <c r="VG57" s="49"/>
      <c r="VH57" s="49"/>
      <c r="VJ57" s="49"/>
      <c r="VQ57" s="75"/>
      <c r="VW57" s="49"/>
      <c r="VX57" s="49"/>
      <c r="VZ57" s="49"/>
      <c r="WG57" s="75"/>
      <c r="WM57" s="49"/>
      <c r="WN57" s="49"/>
      <c r="WP57" s="49"/>
      <c r="WW57" s="75"/>
      <c r="XC57" s="49"/>
      <c r="XD57" s="49"/>
      <c r="XF57" s="49"/>
      <c r="XM57" s="75"/>
      <c r="XS57" s="49"/>
      <c r="XT57" s="49"/>
      <c r="XV57" s="49"/>
      <c r="YC57" s="75"/>
      <c r="YI57" s="49"/>
      <c r="YJ57" s="49"/>
      <c r="YL57" s="49"/>
      <c r="YS57" s="75"/>
      <c r="YY57" s="49"/>
      <c r="YZ57" s="49"/>
      <c r="ZB57" s="49"/>
      <c r="ZI57" s="75"/>
      <c r="ZO57" s="49"/>
      <c r="ZP57" s="49"/>
      <c r="ZR57" s="49"/>
      <c r="ZY57" s="75"/>
      <c r="AAE57" s="49"/>
      <c r="AAF57" s="49"/>
      <c r="AAH57" s="49"/>
      <c r="AAO57" s="75"/>
      <c r="AAU57" s="49"/>
      <c r="AAV57" s="49"/>
      <c r="AAX57" s="49"/>
      <c r="ABE57" s="75"/>
      <c r="ABK57" s="49"/>
      <c r="ABL57" s="49"/>
      <c r="ABN57" s="49"/>
      <c r="ABU57" s="75"/>
      <c r="ACA57" s="49"/>
      <c r="ACB57" s="49"/>
      <c r="ACD57" s="49"/>
      <c r="ACK57" s="75"/>
      <c r="ACQ57" s="49"/>
      <c r="ACR57" s="49"/>
      <c r="ACT57" s="49"/>
      <c r="ADA57" s="75"/>
      <c r="ADG57" s="49"/>
      <c r="ADH57" s="49"/>
      <c r="ADJ57" s="49"/>
      <c r="ADQ57" s="75"/>
      <c r="ADW57" s="49"/>
      <c r="ADX57" s="49"/>
      <c r="ADZ57" s="49"/>
      <c r="AEG57" s="75"/>
      <c r="AEM57" s="49"/>
      <c r="AEN57" s="49"/>
      <c r="AEP57" s="49"/>
      <c r="AEW57" s="75"/>
      <c r="AFC57" s="49"/>
      <c r="AFD57" s="49"/>
      <c r="AFF57" s="49"/>
      <c r="AFM57" s="75"/>
      <c r="AFS57" s="49"/>
      <c r="AFT57" s="49"/>
      <c r="AFV57" s="49"/>
      <c r="AGC57" s="75"/>
      <c r="AGI57" s="49"/>
      <c r="AGJ57" s="49"/>
      <c r="AGL57" s="49"/>
      <c r="AGS57" s="75"/>
      <c r="AGY57" s="49"/>
      <c r="AGZ57" s="49"/>
      <c r="AHB57" s="49"/>
      <c r="AHI57" s="75"/>
      <c r="AHO57" s="49"/>
      <c r="AHP57" s="49"/>
      <c r="AHR57" s="49"/>
      <c r="AHY57" s="75"/>
      <c r="AIE57" s="49"/>
      <c r="AIF57" s="49"/>
      <c r="AIH57" s="49"/>
      <c r="AIO57" s="75"/>
      <c r="AIU57" s="49"/>
      <c r="AIV57" s="49"/>
      <c r="AIX57" s="49"/>
      <c r="AJE57" s="75"/>
      <c r="AJK57" s="49"/>
      <c r="AJL57" s="49"/>
      <c r="AJN57" s="49"/>
      <c r="AJU57" s="75"/>
      <c r="AKA57" s="49"/>
      <c r="AKB57" s="49"/>
      <c r="AKD57" s="49"/>
      <c r="AKK57" s="75"/>
      <c r="AKQ57" s="49"/>
      <c r="AKR57" s="49"/>
      <c r="AKT57" s="49"/>
      <c r="ALA57" s="75"/>
      <c r="ALG57" s="49"/>
      <c r="ALH57" s="49"/>
      <c r="ALJ57" s="49"/>
      <c r="ALQ57" s="75"/>
      <c r="ALW57" s="49"/>
      <c r="ALX57" s="49"/>
      <c r="ALZ57" s="49"/>
      <c r="AMG57" s="75"/>
      <c r="AMM57" s="49"/>
      <c r="AMN57" s="49"/>
      <c r="AMP57" s="49"/>
      <c r="AMW57" s="75"/>
      <c r="ANC57" s="49"/>
      <c r="AND57" s="49"/>
      <c r="ANF57" s="49"/>
      <c r="ANM57" s="75"/>
      <c r="ANS57" s="49"/>
      <c r="ANT57" s="49"/>
      <c r="ANV57" s="49"/>
      <c r="AOC57" s="75"/>
      <c r="AOI57" s="49"/>
      <c r="AOJ57" s="49"/>
      <c r="AOL57" s="49"/>
      <c r="AOS57" s="75"/>
      <c r="AOY57" s="49"/>
      <c r="AOZ57" s="49"/>
      <c r="APB57" s="49"/>
      <c r="API57" s="75"/>
      <c r="APO57" s="49"/>
      <c r="APP57" s="49"/>
      <c r="APR57" s="49"/>
      <c r="APY57" s="75"/>
      <c r="AQE57" s="49"/>
      <c r="AQF57" s="49"/>
      <c r="AQH57" s="49"/>
      <c r="AQO57" s="75"/>
      <c r="AQU57" s="49"/>
      <c r="AQV57" s="49"/>
      <c r="AQX57" s="49"/>
      <c r="ARE57" s="75"/>
      <c r="ARK57" s="49"/>
      <c r="ARL57" s="49"/>
      <c r="ARN57" s="49"/>
      <c r="ARU57" s="75"/>
      <c r="ASA57" s="49"/>
      <c r="ASB57" s="49"/>
      <c r="ASD57" s="49"/>
      <c r="ASK57" s="75"/>
      <c r="ASQ57" s="49"/>
      <c r="ASR57" s="49"/>
      <c r="AST57" s="49"/>
      <c r="ATA57" s="75"/>
      <c r="ATG57" s="49"/>
      <c r="ATH57" s="49"/>
      <c r="ATJ57" s="49"/>
      <c r="ATQ57" s="75"/>
      <c r="ATW57" s="49"/>
      <c r="ATX57" s="49"/>
      <c r="ATZ57" s="49"/>
      <c r="AUG57" s="75"/>
      <c r="AUM57" s="49"/>
      <c r="AUN57" s="49"/>
      <c r="AUP57" s="49"/>
      <c r="AUW57" s="75"/>
      <c r="AVC57" s="49"/>
      <c r="AVD57" s="49"/>
      <c r="AVF57" s="49"/>
      <c r="AVM57" s="75"/>
      <c r="AVS57" s="49"/>
      <c r="AVT57" s="49"/>
      <c r="AVV57" s="49"/>
      <c r="AWC57" s="75"/>
      <c r="AWI57" s="49"/>
      <c r="AWJ57" s="49"/>
      <c r="AWL57" s="49"/>
      <c r="AWS57" s="75"/>
      <c r="AWY57" s="49"/>
      <c r="AWZ57" s="49"/>
      <c r="AXB57" s="49"/>
      <c r="AXI57" s="75"/>
      <c r="AXO57" s="49"/>
      <c r="AXP57" s="49"/>
      <c r="AXR57" s="49"/>
      <c r="AXY57" s="75"/>
      <c r="AYE57" s="49"/>
      <c r="AYF57" s="49"/>
      <c r="AYH57" s="49"/>
      <c r="AYO57" s="75"/>
      <c r="AYU57" s="49"/>
      <c r="AYV57" s="49"/>
      <c r="AYX57" s="49"/>
      <c r="AZE57" s="75"/>
      <c r="AZK57" s="49"/>
      <c r="AZL57" s="49"/>
      <c r="AZN57" s="49"/>
      <c r="AZU57" s="75"/>
      <c r="BAA57" s="49"/>
      <c r="BAB57" s="49"/>
      <c r="BAD57" s="49"/>
      <c r="BAK57" s="75"/>
      <c r="BAQ57" s="49"/>
      <c r="BAR57" s="49"/>
      <c r="BAT57" s="49"/>
      <c r="BBA57" s="75"/>
      <c r="BBG57" s="49"/>
      <c r="BBH57" s="49"/>
      <c r="BBJ57" s="49"/>
      <c r="BBQ57" s="75"/>
      <c r="BBW57" s="49"/>
      <c r="BBX57" s="49"/>
      <c r="BBZ57" s="49"/>
      <c r="BCG57" s="75"/>
      <c r="BCM57" s="49"/>
      <c r="BCN57" s="49"/>
      <c r="BCP57" s="49"/>
      <c r="BCW57" s="75"/>
      <c r="BDC57" s="49"/>
      <c r="BDD57" s="49"/>
      <c r="BDF57" s="49"/>
      <c r="BDM57" s="75"/>
      <c r="BDS57" s="49"/>
      <c r="BDT57" s="49"/>
      <c r="BDV57" s="49"/>
      <c r="BEC57" s="75"/>
      <c r="BEI57" s="49"/>
      <c r="BEJ57" s="49"/>
      <c r="BEL57" s="49"/>
      <c r="BES57" s="75"/>
      <c r="BEY57" s="49"/>
      <c r="BEZ57" s="49"/>
      <c r="BFB57" s="49"/>
      <c r="BFI57" s="75"/>
      <c r="BFO57" s="49"/>
      <c r="BFP57" s="49"/>
      <c r="BFR57" s="49"/>
      <c r="BFY57" s="75"/>
      <c r="BGE57" s="49"/>
      <c r="BGF57" s="49"/>
      <c r="BGH57" s="49"/>
      <c r="BGO57" s="75"/>
      <c r="BGU57" s="49"/>
      <c r="BGV57" s="49"/>
      <c r="BGX57" s="49"/>
      <c r="BHE57" s="75"/>
      <c r="BHK57" s="49"/>
      <c r="BHL57" s="49"/>
      <c r="BHN57" s="49"/>
      <c r="BHU57" s="75"/>
      <c r="BIA57" s="49"/>
      <c r="BIB57" s="49"/>
      <c r="BID57" s="49"/>
      <c r="BIK57" s="75"/>
      <c r="BIQ57" s="49"/>
      <c r="BIR57" s="49"/>
      <c r="BIT57" s="49"/>
      <c r="BJA57" s="75"/>
      <c r="BJG57" s="49"/>
      <c r="BJH57" s="49"/>
      <c r="BJJ57" s="49"/>
      <c r="BJQ57" s="75"/>
      <c r="BJW57" s="49"/>
      <c r="BJX57" s="49"/>
      <c r="BJZ57" s="49"/>
      <c r="BKG57" s="75"/>
      <c r="BKM57" s="49"/>
      <c r="BKN57" s="49"/>
      <c r="BKP57" s="49"/>
      <c r="BKW57" s="75"/>
      <c r="BLC57" s="49"/>
      <c r="BLD57" s="49"/>
      <c r="BLF57" s="49"/>
      <c r="BLM57" s="75"/>
      <c r="BLS57" s="49"/>
      <c r="BLT57" s="49"/>
      <c r="BLV57" s="49"/>
      <c r="BMC57" s="75"/>
      <c r="BMI57" s="49"/>
      <c r="BMJ57" s="49"/>
      <c r="BML57" s="49"/>
      <c r="BMS57" s="75"/>
      <c r="BMY57" s="49"/>
      <c r="BMZ57" s="49"/>
      <c r="BNB57" s="49"/>
      <c r="BNI57" s="75"/>
      <c r="BNO57" s="49"/>
      <c r="BNP57" s="49"/>
      <c r="BNR57" s="49"/>
      <c r="BNY57" s="75"/>
      <c r="BOE57" s="49"/>
      <c r="BOF57" s="49"/>
      <c r="BOH57" s="49"/>
      <c r="BOO57" s="75"/>
      <c r="BOU57" s="49"/>
      <c r="BOV57" s="49"/>
      <c r="BOX57" s="49"/>
      <c r="BPE57" s="75"/>
      <c r="BPK57" s="49"/>
      <c r="BPL57" s="49"/>
      <c r="BPN57" s="49"/>
      <c r="BPU57" s="75"/>
      <c r="BQA57" s="49"/>
      <c r="BQB57" s="49"/>
      <c r="BQD57" s="49"/>
      <c r="BQK57" s="75"/>
      <c r="BQQ57" s="49"/>
      <c r="BQR57" s="49"/>
      <c r="BQT57" s="49"/>
      <c r="BRA57" s="75"/>
      <c r="BRG57" s="49"/>
      <c r="BRH57" s="49"/>
      <c r="BRJ57" s="49"/>
      <c r="BRQ57" s="75"/>
      <c r="BRW57" s="49"/>
      <c r="BRX57" s="49"/>
      <c r="BRZ57" s="49"/>
      <c r="BSG57" s="75"/>
      <c r="BSM57" s="49"/>
      <c r="BSN57" s="49"/>
      <c r="BSP57" s="49"/>
      <c r="BSW57" s="75"/>
      <c r="BTC57" s="49"/>
      <c r="BTD57" s="49"/>
      <c r="BTF57" s="49"/>
      <c r="BTM57" s="75"/>
      <c r="BTS57" s="49"/>
      <c r="BTT57" s="49"/>
      <c r="BTV57" s="49"/>
      <c r="BUC57" s="75"/>
      <c r="BUI57" s="49"/>
      <c r="BUJ57" s="49"/>
      <c r="BUL57" s="49"/>
      <c r="BUS57" s="75"/>
      <c r="BUY57" s="49"/>
      <c r="BUZ57" s="49"/>
      <c r="BVB57" s="49"/>
      <c r="BVI57" s="75"/>
      <c r="BVO57" s="49"/>
      <c r="BVP57" s="49"/>
      <c r="BVR57" s="49"/>
      <c r="BVY57" s="75"/>
      <c r="BWE57" s="49"/>
      <c r="BWF57" s="49"/>
      <c r="BWH57" s="49"/>
      <c r="BWO57" s="75"/>
      <c r="BWU57" s="49"/>
      <c r="BWV57" s="49"/>
      <c r="BWX57" s="49"/>
      <c r="BXE57" s="75"/>
      <c r="BXK57" s="49"/>
      <c r="BXL57" s="49"/>
      <c r="BXN57" s="49"/>
      <c r="BXU57" s="75"/>
      <c r="BYA57" s="49"/>
      <c r="BYB57" s="49"/>
      <c r="BYD57" s="49"/>
      <c r="BYK57" s="75"/>
      <c r="BYQ57" s="49"/>
      <c r="BYR57" s="49"/>
      <c r="BYT57" s="49"/>
      <c r="BZA57" s="75"/>
      <c r="BZG57" s="49"/>
      <c r="BZH57" s="49"/>
      <c r="BZJ57" s="49"/>
      <c r="BZQ57" s="75"/>
      <c r="BZW57" s="49"/>
      <c r="BZX57" s="49"/>
      <c r="BZZ57" s="49"/>
      <c r="CAG57" s="75"/>
      <c r="CAM57" s="49"/>
      <c r="CAN57" s="49"/>
      <c r="CAP57" s="49"/>
      <c r="CAW57" s="75"/>
      <c r="CBC57" s="49"/>
      <c r="CBD57" s="49"/>
      <c r="CBF57" s="49"/>
      <c r="CBM57" s="75"/>
      <c r="CBS57" s="49"/>
      <c r="CBT57" s="49"/>
      <c r="CBV57" s="49"/>
      <c r="CCC57" s="75"/>
      <c r="CCI57" s="49"/>
      <c r="CCJ57" s="49"/>
      <c r="CCL57" s="49"/>
      <c r="CCS57" s="75"/>
      <c r="CCY57" s="49"/>
      <c r="CCZ57" s="49"/>
      <c r="CDB57" s="49"/>
      <c r="CDI57" s="75"/>
      <c r="CDO57" s="49"/>
      <c r="CDP57" s="49"/>
      <c r="CDR57" s="49"/>
      <c r="CDY57" s="75"/>
      <c r="CEE57" s="49"/>
      <c r="CEF57" s="49"/>
      <c r="CEH57" s="49"/>
      <c r="CEO57" s="75"/>
      <c r="CEU57" s="49"/>
      <c r="CEV57" s="49"/>
      <c r="CEX57" s="49"/>
      <c r="CFE57" s="75"/>
      <c r="CFK57" s="49"/>
      <c r="CFL57" s="49"/>
      <c r="CFN57" s="49"/>
      <c r="CFU57" s="75"/>
      <c r="CGA57" s="49"/>
      <c r="CGB57" s="49"/>
      <c r="CGD57" s="49"/>
      <c r="CGK57" s="75"/>
      <c r="CGQ57" s="49"/>
      <c r="CGR57" s="49"/>
      <c r="CGT57" s="49"/>
      <c r="CHA57" s="75"/>
      <c r="CHG57" s="49"/>
      <c r="CHH57" s="49"/>
      <c r="CHJ57" s="49"/>
      <c r="CHQ57" s="75"/>
      <c r="CHW57" s="49"/>
      <c r="CHX57" s="49"/>
      <c r="CHZ57" s="49"/>
      <c r="CIG57" s="75"/>
      <c r="CIM57" s="49"/>
      <c r="CIN57" s="49"/>
      <c r="CIP57" s="49"/>
      <c r="CIW57" s="75"/>
      <c r="CJC57" s="49"/>
      <c r="CJD57" s="49"/>
      <c r="CJF57" s="49"/>
      <c r="CJM57" s="75"/>
      <c r="CJS57" s="49"/>
      <c r="CJT57" s="49"/>
      <c r="CJV57" s="49"/>
      <c r="CKC57" s="75"/>
      <c r="CKI57" s="49"/>
      <c r="CKJ57" s="49"/>
      <c r="CKL57" s="49"/>
      <c r="CKS57" s="75"/>
      <c r="CKY57" s="49"/>
      <c r="CKZ57" s="49"/>
      <c r="CLB57" s="49"/>
      <c r="CLI57" s="75"/>
      <c r="CLO57" s="49"/>
      <c r="CLP57" s="49"/>
      <c r="CLR57" s="49"/>
      <c r="CLY57" s="75"/>
      <c r="CME57" s="49"/>
      <c r="CMF57" s="49"/>
      <c r="CMH57" s="49"/>
      <c r="CMO57" s="75"/>
      <c r="CMU57" s="49"/>
      <c r="CMV57" s="49"/>
      <c r="CMX57" s="49"/>
      <c r="CNE57" s="75"/>
      <c r="CNK57" s="49"/>
      <c r="CNL57" s="49"/>
      <c r="CNN57" s="49"/>
      <c r="CNU57" s="75"/>
      <c r="COA57" s="49"/>
      <c r="COB57" s="49"/>
      <c r="COD57" s="49"/>
      <c r="COK57" s="75"/>
      <c r="COQ57" s="49"/>
      <c r="COR57" s="49"/>
      <c r="COT57" s="49"/>
      <c r="CPA57" s="75"/>
      <c r="CPG57" s="49"/>
      <c r="CPH57" s="49"/>
      <c r="CPJ57" s="49"/>
      <c r="CPQ57" s="75"/>
      <c r="CPW57" s="49"/>
      <c r="CPX57" s="49"/>
      <c r="CPZ57" s="49"/>
      <c r="CQG57" s="75"/>
      <c r="CQM57" s="49"/>
      <c r="CQN57" s="49"/>
      <c r="CQP57" s="49"/>
      <c r="CQW57" s="75"/>
      <c r="CRC57" s="49"/>
      <c r="CRD57" s="49"/>
      <c r="CRF57" s="49"/>
      <c r="CRM57" s="75"/>
      <c r="CRS57" s="49"/>
      <c r="CRT57" s="49"/>
      <c r="CRV57" s="49"/>
      <c r="CSC57" s="75"/>
      <c r="CSI57" s="49"/>
      <c r="CSJ57" s="49"/>
      <c r="CSL57" s="49"/>
      <c r="CSS57" s="75"/>
      <c r="CSY57" s="49"/>
      <c r="CSZ57" s="49"/>
      <c r="CTB57" s="49"/>
      <c r="CTI57" s="75"/>
      <c r="CTO57" s="49"/>
      <c r="CTP57" s="49"/>
      <c r="CTR57" s="49"/>
      <c r="CTY57" s="75"/>
      <c r="CUE57" s="49"/>
      <c r="CUF57" s="49"/>
      <c r="CUH57" s="49"/>
      <c r="CUO57" s="75"/>
      <c r="CUU57" s="49"/>
      <c r="CUV57" s="49"/>
      <c r="CUX57" s="49"/>
      <c r="CVE57" s="75"/>
      <c r="CVK57" s="49"/>
      <c r="CVL57" s="49"/>
      <c r="CVN57" s="49"/>
      <c r="CVU57" s="75"/>
      <c r="CWA57" s="49"/>
      <c r="CWB57" s="49"/>
      <c r="CWD57" s="49"/>
      <c r="CWK57" s="75"/>
      <c r="CWQ57" s="49"/>
      <c r="CWR57" s="49"/>
      <c r="CWT57" s="49"/>
      <c r="CXA57" s="75"/>
      <c r="CXG57" s="49"/>
      <c r="CXH57" s="49"/>
      <c r="CXJ57" s="49"/>
      <c r="CXQ57" s="75"/>
      <c r="CXW57" s="49"/>
      <c r="CXX57" s="49"/>
      <c r="CXZ57" s="49"/>
      <c r="CYG57" s="75"/>
      <c r="CYM57" s="49"/>
      <c r="CYN57" s="49"/>
      <c r="CYP57" s="49"/>
      <c r="CYW57" s="75"/>
      <c r="CZC57" s="49"/>
      <c r="CZD57" s="49"/>
      <c r="CZF57" s="49"/>
      <c r="CZM57" s="75"/>
      <c r="CZS57" s="49"/>
      <c r="CZT57" s="49"/>
      <c r="CZV57" s="49"/>
      <c r="DAC57" s="75"/>
      <c r="DAI57" s="49"/>
      <c r="DAJ57" s="49"/>
      <c r="DAL57" s="49"/>
      <c r="DAS57" s="75"/>
      <c r="DAY57" s="49"/>
      <c r="DAZ57" s="49"/>
      <c r="DBB57" s="49"/>
      <c r="DBI57" s="75"/>
      <c r="DBO57" s="49"/>
      <c r="DBP57" s="49"/>
      <c r="DBR57" s="49"/>
      <c r="DBY57" s="75"/>
      <c r="DCE57" s="49"/>
      <c r="DCF57" s="49"/>
      <c r="DCH57" s="49"/>
      <c r="DCO57" s="75"/>
      <c r="DCU57" s="49"/>
      <c r="DCV57" s="49"/>
      <c r="DCX57" s="49"/>
      <c r="DDE57" s="75"/>
      <c r="DDK57" s="49"/>
      <c r="DDL57" s="49"/>
      <c r="DDN57" s="49"/>
      <c r="DDU57" s="75"/>
      <c r="DEA57" s="49"/>
      <c r="DEB57" s="49"/>
      <c r="DED57" s="49"/>
      <c r="DEK57" s="75"/>
      <c r="DEQ57" s="49"/>
      <c r="DER57" s="49"/>
      <c r="DET57" s="49"/>
      <c r="DFA57" s="75"/>
      <c r="DFG57" s="49"/>
      <c r="DFH57" s="49"/>
      <c r="DFJ57" s="49"/>
      <c r="DFQ57" s="75"/>
      <c r="DFW57" s="49"/>
      <c r="DFX57" s="49"/>
      <c r="DFZ57" s="49"/>
      <c r="DGG57" s="75"/>
      <c r="DGM57" s="49"/>
      <c r="DGN57" s="49"/>
      <c r="DGP57" s="49"/>
      <c r="DGW57" s="75"/>
      <c r="DHC57" s="49"/>
      <c r="DHD57" s="49"/>
      <c r="DHF57" s="49"/>
      <c r="DHM57" s="75"/>
      <c r="DHS57" s="49"/>
      <c r="DHT57" s="49"/>
      <c r="DHV57" s="49"/>
      <c r="DIC57" s="75"/>
      <c r="DII57" s="49"/>
      <c r="DIJ57" s="49"/>
      <c r="DIL57" s="49"/>
      <c r="DIS57" s="75"/>
      <c r="DIY57" s="49"/>
      <c r="DIZ57" s="49"/>
      <c r="DJB57" s="49"/>
      <c r="DJI57" s="75"/>
      <c r="DJO57" s="49"/>
      <c r="DJP57" s="49"/>
      <c r="DJR57" s="49"/>
      <c r="DJY57" s="75"/>
      <c r="DKE57" s="49"/>
      <c r="DKF57" s="49"/>
      <c r="DKH57" s="49"/>
      <c r="DKO57" s="75"/>
      <c r="DKU57" s="49"/>
      <c r="DKV57" s="49"/>
      <c r="DKX57" s="49"/>
      <c r="DLE57" s="75"/>
      <c r="DLK57" s="49"/>
      <c r="DLL57" s="49"/>
      <c r="DLN57" s="49"/>
      <c r="DLU57" s="75"/>
      <c r="DMA57" s="49"/>
      <c r="DMB57" s="49"/>
      <c r="DMD57" s="49"/>
      <c r="DMK57" s="75"/>
      <c r="DMQ57" s="49"/>
      <c r="DMR57" s="49"/>
      <c r="DMT57" s="49"/>
      <c r="DNA57" s="75"/>
      <c r="DNG57" s="49"/>
      <c r="DNH57" s="49"/>
      <c r="DNJ57" s="49"/>
      <c r="DNQ57" s="75"/>
      <c r="DNW57" s="49"/>
      <c r="DNX57" s="49"/>
      <c r="DNZ57" s="49"/>
      <c r="DOG57" s="75"/>
      <c r="DOM57" s="49"/>
      <c r="DON57" s="49"/>
      <c r="DOP57" s="49"/>
      <c r="DOW57" s="75"/>
      <c r="DPC57" s="49"/>
      <c r="DPD57" s="49"/>
      <c r="DPF57" s="49"/>
      <c r="DPM57" s="75"/>
      <c r="DPS57" s="49"/>
      <c r="DPT57" s="49"/>
      <c r="DPV57" s="49"/>
      <c r="DQC57" s="75"/>
      <c r="DQI57" s="49"/>
      <c r="DQJ57" s="49"/>
      <c r="DQL57" s="49"/>
      <c r="DQS57" s="75"/>
      <c r="DQY57" s="49"/>
      <c r="DQZ57" s="49"/>
      <c r="DRB57" s="49"/>
      <c r="DRI57" s="75"/>
      <c r="DRO57" s="49"/>
      <c r="DRP57" s="49"/>
      <c r="DRR57" s="49"/>
      <c r="DRY57" s="75"/>
      <c r="DSE57" s="49"/>
      <c r="DSF57" s="49"/>
      <c r="DSH57" s="49"/>
      <c r="DSO57" s="75"/>
      <c r="DSU57" s="49"/>
      <c r="DSV57" s="49"/>
      <c r="DSX57" s="49"/>
      <c r="DTE57" s="75"/>
      <c r="DTK57" s="49"/>
      <c r="DTL57" s="49"/>
      <c r="DTN57" s="49"/>
      <c r="DTU57" s="75"/>
      <c r="DUA57" s="49"/>
      <c r="DUB57" s="49"/>
      <c r="DUD57" s="49"/>
      <c r="DUK57" s="75"/>
      <c r="DUQ57" s="49"/>
      <c r="DUR57" s="49"/>
      <c r="DUT57" s="49"/>
      <c r="DVA57" s="75"/>
      <c r="DVG57" s="49"/>
      <c r="DVH57" s="49"/>
      <c r="DVJ57" s="49"/>
      <c r="DVQ57" s="75"/>
      <c r="DVW57" s="49"/>
      <c r="DVX57" s="49"/>
      <c r="DVZ57" s="49"/>
      <c r="DWG57" s="75"/>
      <c r="DWM57" s="49"/>
      <c r="DWN57" s="49"/>
      <c r="DWP57" s="49"/>
      <c r="DWW57" s="75"/>
      <c r="DXC57" s="49"/>
      <c r="DXD57" s="49"/>
      <c r="DXF57" s="49"/>
      <c r="DXM57" s="75"/>
      <c r="DXS57" s="49"/>
      <c r="DXT57" s="49"/>
      <c r="DXV57" s="49"/>
      <c r="DYC57" s="75"/>
      <c r="DYI57" s="49"/>
      <c r="DYJ57" s="49"/>
      <c r="DYL57" s="49"/>
      <c r="DYS57" s="75"/>
      <c r="DYY57" s="49"/>
      <c r="DYZ57" s="49"/>
      <c r="DZB57" s="49"/>
      <c r="DZI57" s="75"/>
      <c r="DZO57" s="49"/>
      <c r="DZP57" s="49"/>
      <c r="DZR57" s="49"/>
      <c r="DZY57" s="75"/>
      <c r="EAE57" s="49"/>
      <c r="EAF57" s="49"/>
      <c r="EAH57" s="49"/>
      <c r="EAO57" s="75"/>
      <c r="EAU57" s="49"/>
      <c r="EAV57" s="49"/>
      <c r="EAX57" s="49"/>
      <c r="EBE57" s="75"/>
      <c r="EBK57" s="49"/>
      <c r="EBL57" s="49"/>
      <c r="EBN57" s="49"/>
      <c r="EBU57" s="75"/>
      <c r="ECA57" s="49"/>
      <c r="ECB57" s="49"/>
      <c r="ECD57" s="49"/>
      <c r="ECK57" s="75"/>
      <c r="ECQ57" s="49"/>
      <c r="ECR57" s="49"/>
      <c r="ECT57" s="49"/>
      <c r="EDA57" s="75"/>
      <c r="EDG57" s="49"/>
      <c r="EDH57" s="49"/>
      <c r="EDJ57" s="49"/>
      <c r="EDQ57" s="75"/>
      <c r="EDW57" s="49"/>
      <c r="EDX57" s="49"/>
      <c r="EDZ57" s="49"/>
      <c r="EEG57" s="75"/>
      <c r="EEM57" s="49"/>
      <c r="EEN57" s="49"/>
      <c r="EEP57" s="49"/>
      <c r="EEW57" s="75"/>
      <c r="EFC57" s="49"/>
      <c r="EFD57" s="49"/>
      <c r="EFF57" s="49"/>
      <c r="EFM57" s="75"/>
      <c r="EFS57" s="49"/>
      <c r="EFT57" s="49"/>
      <c r="EFV57" s="49"/>
      <c r="EGC57" s="75"/>
      <c r="EGI57" s="49"/>
      <c r="EGJ57" s="49"/>
      <c r="EGL57" s="49"/>
      <c r="EGS57" s="75"/>
      <c r="EGY57" s="49"/>
      <c r="EGZ57" s="49"/>
      <c r="EHB57" s="49"/>
      <c r="EHI57" s="75"/>
      <c r="EHO57" s="49"/>
      <c r="EHP57" s="49"/>
      <c r="EHR57" s="49"/>
      <c r="EHY57" s="75"/>
      <c r="EIE57" s="49"/>
      <c r="EIF57" s="49"/>
      <c r="EIH57" s="49"/>
      <c r="EIO57" s="75"/>
      <c r="EIU57" s="49"/>
      <c r="EIV57" s="49"/>
      <c r="EIX57" s="49"/>
      <c r="EJE57" s="75"/>
      <c r="EJK57" s="49"/>
      <c r="EJL57" s="49"/>
      <c r="EJN57" s="49"/>
      <c r="EJU57" s="75"/>
      <c r="EKA57" s="49"/>
      <c r="EKB57" s="49"/>
      <c r="EKD57" s="49"/>
      <c r="EKK57" s="75"/>
      <c r="EKQ57" s="49"/>
      <c r="EKR57" s="49"/>
      <c r="EKT57" s="49"/>
      <c r="ELA57" s="75"/>
      <c r="ELG57" s="49"/>
      <c r="ELH57" s="49"/>
      <c r="ELJ57" s="49"/>
      <c r="ELQ57" s="75"/>
      <c r="ELW57" s="49"/>
      <c r="ELX57" s="49"/>
      <c r="ELZ57" s="49"/>
      <c r="EMG57" s="75"/>
      <c r="EMM57" s="49"/>
      <c r="EMN57" s="49"/>
      <c r="EMP57" s="49"/>
      <c r="EMW57" s="75"/>
      <c r="ENC57" s="49"/>
      <c r="END57" s="49"/>
      <c r="ENF57" s="49"/>
      <c r="ENM57" s="75"/>
      <c r="ENS57" s="49"/>
      <c r="ENT57" s="49"/>
      <c r="ENV57" s="49"/>
      <c r="EOC57" s="75"/>
      <c r="EOI57" s="49"/>
      <c r="EOJ57" s="49"/>
      <c r="EOL57" s="49"/>
      <c r="EOS57" s="75"/>
      <c r="EOY57" s="49"/>
      <c r="EOZ57" s="49"/>
      <c r="EPB57" s="49"/>
      <c r="EPI57" s="75"/>
      <c r="EPO57" s="49"/>
      <c r="EPP57" s="49"/>
      <c r="EPR57" s="49"/>
      <c r="EPY57" s="75"/>
      <c r="EQE57" s="49"/>
      <c r="EQF57" s="49"/>
      <c r="EQH57" s="49"/>
      <c r="EQO57" s="75"/>
      <c r="EQU57" s="49"/>
      <c r="EQV57" s="49"/>
      <c r="EQX57" s="49"/>
      <c r="ERE57" s="75"/>
      <c r="ERK57" s="49"/>
      <c r="ERL57" s="49"/>
      <c r="ERN57" s="49"/>
      <c r="ERU57" s="75"/>
      <c r="ESA57" s="49"/>
      <c r="ESB57" s="49"/>
      <c r="ESD57" s="49"/>
      <c r="ESK57" s="75"/>
      <c r="ESQ57" s="49"/>
      <c r="ESR57" s="49"/>
      <c r="EST57" s="49"/>
      <c r="ETA57" s="75"/>
      <c r="ETG57" s="49"/>
      <c r="ETH57" s="49"/>
      <c r="ETJ57" s="49"/>
      <c r="ETQ57" s="75"/>
      <c r="ETW57" s="49"/>
      <c r="ETX57" s="49"/>
      <c r="ETZ57" s="49"/>
      <c r="EUG57" s="75"/>
      <c r="EUM57" s="49"/>
      <c r="EUN57" s="49"/>
      <c r="EUP57" s="49"/>
      <c r="EUW57" s="75"/>
      <c r="EVC57" s="49"/>
      <c r="EVD57" s="49"/>
      <c r="EVF57" s="49"/>
      <c r="EVM57" s="75"/>
      <c r="EVS57" s="49"/>
      <c r="EVT57" s="49"/>
      <c r="EVV57" s="49"/>
      <c r="EWC57" s="75"/>
      <c r="EWI57" s="49"/>
      <c r="EWJ57" s="49"/>
      <c r="EWL57" s="49"/>
      <c r="EWS57" s="75"/>
      <c r="EWY57" s="49"/>
      <c r="EWZ57" s="49"/>
      <c r="EXB57" s="49"/>
      <c r="EXI57" s="75"/>
      <c r="EXO57" s="49"/>
      <c r="EXP57" s="49"/>
      <c r="EXR57" s="49"/>
      <c r="EXY57" s="75"/>
      <c r="EYE57" s="49"/>
      <c r="EYF57" s="49"/>
      <c r="EYH57" s="49"/>
      <c r="EYO57" s="75"/>
      <c r="EYU57" s="49"/>
      <c r="EYV57" s="49"/>
      <c r="EYX57" s="49"/>
      <c r="EZE57" s="75"/>
      <c r="EZK57" s="49"/>
      <c r="EZL57" s="49"/>
      <c r="EZN57" s="49"/>
      <c r="EZU57" s="75"/>
      <c r="FAA57" s="49"/>
      <c r="FAB57" s="49"/>
      <c r="FAD57" s="49"/>
      <c r="FAK57" s="75"/>
      <c r="FAQ57" s="49"/>
      <c r="FAR57" s="49"/>
      <c r="FAT57" s="49"/>
      <c r="FBA57" s="75"/>
      <c r="FBG57" s="49"/>
      <c r="FBH57" s="49"/>
      <c r="FBJ57" s="49"/>
      <c r="FBQ57" s="75"/>
      <c r="FBW57" s="49"/>
      <c r="FBX57" s="49"/>
      <c r="FBZ57" s="49"/>
      <c r="FCG57" s="75"/>
      <c r="FCM57" s="49"/>
      <c r="FCN57" s="49"/>
      <c r="FCP57" s="49"/>
      <c r="FCW57" s="75"/>
      <c r="FDC57" s="49"/>
      <c r="FDD57" s="49"/>
      <c r="FDF57" s="49"/>
      <c r="FDM57" s="75"/>
      <c r="FDS57" s="49"/>
      <c r="FDT57" s="49"/>
      <c r="FDV57" s="49"/>
      <c r="FEC57" s="75"/>
      <c r="FEI57" s="49"/>
      <c r="FEJ57" s="49"/>
      <c r="FEL57" s="49"/>
      <c r="FES57" s="75"/>
      <c r="FEY57" s="49"/>
      <c r="FEZ57" s="49"/>
      <c r="FFB57" s="49"/>
      <c r="FFI57" s="75"/>
      <c r="FFO57" s="49"/>
      <c r="FFP57" s="49"/>
      <c r="FFR57" s="49"/>
      <c r="FFY57" s="75"/>
      <c r="FGE57" s="49"/>
      <c r="FGF57" s="49"/>
      <c r="FGH57" s="49"/>
      <c r="FGO57" s="75"/>
      <c r="FGU57" s="49"/>
      <c r="FGV57" s="49"/>
      <c r="FGX57" s="49"/>
      <c r="FHE57" s="75"/>
      <c r="FHK57" s="49"/>
      <c r="FHL57" s="49"/>
      <c r="FHN57" s="49"/>
      <c r="FHU57" s="75"/>
      <c r="FIA57" s="49"/>
      <c r="FIB57" s="49"/>
      <c r="FID57" s="49"/>
      <c r="FIK57" s="75"/>
      <c r="FIQ57" s="49"/>
      <c r="FIR57" s="49"/>
      <c r="FIT57" s="49"/>
      <c r="FJA57" s="75"/>
      <c r="FJG57" s="49"/>
      <c r="FJH57" s="49"/>
      <c r="FJJ57" s="49"/>
      <c r="FJQ57" s="75"/>
      <c r="FJW57" s="49"/>
      <c r="FJX57" s="49"/>
      <c r="FJZ57" s="49"/>
      <c r="FKG57" s="75"/>
      <c r="FKM57" s="49"/>
      <c r="FKN57" s="49"/>
      <c r="FKP57" s="49"/>
      <c r="FKW57" s="75"/>
      <c r="FLC57" s="49"/>
      <c r="FLD57" s="49"/>
      <c r="FLF57" s="49"/>
      <c r="FLM57" s="75"/>
      <c r="FLS57" s="49"/>
      <c r="FLT57" s="49"/>
      <c r="FLV57" s="49"/>
      <c r="FMC57" s="75"/>
      <c r="FMI57" s="49"/>
      <c r="FMJ57" s="49"/>
      <c r="FML57" s="49"/>
      <c r="FMS57" s="75"/>
      <c r="FMY57" s="49"/>
      <c r="FMZ57" s="49"/>
      <c r="FNB57" s="49"/>
      <c r="FNI57" s="75"/>
      <c r="FNO57" s="49"/>
      <c r="FNP57" s="49"/>
      <c r="FNR57" s="49"/>
      <c r="FNY57" s="75"/>
      <c r="FOE57" s="49"/>
      <c r="FOF57" s="49"/>
      <c r="FOH57" s="49"/>
      <c r="FOO57" s="75"/>
      <c r="FOU57" s="49"/>
      <c r="FOV57" s="49"/>
      <c r="FOX57" s="49"/>
      <c r="FPE57" s="75"/>
      <c r="FPK57" s="49"/>
      <c r="FPL57" s="49"/>
      <c r="FPN57" s="49"/>
      <c r="FPU57" s="75"/>
      <c r="FQA57" s="49"/>
      <c r="FQB57" s="49"/>
      <c r="FQD57" s="49"/>
      <c r="FQK57" s="75"/>
      <c r="FQQ57" s="49"/>
      <c r="FQR57" s="49"/>
      <c r="FQT57" s="49"/>
      <c r="FRA57" s="75"/>
      <c r="FRG57" s="49"/>
      <c r="FRH57" s="49"/>
      <c r="FRJ57" s="49"/>
      <c r="FRQ57" s="75"/>
      <c r="FRW57" s="49"/>
      <c r="FRX57" s="49"/>
      <c r="FRZ57" s="49"/>
      <c r="FSG57" s="75"/>
      <c r="FSM57" s="49"/>
      <c r="FSN57" s="49"/>
      <c r="FSP57" s="49"/>
      <c r="FSW57" s="75"/>
      <c r="FTC57" s="49"/>
      <c r="FTD57" s="49"/>
      <c r="FTF57" s="49"/>
      <c r="FTM57" s="75"/>
      <c r="FTS57" s="49"/>
      <c r="FTT57" s="49"/>
      <c r="FTV57" s="49"/>
      <c r="FUC57" s="75"/>
      <c r="FUI57" s="49"/>
      <c r="FUJ57" s="49"/>
      <c r="FUL57" s="49"/>
      <c r="FUS57" s="75"/>
      <c r="FUY57" s="49"/>
      <c r="FUZ57" s="49"/>
      <c r="FVB57" s="49"/>
      <c r="FVI57" s="75"/>
      <c r="FVO57" s="49"/>
      <c r="FVP57" s="49"/>
      <c r="FVR57" s="49"/>
      <c r="FVY57" s="75"/>
      <c r="FWE57" s="49"/>
      <c r="FWF57" s="49"/>
      <c r="FWH57" s="49"/>
      <c r="FWO57" s="75"/>
      <c r="FWU57" s="49"/>
      <c r="FWV57" s="49"/>
      <c r="FWX57" s="49"/>
      <c r="FXE57" s="75"/>
      <c r="FXK57" s="49"/>
      <c r="FXL57" s="49"/>
      <c r="FXN57" s="49"/>
      <c r="FXU57" s="75"/>
      <c r="FYA57" s="49"/>
      <c r="FYB57" s="49"/>
      <c r="FYD57" s="49"/>
      <c r="FYK57" s="75"/>
      <c r="FYQ57" s="49"/>
      <c r="FYR57" s="49"/>
      <c r="FYT57" s="49"/>
      <c r="FZA57" s="75"/>
      <c r="FZG57" s="49"/>
      <c r="FZH57" s="49"/>
      <c r="FZJ57" s="49"/>
      <c r="FZQ57" s="75"/>
      <c r="FZW57" s="49"/>
      <c r="FZX57" s="49"/>
      <c r="FZZ57" s="49"/>
      <c r="GAG57" s="75"/>
      <c r="GAM57" s="49"/>
      <c r="GAN57" s="49"/>
      <c r="GAP57" s="49"/>
      <c r="GAW57" s="75"/>
      <c r="GBC57" s="49"/>
      <c r="GBD57" s="49"/>
      <c r="GBF57" s="49"/>
      <c r="GBM57" s="75"/>
      <c r="GBS57" s="49"/>
      <c r="GBT57" s="49"/>
      <c r="GBV57" s="49"/>
      <c r="GCC57" s="75"/>
      <c r="GCI57" s="49"/>
      <c r="GCJ57" s="49"/>
      <c r="GCL57" s="49"/>
      <c r="GCS57" s="75"/>
      <c r="GCY57" s="49"/>
      <c r="GCZ57" s="49"/>
      <c r="GDB57" s="49"/>
      <c r="GDI57" s="75"/>
      <c r="GDO57" s="49"/>
      <c r="GDP57" s="49"/>
      <c r="GDR57" s="49"/>
      <c r="GDY57" s="75"/>
      <c r="GEE57" s="49"/>
      <c r="GEF57" s="49"/>
      <c r="GEH57" s="49"/>
      <c r="GEO57" s="75"/>
      <c r="GEU57" s="49"/>
      <c r="GEV57" s="49"/>
      <c r="GEX57" s="49"/>
      <c r="GFE57" s="75"/>
      <c r="GFK57" s="49"/>
      <c r="GFL57" s="49"/>
      <c r="GFN57" s="49"/>
      <c r="GFU57" s="75"/>
      <c r="GGA57" s="49"/>
      <c r="GGB57" s="49"/>
      <c r="GGD57" s="49"/>
      <c r="GGK57" s="75"/>
      <c r="GGQ57" s="49"/>
      <c r="GGR57" s="49"/>
      <c r="GGT57" s="49"/>
      <c r="GHA57" s="75"/>
      <c r="GHG57" s="49"/>
      <c r="GHH57" s="49"/>
      <c r="GHJ57" s="49"/>
      <c r="GHQ57" s="75"/>
      <c r="GHW57" s="49"/>
      <c r="GHX57" s="49"/>
      <c r="GHZ57" s="49"/>
      <c r="GIG57" s="75"/>
      <c r="GIM57" s="49"/>
      <c r="GIN57" s="49"/>
      <c r="GIP57" s="49"/>
      <c r="GIW57" s="75"/>
      <c r="GJC57" s="49"/>
      <c r="GJD57" s="49"/>
      <c r="GJF57" s="49"/>
      <c r="GJM57" s="75"/>
      <c r="GJS57" s="49"/>
      <c r="GJT57" s="49"/>
      <c r="GJV57" s="49"/>
      <c r="GKC57" s="75"/>
      <c r="GKI57" s="49"/>
      <c r="GKJ57" s="49"/>
      <c r="GKL57" s="49"/>
      <c r="GKS57" s="75"/>
      <c r="GKY57" s="49"/>
      <c r="GKZ57" s="49"/>
      <c r="GLB57" s="49"/>
      <c r="GLI57" s="75"/>
      <c r="GLO57" s="49"/>
      <c r="GLP57" s="49"/>
      <c r="GLR57" s="49"/>
      <c r="GLY57" s="75"/>
      <c r="GME57" s="49"/>
      <c r="GMF57" s="49"/>
      <c r="GMH57" s="49"/>
      <c r="GMO57" s="75"/>
      <c r="GMU57" s="49"/>
      <c r="GMV57" s="49"/>
      <c r="GMX57" s="49"/>
      <c r="GNE57" s="75"/>
      <c r="GNK57" s="49"/>
      <c r="GNL57" s="49"/>
      <c r="GNN57" s="49"/>
      <c r="GNU57" s="75"/>
      <c r="GOA57" s="49"/>
      <c r="GOB57" s="49"/>
      <c r="GOD57" s="49"/>
      <c r="GOK57" s="75"/>
      <c r="GOQ57" s="49"/>
      <c r="GOR57" s="49"/>
      <c r="GOT57" s="49"/>
      <c r="GPA57" s="75"/>
      <c r="GPG57" s="49"/>
      <c r="GPH57" s="49"/>
      <c r="GPJ57" s="49"/>
      <c r="GPQ57" s="75"/>
      <c r="GPW57" s="49"/>
      <c r="GPX57" s="49"/>
      <c r="GPZ57" s="49"/>
      <c r="GQG57" s="75"/>
      <c r="GQM57" s="49"/>
      <c r="GQN57" s="49"/>
      <c r="GQP57" s="49"/>
      <c r="GQW57" s="75"/>
      <c r="GRC57" s="49"/>
      <c r="GRD57" s="49"/>
      <c r="GRF57" s="49"/>
      <c r="GRM57" s="75"/>
      <c r="GRS57" s="49"/>
      <c r="GRT57" s="49"/>
      <c r="GRV57" s="49"/>
      <c r="GSC57" s="75"/>
      <c r="GSI57" s="49"/>
      <c r="GSJ57" s="49"/>
      <c r="GSL57" s="49"/>
      <c r="GSS57" s="75"/>
      <c r="GSY57" s="49"/>
      <c r="GSZ57" s="49"/>
      <c r="GTB57" s="49"/>
      <c r="GTI57" s="75"/>
      <c r="GTO57" s="49"/>
      <c r="GTP57" s="49"/>
      <c r="GTR57" s="49"/>
      <c r="GTY57" s="75"/>
      <c r="GUE57" s="49"/>
      <c r="GUF57" s="49"/>
      <c r="GUH57" s="49"/>
      <c r="GUO57" s="75"/>
      <c r="GUU57" s="49"/>
      <c r="GUV57" s="49"/>
      <c r="GUX57" s="49"/>
      <c r="GVE57" s="75"/>
      <c r="GVK57" s="49"/>
      <c r="GVL57" s="49"/>
      <c r="GVN57" s="49"/>
      <c r="GVU57" s="75"/>
      <c r="GWA57" s="49"/>
      <c r="GWB57" s="49"/>
      <c r="GWD57" s="49"/>
      <c r="GWK57" s="75"/>
      <c r="GWQ57" s="49"/>
      <c r="GWR57" s="49"/>
      <c r="GWT57" s="49"/>
      <c r="GXA57" s="75"/>
      <c r="GXG57" s="49"/>
      <c r="GXH57" s="49"/>
      <c r="GXJ57" s="49"/>
      <c r="GXQ57" s="75"/>
      <c r="GXW57" s="49"/>
      <c r="GXX57" s="49"/>
      <c r="GXZ57" s="49"/>
      <c r="GYG57" s="75"/>
      <c r="GYM57" s="49"/>
      <c r="GYN57" s="49"/>
      <c r="GYP57" s="49"/>
      <c r="GYW57" s="75"/>
      <c r="GZC57" s="49"/>
      <c r="GZD57" s="49"/>
      <c r="GZF57" s="49"/>
      <c r="GZM57" s="75"/>
      <c r="GZS57" s="49"/>
      <c r="GZT57" s="49"/>
      <c r="GZV57" s="49"/>
      <c r="HAC57" s="75"/>
      <c r="HAI57" s="49"/>
      <c r="HAJ57" s="49"/>
      <c r="HAL57" s="49"/>
      <c r="HAS57" s="75"/>
      <c r="HAY57" s="49"/>
      <c r="HAZ57" s="49"/>
      <c r="HBB57" s="49"/>
      <c r="HBI57" s="75"/>
      <c r="HBO57" s="49"/>
      <c r="HBP57" s="49"/>
      <c r="HBR57" s="49"/>
      <c r="HBY57" s="75"/>
      <c r="HCE57" s="49"/>
      <c r="HCF57" s="49"/>
      <c r="HCH57" s="49"/>
      <c r="HCO57" s="75"/>
      <c r="HCU57" s="49"/>
      <c r="HCV57" s="49"/>
      <c r="HCX57" s="49"/>
      <c r="HDE57" s="75"/>
      <c r="HDK57" s="49"/>
      <c r="HDL57" s="49"/>
      <c r="HDN57" s="49"/>
      <c r="HDU57" s="75"/>
      <c r="HEA57" s="49"/>
      <c r="HEB57" s="49"/>
      <c r="HED57" s="49"/>
      <c r="HEK57" s="75"/>
      <c r="HEQ57" s="49"/>
      <c r="HER57" s="49"/>
      <c r="HET57" s="49"/>
      <c r="HFA57" s="75"/>
      <c r="HFG57" s="49"/>
      <c r="HFH57" s="49"/>
      <c r="HFJ57" s="49"/>
      <c r="HFQ57" s="75"/>
      <c r="HFW57" s="49"/>
      <c r="HFX57" s="49"/>
      <c r="HFZ57" s="49"/>
      <c r="HGG57" s="75"/>
      <c r="HGM57" s="49"/>
      <c r="HGN57" s="49"/>
      <c r="HGP57" s="49"/>
      <c r="HGW57" s="75"/>
      <c r="HHC57" s="49"/>
      <c r="HHD57" s="49"/>
      <c r="HHF57" s="49"/>
      <c r="HHM57" s="75"/>
      <c r="HHS57" s="49"/>
      <c r="HHT57" s="49"/>
      <c r="HHV57" s="49"/>
      <c r="HIC57" s="75"/>
      <c r="HII57" s="49"/>
      <c r="HIJ57" s="49"/>
      <c r="HIL57" s="49"/>
      <c r="HIS57" s="75"/>
      <c r="HIY57" s="49"/>
      <c r="HIZ57" s="49"/>
      <c r="HJB57" s="49"/>
      <c r="HJI57" s="75"/>
      <c r="HJO57" s="49"/>
      <c r="HJP57" s="49"/>
      <c r="HJR57" s="49"/>
      <c r="HJY57" s="75"/>
      <c r="HKE57" s="49"/>
      <c r="HKF57" s="49"/>
      <c r="HKH57" s="49"/>
      <c r="HKO57" s="75"/>
      <c r="HKU57" s="49"/>
      <c r="HKV57" s="49"/>
      <c r="HKX57" s="49"/>
      <c r="HLE57" s="75"/>
      <c r="HLK57" s="49"/>
      <c r="HLL57" s="49"/>
      <c r="HLN57" s="49"/>
      <c r="HLU57" s="75"/>
      <c r="HMA57" s="49"/>
      <c r="HMB57" s="49"/>
      <c r="HMD57" s="49"/>
      <c r="HMK57" s="75"/>
      <c r="HMQ57" s="49"/>
      <c r="HMR57" s="49"/>
      <c r="HMT57" s="49"/>
      <c r="HNA57" s="75"/>
      <c r="HNG57" s="49"/>
      <c r="HNH57" s="49"/>
      <c r="HNJ57" s="49"/>
      <c r="HNQ57" s="75"/>
      <c r="HNW57" s="49"/>
      <c r="HNX57" s="49"/>
      <c r="HNZ57" s="49"/>
      <c r="HOG57" s="75"/>
      <c r="HOM57" s="49"/>
      <c r="HON57" s="49"/>
      <c r="HOP57" s="49"/>
      <c r="HOW57" s="75"/>
      <c r="HPC57" s="49"/>
      <c r="HPD57" s="49"/>
      <c r="HPF57" s="49"/>
      <c r="HPM57" s="75"/>
      <c r="HPS57" s="49"/>
      <c r="HPT57" s="49"/>
      <c r="HPV57" s="49"/>
      <c r="HQC57" s="75"/>
      <c r="HQI57" s="49"/>
      <c r="HQJ57" s="49"/>
      <c r="HQL57" s="49"/>
      <c r="HQS57" s="75"/>
      <c r="HQY57" s="49"/>
      <c r="HQZ57" s="49"/>
      <c r="HRB57" s="49"/>
      <c r="HRI57" s="75"/>
      <c r="HRO57" s="49"/>
      <c r="HRP57" s="49"/>
      <c r="HRR57" s="49"/>
      <c r="HRY57" s="75"/>
      <c r="HSE57" s="49"/>
      <c r="HSF57" s="49"/>
      <c r="HSH57" s="49"/>
      <c r="HSO57" s="75"/>
      <c r="HSU57" s="49"/>
      <c r="HSV57" s="49"/>
      <c r="HSX57" s="49"/>
      <c r="HTE57" s="75"/>
      <c r="HTK57" s="49"/>
      <c r="HTL57" s="49"/>
      <c r="HTN57" s="49"/>
      <c r="HTU57" s="75"/>
      <c r="HUA57" s="49"/>
      <c r="HUB57" s="49"/>
      <c r="HUD57" s="49"/>
      <c r="HUK57" s="75"/>
      <c r="HUQ57" s="49"/>
      <c r="HUR57" s="49"/>
      <c r="HUT57" s="49"/>
      <c r="HVA57" s="75"/>
      <c r="HVG57" s="49"/>
      <c r="HVH57" s="49"/>
      <c r="HVJ57" s="49"/>
      <c r="HVQ57" s="75"/>
      <c r="HVW57" s="49"/>
      <c r="HVX57" s="49"/>
      <c r="HVZ57" s="49"/>
      <c r="HWG57" s="75"/>
      <c r="HWM57" s="49"/>
      <c r="HWN57" s="49"/>
      <c r="HWP57" s="49"/>
      <c r="HWW57" s="75"/>
      <c r="HXC57" s="49"/>
      <c r="HXD57" s="49"/>
      <c r="HXF57" s="49"/>
      <c r="HXM57" s="75"/>
      <c r="HXS57" s="49"/>
      <c r="HXT57" s="49"/>
      <c r="HXV57" s="49"/>
      <c r="HYC57" s="75"/>
      <c r="HYI57" s="49"/>
      <c r="HYJ57" s="49"/>
      <c r="HYL57" s="49"/>
      <c r="HYS57" s="75"/>
      <c r="HYY57" s="49"/>
      <c r="HYZ57" s="49"/>
      <c r="HZB57" s="49"/>
      <c r="HZI57" s="75"/>
      <c r="HZO57" s="49"/>
      <c r="HZP57" s="49"/>
      <c r="HZR57" s="49"/>
      <c r="HZY57" s="75"/>
      <c r="IAE57" s="49"/>
      <c r="IAF57" s="49"/>
      <c r="IAH57" s="49"/>
      <c r="IAO57" s="75"/>
      <c r="IAU57" s="49"/>
      <c r="IAV57" s="49"/>
      <c r="IAX57" s="49"/>
      <c r="IBE57" s="75"/>
      <c r="IBK57" s="49"/>
      <c r="IBL57" s="49"/>
      <c r="IBN57" s="49"/>
      <c r="IBU57" s="75"/>
      <c r="ICA57" s="49"/>
      <c r="ICB57" s="49"/>
      <c r="ICD57" s="49"/>
      <c r="ICK57" s="75"/>
      <c r="ICQ57" s="49"/>
      <c r="ICR57" s="49"/>
      <c r="ICT57" s="49"/>
      <c r="IDA57" s="75"/>
      <c r="IDG57" s="49"/>
      <c r="IDH57" s="49"/>
      <c r="IDJ57" s="49"/>
      <c r="IDQ57" s="75"/>
      <c r="IDW57" s="49"/>
      <c r="IDX57" s="49"/>
      <c r="IDZ57" s="49"/>
      <c r="IEG57" s="75"/>
      <c r="IEM57" s="49"/>
      <c r="IEN57" s="49"/>
      <c r="IEP57" s="49"/>
      <c r="IEW57" s="75"/>
      <c r="IFC57" s="49"/>
      <c r="IFD57" s="49"/>
      <c r="IFF57" s="49"/>
      <c r="IFM57" s="75"/>
      <c r="IFS57" s="49"/>
      <c r="IFT57" s="49"/>
      <c r="IFV57" s="49"/>
      <c r="IGC57" s="75"/>
      <c r="IGI57" s="49"/>
      <c r="IGJ57" s="49"/>
      <c r="IGL57" s="49"/>
      <c r="IGS57" s="75"/>
      <c r="IGY57" s="49"/>
      <c r="IGZ57" s="49"/>
      <c r="IHB57" s="49"/>
      <c r="IHI57" s="75"/>
      <c r="IHO57" s="49"/>
      <c r="IHP57" s="49"/>
      <c r="IHR57" s="49"/>
      <c r="IHY57" s="75"/>
      <c r="IIE57" s="49"/>
      <c r="IIF57" s="49"/>
      <c r="IIH57" s="49"/>
      <c r="IIO57" s="75"/>
      <c r="IIU57" s="49"/>
      <c r="IIV57" s="49"/>
      <c r="IIX57" s="49"/>
      <c r="IJE57" s="75"/>
      <c r="IJK57" s="49"/>
      <c r="IJL57" s="49"/>
      <c r="IJN57" s="49"/>
      <c r="IJU57" s="75"/>
      <c r="IKA57" s="49"/>
      <c r="IKB57" s="49"/>
      <c r="IKD57" s="49"/>
      <c r="IKK57" s="75"/>
      <c r="IKQ57" s="49"/>
      <c r="IKR57" s="49"/>
      <c r="IKT57" s="49"/>
      <c r="ILA57" s="75"/>
      <c r="ILG57" s="49"/>
      <c r="ILH57" s="49"/>
      <c r="ILJ57" s="49"/>
      <c r="ILQ57" s="75"/>
      <c r="ILW57" s="49"/>
      <c r="ILX57" s="49"/>
      <c r="ILZ57" s="49"/>
      <c r="IMG57" s="75"/>
      <c r="IMM57" s="49"/>
      <c r="IMN57" s="49"/>
      <c r="IMP57" s="49"/>
      <c r="IMW57" s="75"/>
      <c r="INC57" s="49"/>
      <c r="IND57" s="49"/>
      <c r="INF57" s="49"/>
      <c r="INM57" s="75"/>
      <c r="INS57" s="49"/>
      <c r="INT57" s="49"/>
      <c r="INV57" s="49"/>
      <c r="IOC57" s="75"/>
      <c r="IOI57" s="49"/>
      <c r="IOJ57" s="49"/>
      <c r="IOL57" s="49"/>
      <c r="IOS57" s="75"/>
      <c r="IOY57" s="49"/>
      <c r="IOZ57" s="49"/>
      <c r="IPB57" s="49"/>
      <c r="IPI57" s="75"/>
      <c r="IPO57" s="49"/>
      <c r="IPP57" s="49"/>
      <c r="IPR57" s="49"/>
      <c r="IPY57" s="75"/>
      <c r="IQE57" s="49"/>
      <c r="IQF57" s="49"/>
      <c r="IQH57" s="49"/>
      <c r="IQO57" s="75"/>
      <c r="IQU57" s="49"/>
      <c r="IQV57" s="49"/>
      <c r="IQX57" s="49"/>
      <c r="IRE57" s="75"/>
      <c r="IRK57" s="49"/>
      <c r="IRL57" s="49"/>
      <c r="IRN57" s="49"/>
      <c r="IRU57" s="75"/>
      <c r="ISA57" s="49"/>
      <c r="ISB57" s="49"/>
      <c r="ISD57" s="49"/>
      <c r="ISK57" s="75"/>
      <c r="ISQ57" s="49"/>
      <c r="ISR57" s="49"/>
      <c r="IST57" s="49"/>
      <c r="ITA57" s="75"/>
      <c r="ITG57" s="49"/>
      <c r="ITH57" s="49"/>
      <c r="ITJ57" s="49"/>
      <c r="ITQ57" s="75"/>
      <c r="ITW57" s="49"/>
      <c r="ITX57" s="49"/>
      <c r="ITZ57" s="49"/>
      <c r="IUG57" s="75"/>
      <c r="IUM57" s="49"/>
      <c r="IUN57" s="49"/>
      <c r="IUP57" s="49"/>
      <c r="IUW57" s="75"/>
      <c r="IVC57" s="49"/>
      <c r="IVD57" s="49"/>
      <c r="IVF57" s="49"/>
      <c r="IVM57" s="75"/>
      <c r="IVS57" s="49"/>
      <c r="IVT57" s="49"/>
      <c r="IVV57" s="49"/>
      <c r="IWC57" s="75"/>
      <c r="IWI57" s="49"/>
      <c r="IWJ57" s="49"/>
      <c r="IWL57" s="49"/>
      <c r="IWS57" s="75"/>
      <c r="IWY57" s="49"/>
      <c r="IWZ57" s="49"/>
      <c r="IXB57" s="49"/>
      <c r="IXI57" s="75"/>
      <c r="IXO57" s="49"/>
      <c r="IXP57" s="49"/>
      <c r="IXR57" s="49"/>
      <c r="IXY57" s="75"/>
      <c r="IYE57" s="49"/>
      <c r="IYF57" s="49"/>
      <c r="IYH57" s="49"/>
      <c r="IYO57" s="75"/>
      <c r="IYU57" s="49"/>
      <c r="IYV57" s="49"/>
      <c r="IYX57" s="49"/>
      <c r="IZE57" s="75"/>
      <c r="IZK57" s="49"/>
      <c r="IZL57" s="49"/>
      <c r="IZN57" s="49"/>
      <c r="IZU57" s="75"/>
      <c r="JAA57" s="49"/>
      <c r="JAB57" s="49"/>
      <c r="JAD57" s="49"/>
      <c r="JAK57" s="75"/>
      <c r="JAQ57" s="49"/>
      <c r="JAR57" s="49"/>
      <c r="JAT57" s="49"/>
      <c r="JBA57" s="75"/>
      <c r="JBG57" s="49"/>
      <c r="JBH57" s="49"/>
      <c r="JBJ57" s="49"/>
      <c r="JBQ57" s="75"/>
      <c r="JBW57" s="49"/>
      <c r="JBX57" s="49"/>
      <c r="JBZ57" s="49"/>
      <c r="JCG57" s="75"/>
      <c r="JCM57" s="49"/>
      <c r="JCN57" s="49"/>
      <c r="JCP57" s="49"/>
      <c r="JCW57" s="75"/>
      <c r="JDC57" s="49"/>
      <c r="JDD57" s="49"/>
      <c r="JDF57" s="49"/>
      <c r="JDM57" s="75"/>
      <c r="JDS57" s="49"/>
      <c r="JDT57" s="49"/>
      <c r="JDV57" s="49"/>
      <c r="JEC57" s="75"/>
      <c r="JEI57" s="49"/>
      <c r="JEJ57" s="49"/>
      <c r="JEL57" s="49"/>
      <c r="JES57" s="75"/>
      <c r="JEY57" s="49"/>
      <c r="JEZ57" s="49"/>
      <c r="JFB57" s="49"/>
      <c r="JFI57" s="75"/>
      <c r="JFO57" s="49"/>
      <c r="JFP57" s="49"/>
      <c r="JFR57" s="49"/>
      <c r="JFY57" s="75"/>
      <c r="JGE57" s="49"/>
      <c r="JGF57" s="49"/>
      <c r="JGH57" s="49"/>
      <c r="JGO57" s="75"/>
      <c r="JGU57" s="49"/>
      <c r="JGV57" s="49"/>
      <c r="JGX57" s="49"/>
      <c r="JHE57" s="75"/>
      <c r="JHK57" s="49"/>
      <c r="JHL57" s="49"/>
      <c r="JHN57" s="49"/>
      <c r="JHU57" s="75"/>
      <c r="JIA57" s="49"/>
      <c r="JIB57" s="49"/>
      <c r="JID57" s="49"/>
      <c r="JIK57" s="75"/>
      <c r="JIQ57" s="49"/>
      <c r="JIR57" s="49"/>
      <c r="JIT57" s="49"/>
      <c r="JJA57" s="75"/>
      <c r="JJG57" s="49"/>
      <c r="JJH57" s="49"/>
      <c r="JJJ57" s="49"/>
      <c r="JJQ57" s="75"/>
      <c r="JJW57" s="49"/>
      <c r="JJX57" s="49"/>
      <c r="JJZ57" s="49"/>
      <c r="JKG57" s="75"/>
      <c r="JKM57" s="49"/>
      <c r="JKN57" s="49"/>
      <c r="JKP57" s="49"/>
      <c r="JKW57" s="75"/>
      <c r="JLC57" s="49"/>
      <c r="JLD57" s="49"/>
      <c r="JLF57" s="49"/>
      <c r="JLM57" s="75"/>
      <c r="JLS57" s="49"/>
      <c r="JLT57" s="49"/>
      <c r="JLV57" s="49"/>
      <c r="JMC57" s="75"/>
      <c r="JMI57" s="49"/>
      <c r="JMJ57" s="49"/>
      <c r="JML57" s="49"/>
      <c r="JMS57" s="75"/>
      <c r="JMY57" s="49"/>
      <c r="JMZ57" s="49"/>
      <c r="JNB57" s="49"/>
      <c r="JNI57" s="75"/>
      <c r="JNO57" s="49"/>
      <c r="JNP57" s="49"/>
      <c r="JNR57" s="49"/>
      <c r="JNY57" s="75"/>
      <c r="JOE57" s="49"/>
      <c r="JOF57" s="49"/>
      <c r="JOH57" s="49"/>
      <c r="JOO57" s="75"/>
      <c r="JOU57" s="49"/>
      <c r="JOV57" s="49"/>
      <c r="JOX57" s="49"/>
      <c r="JPE57" s="75"/>
      <c r="JPK57" s="49"/>
      <c r="JPL57" s="49"/>
      <c r="JPN57" s="49"/>
      <c r="JPU57" s="75"/>
      <c r="JQA57" s="49"/>
      <c r="JQB57" s="49"/>
      <c r="JQD57" s="49"/>
      <c r="JQK57" s="75"/>
      <c r="JQQ57" s="49"/>
      <c r="JQR57" s="49"/>
      <c r="JQT57" s="49"/>
      <c r="JRA57" s="75"/>
      <c r="JRG57" s="49"/>
      <c r="JRH57" s="49"/>
      <c r="JRJ57" s="49"/>
      <c r="JRQ57" s="75"/>
      <c r="JRW57" s="49"/>
      <c r="JRX57" s="49"/>
      <c r="JRZ57" s="49"/>
      <c r="JSG57" s="75"/>
      <c r="JSM57" s="49"/>
      <c r="JSN57" s="49"/>
      <c r="JSP57" s="49"/>
      <c r="JSW57" s="75"/>
      <c r="JTC57" s="49"/>
      <c r="JTD57" s="49"/>
      <c r="JTF57" s="49"/>
      <c r="JTM57" s="75"/>
      <c r="JTS57" s="49"/>
      <c r="JTT57" s="49"/>
      <c r="JTV57" s="49"/>
      <c r="JUC57" s="75"/>
      <c r="JUI57" s="49"/>
      <c r="JUJ57" s="49"/>
      <c r="JUL57" s="49"/>
      <c r="JUS57" s="75"/>
      <c r="JUY57" s="49"/>
      <c r="JUZ57" s="49"/>
      <c r="JVB57" s="49"/>
      <c r="JVI57" s="75"/>
      <c r="JVO57" s="49"/>
      <c r="JVP57" s="49"/>
      <c r="JVR57" s="49"/>
      <c r="JVY57" s="75"/>
      <c r="JWE57" s="49"/>
      <c r="JWF57" s="49"/>
      <c r="JWH57" s="49"/>
      <c r="JWO57" s="75"/>
      <c r="JWU57" s="49"/>
      <c r="JWV57" s="49"/>
      <c r="JWX57" s="49"/>
      <c r="JXE57" s="75"/>
      <c r="JXK57" s="49"/>
      <c r="JXL57" s="49"/>
      <c r="JXN57" s="49"/>
      <c r="JXU57" s="75"/>
      <c r="JYA57" s="49"/>
      <c r="JYB57" s="49"/>
      <c r="JYD57" s="49"/>
      <c r="JYK57" s="75"/>
      <c r="JYQ57" s="49"/>
      <c r="JYR57" s="49"/>
      <c r="JYT57" s="49"/>
      <c r="JZA57" s="75"/>
      <c r="JZG57" s="49"/>
      <c r="JZH57" s="49"/>
      <c r="JZJ57" s="49"/>
      <c r="JZQ57" s="75"/>
      <c r="JZW57" s="49"/>
      <c r="JZX57" s="49"/>
      <c r="JZZ57" s="49"/>
      <c r="KAG57" s="75"/>
      <c r="KAM57" s="49"/>
      <c r="KAN57" s="49"/>
      <c r="KAP57" s="49"/>
      <c r="KAW57" s="75"/>
      <c r="KBC57" s="49"/>
      <c r="KBD57" s="49"/>
      <c r="KBF57" s="49"/>
      <c r="KBM57" s="75"/>
      <c r="KBS57" s="49"/>
      <c r="KBT57" s="49"/>
      <c r="KBV57" s="49"/>
      <c r="KCC57" s="75"/>
      <c r="KCI57" s="49"/>
      <c r="KCJ57" s="49"/>
      <c r="KCL57" s="49"/>
      <c r="KCS57" s="75"/>
      <c r="KCY57" s="49"/>
      <c r="KCZ57" s="49"/>
      <c r="KDB57" s="49"/>
      <c r="KDI57" s="75"/>
      <c r="KDO57" s="49"/>
      <c r="KDP57" s="49"/>
      <c r="KDR57" s="49"/>
      <c r="KDY57" s="75"/>
      <c r="KEE57" s="49"/>
      <c r="KEF57" s="49"/>
      <c r="KEH57" s="49"/>
      <c r="KEO57" s="75"/>
      <c r="KEU57" s="49"/>
      <c r="KEV57" s="49"/>
      <c r="KEX57" s="49"/>
      <c r="KFE57" s="75"/>
      <c r="KFK57" s="49"/>
      <c r="KFL57" s="49"/>
      <c r="KFN57" s="49"/>
      <c r="KFU57" s="75"/>
      <c r="KGA57" s="49"/>
      <c r="KGB57" s="49"/>
      <c r="KGD57" s="49"/>
      <c r="KGK57" s="75"/>
      <c r="KGQ57" s="49"/>
      <c r="KGR57" s="49"/>
      <c r="KGT57" s="49"/>
      <c r="KHA57" s="75"/>
      <c r="KHG57" s="49"/>
      <c r="KHH57" s="49"/>
      <c r="KHJ57" s="49"/>
      <c r="KHQ57" s="75"/>
      <c r="KHW57" s="49"/>
      <c r="KHX57" s="49"/>
      <c r="KHZ57" s="49"/>
      <c r="KIG57" s="75"/>
      <c r="KIM57" s="49"/>
      <c r="KIN57" s="49"/>
      <c r="KIP57" s="49"/>
      <c r="KIW57" s="75"/>
      <c r="KJC57" s="49"/>
      <c r="KJD57" s="49"/>
      <c r="KJF57" s="49"/>
      <c r="KJM57" s="75"/>
      <c r="KJS57" s="49"/>
      <c r="KJT57" s="49"/>
      <c r="KJV57" s="49"/>
      <c r="KKC57" s="75"/>
      <c r="KKI57" s="49"/>
      <c r="KKJ57" s="49"/>
      <c r="KKL57" s="49"/>
      <c r="KKS57" s="75"/>
      <c r="KKY57" s="49"/>
      <c r="KKZ57" s="49"/>
      <c r="KLB57" s="49"/>
      <c r="KLI57" s="75"/>
      <c r="KLO57" s="49"/>
      <c r="KLP57" s="49"/>
      <c r="KLR57" s="49"/>
      <c r="KLY57" s="75"/>
      <c r="KME57" s="49"/>
      <c r="KMF57" s="49"/>
      <c r="KMH57" s="49"/>
      <c r="KMO57" s="75"/>
      <c r="KMU57" s="49"/>
      <c r="KMV57" s="49"/>
      <c r="KMX57" s="49"/>
      <c r="KNE57" s="75"/>
      <c r="KNK57" s="49"/>
      <c r="KNL57" s="49"/>
      <c r="KNN57" s="49"/>
      <c r="KNU57" s="75"/>
      <c r="KOA57" s="49"/>
      <c r="KOB57" s="49"/>
      <c r="KOD57" s="49"/>
      <c r="KOK57" s="75"/>
      <c r="KOQ57" s="49"/>
      <c r="KOR57" s="49"/>
      <c r="KOT57" s="49"/>
      <c r="KPA57" s="75"/>
      <c r="KPG57" s="49"/>
      <c r="KPH57" s="49"/>
      <c r="KPJ57" s="49"/>
      <c r="KPQ57" s="75"/>
      <c r="KPW57" s="49"/>
      <c r="KPX57" s="49"/>
      <c r="KPZ57" s="49"/>
      <c r="KQG57" s="75"/>
      <c r="KQM57" s="49"/>
      <c r="KQN57" s="49"/>
      <c r="KQP57" s="49"/>
      <c r="KQW57" s="75"/>
      <c r="KRC57" s="49"/>
      <c r="KRD57" s="49"/>
      <c r="KRF57" s="49"/>
      <c r="KRM57" s="75"/>
      <c r="KRS57" s="49"/>
      <c r="KRT57" s="49"/>
      <c r="KRV57" s="49"/>
      <c r="KSC57" s="75"/>
      <c r="KSI57" s="49"/>
      <c r="KSJ57" s="49"/>
      <c r="KSL57" s="49"/>
      <c r="KSS57" s="75"/>
      <c r="KSY57" s="49"/>
      <c r="KSZ57" s="49"/>
      <c r="KTB57" s="49"/>
      <c r="KTI57" s="75"/>
      <c r="KTO57" s="49"/>
      <c r="KTP57" s="49"/>
      <c r="KTR57" s="49"/>
      <c r="KTY57" s="75"/>
      <c r="KUE57" s="49"/>
      <c r="KUF57" s="49"/>
      <c r="KUH57" s="49"/>
      <c r="KUO57" s="75"/>
      <c r="KUU57" s="49"/>
      <c r="KUV57" s="49"/>
      <c r="KUX57" s="49"/>
      <c r="KVE57" s="75"/>
      <c r="KVK57" s="49"/>
      <c r="KVL57" s="49"/>
      <c r="KVN57" s="49"/>
      <c r="KVU57" s="75"/>
      <c r="KWA57" s="49"/>
      <c r="KWB57" s="49"/>
      <c r="KWD57" s="49"/>
      <c r="KWK57" s="75"/>
      <c r="KWQ57" s="49"/>
      <c r="KWR57" s="49"/>
      <c r="KWT57" s="49"/>
      <c r="KXA57" s="75"/>
      <c r="KXG57" s="49"/>
      <c r="KXH57" s="49"/>
      <c r="KXJ57" s="49"/>
      <c r="KXQ57" s="75"/>
      <c r="KXW57" s="49"/>
      <c r="KXX57" s="49"/>
      <c r="KXZ57" s="49"/>
      <c r="KYG57" s="75"/>
      <c r="KYM57" s="49"/>
      <c r="KYN57" s="49"/>
      <c r="KYP57" s="49"/>
      <c r="KYW57" s="75"/>
      <c r="KZC57" s="49"/>
      <c r="KZD57" s="49"/>
      <c r="KZF57" s="49"/>
      <c r="KZM57" s="75"/>
      <c r="KZS57" s="49"/>
      <c r="KZT57" s="49"/>
      <c r="KZV57" s="49"/>
      <c r="LAC57" s="75"/>
      <c r="LAI57" s="49"/>
      <c r="LAJ57" s="49"/>
      <c r="LAL57" s="49"/>
      <c r="LAS57" s="75"/>
      <c r="LAY57" s="49"/>
      <c r="LAZ57" s="49"/>
      <c r="LBB57" s="49"/>
      <c r="LBI57" s="75"/>
      <c r="LBO57" s="49"/>
      <c r="LBP57" s="49"/>
      <c r="LBR57" s="49"/>
      <c r="LBY57" s="75"/>
      <c r="LCE57" s="49"/>
      <c r="LCF57" s="49"/>
      <c r="LCH57" s="49"/>
      <c r="LCO57" s="75"/>
      <c r="LCU57" s="49"/>
      <c r="LCV57" s="49"/>
      <c r="LCX57" s="49"/>
      <c r="LDE57" s="75"/>
      <c r="LDK57" s="49"/>
      <c r="LDL57" s="49"/>
      <c r="LDN57" s="49"/>
      <c r="LDU57" s="75"/>
      <c r="LEA57" s="49"/>
      <c r="LEB57" s="49"/>
      <c r="LED57" s="49"/>
      <c r="LEK57" s="75"/>
      <c r="LEQ57" s="49"/>
      <c r="LER57" s="49"/>
      <c r="LET57" s="49"/>
      <c r="LFA57" s="75"/>
      <c r="LFG57" s="49"/>
      <c r="LFH57" s="49"/>
      <c r="LFJ57" s="49"/>
      <c r="LFQ57" s="75"/>
      <c r="LFW57" s="49"/>
      <c r="LFX57" s="49"/>
      <c r="LFZ57" s="49"/>
      <c r="LGG57" s="75"/>
      <c r="LGM57" s="49"/>
      <c r="LGN57" s="49"/>
      <c r="LGP57" s="49"/>
      <c r="LGW57" s="75"/>
      <c r="LHC57" s="49"/>
      <c r="LHD57" s="49"/>
      <c r="LHF57" s="49"/>
      <c r="LHM57" s="75"/>
      <c r="LHS57" s="49"/>
      <c r="LHT57" s="49"/>
      <c r="LHV57" s="49"/>
      <c r="LIC57" s="75"/>
      <c r="LII57" s="49"/>
      <c r="LIJ57" s="49"/>
      <c r="LIL57" s="49"/>
      <c r="LIS57" s="75"/>
      <c r="LIY57" s="49"/>
      <c r="LIZ57" s="49"/>
      <c r="LJB57" s="49"/>
      <c r="LJI57" s="75"/>
      <c r="LJO57" s="49"/>
      <c r="LJP57" s="49"/>
      <c r="LJR57" s="49"/>
      <c r="LJY57" s="75"/>
      <c r="LKE57" s="49"/>
      <c r="LKF57" s="49"/>
      <c r="LKH57" s="49"/>
      <c r="LKO57" s="75"/>
      <c r="LKU57" s="49"/>
      <c r="LKV57" s="49"/>
      <c r="LKX57" s="49"/>
      <c r="LLE57" s="75"/>
      <c r="LLK57" s="49"/>
      <c r="LLL57" s="49"/>
      <c r="LLN57" s="49"/>
      <c r="LLU57" s="75"/>
      <c r="LMA57" s="49"/>
      <c r="LMB57" s="49"/>
      <c r="LMD57" s="49"/>
      <c r="LMK57" s="75"/>
      <c r="LMQ57" s="49"/>
      <c r="LMR57" s="49"/>
      <c r="LMT57" s="49"/>
      <c r="LNA57" s="75"/>
      <c r="LNG57" s="49"/>
      <c r="LNH57" s="49"/>
      <c r="LNJ57" s="49"/>
      <c r="LNQ57" s="75"/>
      <c r="LNW57" s="49"/>
      <c r="LNX57" s="49"/>
      <c r="LNZ57" s="49"/>
      <c r="LOG57" s="75"/>
      <c r="LOM57" s="49"/>
      <c r="LON57" s="49"/>
      <c r="LOP57" s="49"/>
      <c r="LOW57" s="75"/>
      <c r="LPC57" s="49"/>
      <c r="LPD57" s="49"/>
      <c r="LPF57" s="49"/>
      <c r="LPM57" s="75"/>
      <c r="LPS57" s="49"/>
      <c r="LPT57" s="49"/>
      <c r="LPV57" s="49"/>
      <c r="LQC57" s="75"/>
      <c r="LQI57" s="49"/>
      <c r="LQJ57" s="49"/>
      <c r="LQL57" s="49"/>
      <c r="LQS57" s="75"/>
      <c r="LQY57" s="49"/>
      <c r="LQZ57" s="49"/>
      <c r="LRB57" s="49"/>
      <c r="LRI57" s="75"/>
      <c r="LRO57" s="49"/>
      <c r="LRP57" s="49"/>
      <c r="LRR57" s="49"/>
      <c r="LRY57" s="75"/>
      <c r="LSE57" s="49"/>
      <c r="LSF57" s="49"/>
      <c r="LSH57" s="49"/>
      <c r="LSO57" s="75"/>
      <c r="LSU57" s="49"/>
      <c r="LSV57" s="49"/>
      <c r="LSX57" s="49"/>
      <c r="LTE57" s="75"/>
      <c r="LTK57" s="49"/>
      <c r="LTL57" s="49"/>
      <c r="LTN57" s="49"/>
      <c r="LTU57" s="75"/>
      <c r="LUA57" s="49"/>
      <c r="LUB57" s="49"/>
      <c r="LUD57" s="49"/>
      <c r="LUK57" s="75"/>
      <c r="LUQ57" s="49"/>
      <c r="LUR57" s="49"/>
      <c r="LUT57" s="49"/>
      <c r="LVA57" s="75"/>
      <c r="LVG57" s="49"/>
      <c r="LVH57" s="49"/>
      <c r="LVJ57" s="49"/>
      <c r="LVQ57" s="75"/>
      <c r="LVW57" s="49"/>
      <c r="LVX57" s="49"/>
      <c r="LVZ57" s="49"/>
      <c r="LWG57" s="75"/>
      <c r="LWM57" s="49"/>
      <c r="LWN57" s="49"/>
      <c r="LWP57" s="49"/>
      <c r="LWW57" s="75"/>
      <c r="LXC57" s="49"/>
      <c r="LXD57" s="49"/>
      <c r="LXF57" s="49"/>
      <c r="LXM57" s="75"/>
      <c r="LXS57" s="49"/>
      <c r="LXT57" s="49"/>
      <c r="LXV57" s="49"/>
      <c r="LYC57" s="75"/>
      <c r="LYI57" s="49"/>
      <c r="LYJ57" s="49"/>
      <c r="LYL57" s="49"/>
      <c r="LYS57" s="75"/>
      <c r="LYY57" s="49"/>
      <c r="LYZ57" s="49"/>
      <c r="LZB57" s="49"/>
      <c r="LZI57" s="75"/>
      <c r="LZO57" s="49"/>
      <c r="LZP57" s="49"/>
      <c r="LZR57" s="49"/>
      <c r="LZY57" s="75"/>
      <c r="MAE57" s="49"/>
      <c r="MAF57" s="49"/>
      <c r="MAH57" s="49"/>
      <c r="MAO57" s="75"/>
      <c r="MAU57" s="49"/>
      <c r="MAV57" s="49"/>
      <c r="MAX57" s="49"/>
      <c r="MBE57" s="75"/>
      <c r="MBK57" s="49"/>
      <c r="MBL57" s="49"/>
      <c r="MBN57" s="49"/>
      <c r="MBU57" s="75"/>
      <c r="MCA57" s="49"/>
      <c r="MCB57" s="49"/>
      <c r="MCD57" s="49"/>
      <c r="MCK57" s="75"/>
      <c r="MCQ57" s="49"/>
      <c r="MCR57" s="49"/>
      <c r="MCT57" s="49"/>
      <c r="MDA57" s="75"/>
      <c r="MDG57" s="49"/>
      <c r="MDH57" s="49"/>
      <c r="MDJ57" s="49"/>
      <c r="MDQ57" s="75"/>
      <c r="MDW57" s="49"/>
      <c r="MDX57" s="49"/>
      <c r="MDZ57" s="49"/>
      <c r="MEG57" s="75"/>
      <c r="MEM57" s="49"/>
      <c r="MEN57" s="49"/>
      <c r="MEP57" s="49"/>
      <c r="MEW57" s="75"/>
      <c r="MFC57" s="49"/>
      <c r="MFD57" s="49"/>
      <c r="MFF57" s="49"/>
      <c r="MFM57" s="75"/>
      <c r="MFS57" s="49"/>
      <c r="MFT57" s="49"/>
      <c r="MFV57" s="49"/>
      <c r="MGC57" s="75"/>
      <c r="MGI57" s="49"/>
      <c r="MGJ57" s="49"/>
      <c r="MGL57" s="49"/>
      <c r="MGS57" s="75"/>
      <c r="MGY57" s="49"/>
      <c r="MGZ57" s="49"/>
      <c r="MHB57" s="49"/>
      <c r="MHI57" s="75"/>
      <c r="MHO57" s="49"/>
      <c r="MHP57" s="49"/>
      <c r="MHR57" s="49"/>
      <c r="MHY57" s="75"/>
      <c r="MIE57" s="49"/>
      <c r="MIF57" s="49"/>
      <c r="MIH57" s="49"/>
      <c r="MIO57" s="75"/>
      <c r="MIU57" s="49"/>
      <c r="MIV57" s="49"/>
      <c r="MIX57" s="49"/>
      <c r="MJE57" s="75"/>
      <c r="MJK57" s="49"/>
      <c r="MJL57" s="49"/>
      <c r="MJN57" s="49"/>
      <c r="MJU57" s="75"/>
      <c r="MKA57" s="49"/>
      <c r="MKB57" s="49"/>
      <c r="MKD57" s="49"/>
      <c r="MKK57" s="75"/>
      <c r="MKQ57" s="49"/>
      <c r="MKR57" s="49"/>
      <c r="MKT57" s="49"/>
      <c r="MLA57" s="75"/>
      <c r="MLG57" s="49"/>
      <c r="MLH57" s="49"/>
      <c r="MLJ57" s="49"/>
      <c r="MLQ57" s="75"/>
      <c r="MLW57" s="49"/>
      <c r="MLX57" s="49"/>
      <c r="MLZ57" s="49"/>
      <c r="MMG57" s="75"/>
      <c r="MMM57" s="49"/>
      <c r="MMN57" s="49"/>
      <c r="MMP57" s="49"/>
      <c r="MMW57" s="75"/>
      <c r="MNC57" s="49"/>
      <c r="MND57" s="49"/>
      <c r="MNF57" s="49"/>
      <c r="MNM57" s="75"/>
      <c r="MNS57" s="49"/>
      <c r="MNT57" s="49"/>
      <c r="MNV57" s="49"/>
      <c r="MOC57" s="75"/>
      <c r="MOI57" s="49"/>
      <c r="MOJ57" s="49"/>
      <c r="MOL57" s="49"/>
      <c r="MOS57" s="75"/>
      <c r="MOY57" s="49"/>
      <c r="MOZ57" s="49"/>
      <c r="MPB57" s="49"/>
      <c r="MPI57" s="75"/>
      <c r="MPO57" s="49"/>
      <c r="MPP57" s="49"/>
      <c r="MPR57" s="49"/>
      <c r="MPY57" s="75"/>
      <c r="MQE57" s="49"/>
      <c r="MQF57" s="49"/>
      <c r="MQH57" s="49"/>
      <c r="MQO57" s="75"/>
      <c r="MQU57" s="49"/>
      <c r="MQV57" s="49"/>
      <c r="MQX57" s="49"/>
      <c r="MRE57" s="75"/>
      <c r="MRK57" s="49"/>
      <c r="MRL57" s="49"/>
      <c r="MRN57" s="49"/>
      <c r="MRU57" s="75"/>
      <c r="MSA57" s="49"/>
      <c r="MSB57" s="49"/>
      <c r="MSD57" s="49"/>
      <c r="MSK57" s="75"/>
      <c r="MSQ57" s="49"/>
      <c r="MSR57" s="49"/>
      <c r="MST57" s="49"/>
      <c r="MTA57" s="75"/>
      <c r="MTG57" s="49"/>
      <c r="MTH57" s="49"/>
      <c r="MTJ57" s="49"/>
      <c r="MTQ57" s="75"/>
      <c r="MTW57" s="49"/>
      <c r="MTX57" s="49"/>
      <c r="MTZ57" s="49"/>
      <c r="MUG57" s="75"/>
      <c r="MUM57" s="49"/>
      <c r="MUN57" s="49"/>
      <c r="MUP57" s="49"/>
      <c r="MUW57" s="75"/>
      <c r="MVC57" s="49"/>
      <c r="MVD57" s="49"/>
      <c r="MVF57" s="49"/>
      <c r="MVM57" s="75"/>
      <c r="MVS57" s="49"/>
      <c r="MVT57" s="49"/>
      <c r="MVV57" s="49"/>
      <c r="MWC57" s="75"/>
      <c r="MWI57" s="49"/>
      <c r="MWJ57" s="49"/>
      <c r="MWL57" s="49"/>
      <c r="MWS57" s="75"/>
      <c r="MWY57" s="49"/>
      <c r="MWZ57" s="49"/>
      <c r="MXB57" s="49"/>
      <c r="MXI57" s="75"/>
      <c r="MXO57" s="49"/>
      <c r="MXP57" s="49"/>
      <c r="MXR57" s="49"/>
      <c r="MXY57" s="75"/>
      <c r="MYE57" s="49"/>
      <c r="MYF57" s="49"/>
      <c r="MYH57" s="49"/>
      <c r="MYO57" s="75"/>
      <c r="MYU57" s="49"/>
      <c r="MYV57" s="49"/>
      <c r="MYX57" s="49"/>
      <c r="MZE57" s="75"/>
      <c r="MZK57" s="49"/>
      <c r="MZL57" s="49"/>
      <c r="MZN57" s="49"/>
      <c r="MZU57" s="75"/>
      <c r="NAA57" s="49"/>
      <c r="NAB57" s="49"/>
      <c r="NAD57" s="49"/>
      <c r="NAK57" s="75"/>
      <c r="NAQ57" s="49"/>
      <c r="NAR57" s="49"/>
      <c r="NAT57" s="49"/>
      <c r="NBA57" s="75"/>
      <c r="NBG57" s="49"/>
      <c r="NBH57" s="49"/>
      <c r="NBJ57" s="49"/>
      <c r="NBQ57" s="75"/>
      <c r="NBW57" s="49"/>
      <c r="NBX57" s="49"/>
      <c r="NBZ57" s="49"/>
      <c r="NCG57" s="75"/>
      <c r="NCM57" s="49"/>
      <c r="NCN57" s="49"/>
      <c r="NCP57" s="49"/>
      <c r="NCW57" s="75"/>
      <c r="NDC57" s="49"/>
      <c r="NDD57" s="49"/>
      <c r="NDF57" s="49"/>
      <c r="NDM57" s="75"/>
      <c r="NDS57" s="49"/>
      <c r="NDT57" s="49"/>
      <c r="NDV57" s="49"/>
      <c r="NEC57" s="75"/>
      <c r="NEI57" s="49"/>
      <c r="NEJ57" s="49"/>
      <c r="NEL57" s="49"/>
      <c r="NES57" s="75"/>
      <c r="NEY57" s="49"/>
      <c r="NEZ57" s="49"/>
      <c r="NFB57" s="49"/>
      <c r="NFI57" s="75"/>
      <c r="NFO57" s="49"/>
      <c r="NFP57" s="49"/>
      <c r="NFR57" s="49"/>
      <c r="NFY57" s="75"/>
      <c r="NGE57" s="49"/>
      <c r="NGF57" s="49"/>
      <c r="NGH57" s="49"/>
      <c r="NGO57" s="75"/>
      <c r="NGU57" s="49"/>
      <c r="NGV57" s="49"/>
      <c r="NGX57" s="49"/>
      <c r="NHE57" s="75"/>
      <c r="NHK57" s="49"/>
      <c r="NHL57" s="49"/>
      <c r="NHN57" s="49"/>
      <c r="NHU57" s="75"/>
      <c r="NIA57" s="49"/>
      <c r="NIB57" s="49"/>
      <c r="NID57" s="49"/>
      <c r="NIK57" s="75"/>
      <c r="NIQ57" s="49"/>
      <c r="NIR57" s="49"/>
      <c r="NIT57" s="49"/>
      <c r="NJA57" s="75"/>
      <c r="NJG57" s="49"/>
      <c r="NJH57" s="49"/>
      <c r="NJJ57" s="49"/>
      <c r="NJQ57" s="75"/>
      <c r="NJW57" s="49"/>
      <c r="NJX57" s="49"/>
      <c r="NJZ57" s="49"/>
      <c r="NKG57" s="75"/>
      <c r="NKM57" s="49"/>
      <c r="NKN57" s="49"/>
      <c r="NKP57" s="49"/>
      <c r="NKW57" s="75"/>
      <c r="NLC57" s="49"/>
      <c r="NLD57" s="49"/>
      <c r="NLF57" s="49"/>
      <c r="NLM57" s="75"/>
      <c r="NLS57" s="49"/>
      <c r="NLT57" s="49"/>
      <c r="NLV57" s="49"/>
      <c r="NMC57" s="75"/>
      <c r="NMI57" s="49"/>
      <c r="NMJ57" s="49"/>
      <c r="NML57" s="49"/>
      <c r="NMS57" s="75"/>
      <c r="NMY57" s="49"/>
      <c r="NMZ57" s="49"/>
      <c r="NNB57" s="49"/>
      <c r="NNI57" s="75"/>
      <c r="NNO57" s="49"/>
      <c r="NNP57" s="49"/>
      <c r="NNR57" s="49"/>
      <c r="NNY57" s="75"/>
      <c r="NOE57" s="49"/>
      <c r="NOF57" s="49"/>
      <c r="NOH57" s="49"/>
      <c r="NOO57" s="75"/>
      <c r="NOU57" s="49"/>
      <c r="NOV57" s="49"/>
      <c r="NOX57" s="49"/>
      <c r="NPE57" s="75"/>
      <c r="NPK57" s="49"/>
      <c r="NPL57" s="49"/>
      <c r="NPN57" s="49"/>
      <c r="NPU57" s="75"/>
      <c r="NQA57" s="49"/>
      <c r="NQB57" s="49"/>
      <c r="NQD57" s="49"/>
      <c r="NQK57" s="75"/>
      <c r="NQQ57" s="49"/>
      <c r="NQR57" s="49"/>
      <c r="NQT57" s="49"/>
      <c r="NRA57" s="75"/>
      <c r="NRG57" s="49"/>
      <c r="NRH57" s="49"/>
      <c r="NRJ57" s="49"/>
      <c r="NRQ57" s="75"/>
      <c r="NRW57" s="49"/>
      <c r="NRX57" s="49"/>
      <c r="NRZ57" s="49"/>
      <c r="NSG57" s="75"/>
      <c r="NSM57" s="49"/>
      <c r="NSN57" s="49"/>
      <c r="NSP57" s="49"/>
      <c r="NSW57" s="75"/>
      <c r="NTC57" s="49"/>
      <c r="NTD57" s="49"/>
      <c r="NTF57" s="49"/>
      <c r="NTM57" s="75"/>
      <c r="NTS57" s="49"/>
      <c r="NTT57" s="49"/>
      <c r="NTV57" s="49"/>
      <c r="NUC57" s="75"/>
      <c r="NUI57" s="49"/>
      <c r="NUJ57" s="49"/>
      <c r="NUL57" s="49"/>
      <c r="NUS57" s="75"/>
      <c r="NUY57" s="49"/>
      <c r="NUZ57" s="49"/>
      <c r="NVB57" s="49"/>
      <c r="NVI57" s="75"/>
      <c r="NVO57" s="49"/>
      <c r="NVP57" s="49"/>
      <c r="NVR57" s="49"/>
      <c r="NVY57" s="75"/>
      <c r="NWE57" s="49"/>
      <c r="NWF57" s="49"/>
      <c r="NWH57" s="49"/>
      <c r="NWO57" s="75"/>
      <c r="NWU57" s="49"/>
      <c r="NWV57" s="49"/>
      <c r="NWX57" s="49"/>
      <c r="NXE57" s="75"/>
      <c r="NXK57" s="49"/>
      <c r="NXL57" s="49"/>
      <c r="NXN57" s="49"/>
      <c r="NXU57" s="75"/>
      <c r="NYA57" s="49"/>
      <c r="NYB57" s="49"/>
      <c r="NYD57" s="49"/>
      <c r="NYK57" s="75"/>
      <c r="NYQ57" s="49"/>
      <c r="NYR57" s="49"/>
      <c r="NYT57" s="49"/>
      <c r="NZA57" s="75"/>
      <c r="NZG57" s="49"/>
      <c r="NZH57" s="49"/>
      <c r="NZJ57" s="49"/>
      <c r="NZQ57" s="75"/>
      <c r="NZW57" s="49"/>
      <c r="NZX57" s="49"/>
      <c r="NZZ57" s="49"/>
      <c r="OAG57" s="75"/>
      <c r="OAM57" s="49"/>
      <c r="OAN57" s="49"/>
      <c r="OAP57" s="49"/>
      <c r="OAW57" s="75"/>
      <c r="OBC57" s="49"/>
      <c r="OBD57" s="49"/>
      <c r="OBF57" s="49"/>
      <c r="OBM57" s="75"/>
      <c r="OBS57" s="49"/>
      <c r="OBT57" s="49"/>
      <c r="OBV57" s="49"/>
      <c r="OCC57" s="75"/>
      <c r="OCI57" s="49"/>
      <c r="OCJ57" s="49"/>
      <c r="OCL57" s="49"/>
      <c r="OCS57" s="75"/>
      <c r="OCY57" s="49"/>
      <c r="OCZ57" s="49"/>
      <c r="ODB57" s="49"/>
      <c r="ODI57" s="75"/>
      <c r="ODO57" s="49"/>
      <c r="ODP57" s="49"/>
      <c r="ODR57" s="49"/>
      <c r="ODY57" s="75"/>
      <c r="OEE57" s="49"/>
      <c r="OEF57" s="49"/>
      <c r="OEH57" s="49"/>
      <c r="OEO57" s="75"/>
      <c r="OEU57" s="49"/>
      <c r="OEV57" s="49"/>
      <c r="OEX57" s="49"/>
      <c r="OFE57" s="75"/>
      <c r="OFK57" s="49"/>
      <c r="OFL57" s="49"/>
      <c r="OFN57" s="49"/>
      <c r="OFU57" s="75"/>
      <c r="OGA57" s="49"/>
      <c r="OGB57" s="49"/>
      <c r="OGD57" s="49"/>
      <c r="OGK57" s="75"/>
      <c r="OGQ57" s="49"/>
      <c r="OGR57" s="49"/>
      <c r="OGT57" s="49"/>
      <c r="OHA57" s="75"/>
      <c r="OHG57" s="49"/>
      <c r="OHH57" s="49"/>
      <c r="OHJ57" s="49"/>
      <c r="OHQ57" s="75"/>
      <c r="OHW57" s="49"/>
      <c r="OHX57" s="49"/>
      <c r="OHZ57" s="49"/>
      <c r="OIG57" s="75"/>
      <c r="OIM57" s="49"/>
      <c r="OIN57" s="49"/>
      <c r="OIP57" s="49"/>
      <c r="OIW57" s="75"/>
      <c r="OJC57" s="49"/>
      <c r="OJD57" s="49"/>
      <c r="OJF57" s="49"/>
      <c r="OJM57" s="75"/>
      <c r="OJS57" s="49"/>
      <c r="OJT57" s="49"/>
      <c r="OJV57" s="49"/>
      <c r="OKC57" s="75"/>
      <c r="OKI57" s="49"/>
      <c r="OKJ57" s="49"/>
      <c r="OKL57" s="49"/>
      <c r="OKS57" s="75"/>
      <c r="OKY57" s="49"/>
      <c r="OKZ57" s="49"/>
      <c r="OLB57" s="49"/>
      <c r="OLI57" s="75"/>
      <c r="OLO57" s="49"/>
      <c r="OLP57" s="49"/>
      <c r="OLR57" s="49"/>
      <c r="OLY57" s="75"/>
      <c r="OME57" s="49"/>
      <c r="OMF57" s="49"/>
      <c r="OMH57" s="49"/>
      <c r="OMO57" s="75"/>
      <c r="OMU57" s="49"/>
      <c r="OMV57" s="49"/>
      <c r="OMX57" s="49"/>
      <c r="ONE57" s="75"/>
      <c r="ONK57" s="49"/>
      <c r="ONL57" s="49"/>
      <c r="ONN57" s="49"/>
      <c r="ONU57" s="75"/>
      <c r="OOA57" s="49"/>
      <c r="OOB57" s="49"/>
      <c r="OOD57" s="49"/>
      <c r="OOK57" s="75"/>
      <c r="OOQ57" s="49"/>
      <c r="OOR57" s="49"/>
      <c r="OOT57" s="49"/>
      <c r="OPA57" s="75"/>
      <c r="OPG57" s="49"/>
      <c r="OPH57" s="49"/>
      <c r="OPJ57" s="49"/>
      <c r="OPQ57" s="75"/>
      <c r="OPW57" s="49"/>
      <c r="OPX57" s="49"/>
      <c r="OPZ57" s="49"/>
      <c r="OQG57" s="75"/>
      <c r="OQM57" s="49"/>
      <c r="OQN57" s="49"/>
      <c r="OQP57" s="49"/>
      <c r="OQW57" s="75"/>
      <c r="ORC57" s="49"/>
      <c r="ORD57" s="49"/>
      <c r="ORF57" s="49"/>
      <c r="ORM57" s="75"/>
      <c r="ORS57" s="49"/>
      <c r="ORT57" s="49"/>
      <c r="ORV57" s="49"/>
      <c r="OSC57" s="75"/>
      <c r="OSI57" s="49"/>
      <c r="OSJ57" s="49"/>
      <c r="OSL57" s="49"/>
      <c r="OSS57" s="75"/>
      <c r="OSY57" s="49"/>
      <c r="OSZ57" s="49"/>
      <c r="OTB57" s="49"/>
      <c r="OTI57" s="75"/>
      <c r="OTO57" s="49"/>
      <c r="OTP57" s="49"/>
      <c r="OTR57" s="49"/>
      <c r="OTY57" s="75"/>
      <c r="OUE57" s="49"/>
      <c r="OUF57" s="49"/>
      <c r="OUH57" s="49"/>
      <c r="OUO57" s="75"/>
      <c r="OUU57" s="49"/>
      <c r="OUV57" s="49"/>
      <c r="OUX57" s="49"/>
      <c r="OVE57" s="75"/>
      <c r="OVK57" s="49"/>
      <c r="OVL57" s="49"/>
      <c r="OVN57" s="49"/>
      <c r="OVU57" s="75"/>
      <c r="OWA57" s="49"/>
      <c r="OWB57" s="49"/>
      <c r="OWD57" s="49"/>
      <c r="OWK57" s="75"/>
      <c r="OWQ57" s="49"/>
      <c r="OWR57" s="49"/>
      <c r="OWT57" s="49"/>
      <c r="OXA57" s="75"/>
      <c r="OXG57" s="49"/>
      <c r="OXH57" s="49"/>
      <c r="OXJ57" s="49"/>
      <c r="OXQ57" s="75"/>
      <c r="OXW57" s="49"/>
      <c r="OXX57" s="49"/>
      <c r="OXZ57" s="49"/>
      <c r="OYG57" s="75"/>
      <c r="OYM57" s="49"/>
      <c r="OYN57" s="49"/>
      <c r="OYP57" s="49"/>
      <c r="OYW57" s="75"/>
      <c r="OZC57" s="49"/>
      <c r="OZD57" s="49"/>
      <c r="OZF57" s="49"/>
      <c r="OZM57" s="75"/>
      <c r="OZS57" s="49"/>
      <c r="OZT57" s="49"/>
      <c r="OZV57" s="49"/>
      <c r="PAC57" s="75"/>
      <c r="PAI57" s="49"/>
      <c r="PAJ57" s="49"/>
      <c r="PAL57" s="49"/>
      <c r="PAS57" s="75"/>
      <c r="PAY57" s="49"/>
      <c r="PAZ57" s="49"/>
      <c r="PBB57" s="49"/>
      <c r="PBI57" s="75"/>
      <c r="PBO57" s="49"/>
      <c r="PBP57" s="49"/>
      <c r="PBR57" s="49"/>
      <c r="PBY57" s="75"/>
      <c r="PCE57" s="49"/>
      <c r="PCF57" s="49"/>
      <c r="PCH57" s="49"/>
      <c r="PCO57" s="75"/>
      <c r="PCU57" s="49"/>
      <c r="PCV57" s="49"/>
      <c r="PCX57" s="49"/>
      <c r="PDE57" s="75"/>
      <c r="PDK57" s="49"/>
      <c r="PDL57" s="49"/>
      <c r="PDN57" s="49"/>
      <c r="PDU57" s="75"/>
      <c r="PEA57" s="49"/>
      <c r="PEB57" s="49"/>
      <c r="PED57" s="49"/>
      <c r="PEK57" s="75"/>
      <c r="PEQ57" s="49"/>
      <c r="PER57" s="49"/>
      <c r="PET57" s="49"/>
      <c r="PFA57" s="75"/>
      <c r="PFG57" s="49"/>
      <c r="PFH57" s="49"/>
      <c r="PFJ57" s="49"/>
      <c r="PFQ57" s="75"/>
      <c r="PFW57" s="49"/>
      <c r="PFX57" s="49"/>
      <c r="PFZ57" s="49"/>
      <c r="PGG57" s="75"/>
      <c r="PGM57" s="49"/>
      <c r="PGN57" s="49"/>
      <c r="PGP57" s="49"/>
      <c r="PGW57" s="75"/>
      <c r="PHC57" s="49"/>
      <c r="PHD57" s="49"/>
      <c r="PHF57" s="49"/>
      <c r="PHM57" s="75"/>
      <c r="PHS57" s="49"/>
      <c r="PHT57" s="49"/>
      <c r="PHV57" s="49"/>
      <c r="PIC57" s="75"/>
      <c r="PII57" s="49"/>
      <c r="PIJ57" s="49"/>
      <c r="PIL57" s="49"/>
      <c r="PIS57" s="75"/>
      <c r="PIY57" s="49"/>
      <c r="PIZ57" s="49"/>
      <c r="PJB57" s="49"/>
      <c r="PJI57" s="75"/>
      <c r="PJO57" s="49"/>
      <c r="PJP57" s="49"/>
      <c r="PJR57" s="49"/>
      <c r="PJY57" s="75"/>
      <c r="PKE57" s="49"/>
      <c r="PKF57" s="49"/>
      <c r="PKH57" s="49"/>
      <c r="PKO57" s="75"/>
      <c r="PKU57" s="49"/>
      <c r="PKV57" s="49"/>
      <c r="PKX57" s="49"/>
      <c r="PLE57" s="75"/>
      <c r="PLK57" s="49"/>
      <c r="PLL57" s="49"/>
      <c r="PLN57" s="49"/>
      <c r="PLU57" s="75"/>
      <c r="PMA57" s="49"/>
      <c r="PMB57" s="49"/>
      <c r="PMD57" s="49"/>
      <c r="PMK57" s="75"/>
      <c r="PMQ57" s="49"/>
      <c r="PMR57" s="49"/>
      <c r="PMT57" s="49"/>
      <c r="PNA57" s="75"/>
      <c r="PNG57" s="49"/>
      <c r="PNH57" s="49"/>
      <c r="PNJ57" s="49"/>
      <c r="PNQ57" s="75"/>
      <c r="PNW57" s="49"/>
      <c r="PNX57" s="49"/>
      <c r="PNZ57" s="49"/>
      <c r="POG57" s="75"/>
      <c r="POM57" s="49"/>
      <c r="PON57" s="49"/>
      <c r="POP57" s="49"/>
      <c r="POW57" s="75"/>
      <c r="PPC57" s="49"/>
      <c r="PPD57" s="49"/>
      <c r="PPF57" s="49"/>
      <c r="PPM57" s="75"/>
      <c r="PPS57" s="49"/>
      <c r="PPT57" s="49"/>
      <c r="PPV57" s="49"/>
      <c r="PQC57" s="75"/>
      <c r="PQI57" s="49"/>
      <c r="PQJ57" s="49"/>
      <c r="PQL57" s="49"/>
      <c r="PQS57" s="75"/>
      <c r="PQY57" s="49"/>
      <c r="PQZ57" s="49"/>
      <c r="PRB57" s="49"/>
      <c r="PRI57" s="75"/>
      <c r="PRO57" s="49"/>
      <c r="PRP57" s="49"/>
      <c r="PRR57" s="49"/>
      <c r="PRY57" s="75"/>
      <c r="PSE57" s="49"/>
      <c r="PSF57" s="49"/>
      <c r="PSH57" s="49"/>
      <c r="PSO57" s="75"/>
      <c r="PSU57" s="49"/>
      <c r="PSV57" s="49"/>
      <c r="PSX57" s="49"/>
      <c r="PTE57" s="75"/>
      <c r="PTK57" s="49"/>
      <c r="PTL57" s="49"/>
      <c r="PTN57" s="49"/>
      <c r="PTU57" s="75"/>
      <c r="PUA57" s="49"/>
      <c r="PUB57" s="49"/>
      <c r="PUD57" s="49"/>
      <c r="PUK57" s="75"/>
      <c r="PUQ57" s="49"/>
      <c r="PUR57" s="49"/>
      <c r="PUT57" s="49"/>
      <c r="PVA57" s="75"/>
      <c r="PVG57" s="49"/>
      <c r="PVH57" s="49"/>
      <c r="PVJ57" s="49"/>
      <c r="PVQ57" s="75"/>
      <c r="PVW57" s="49"/>
      <c r="PVX57" s="49"/>
      <c r="PVZ57" s="49"/>
      <c r="PWG57" s="75"/>
      <c r="PWM57" s="49"/>
      <c r="PWN57" s="49"/>
      <c r="PWP57" s="49"/>
      <c r="PWW57" s="75"/>
      <c r="PXC57" s="49"/>
      <c r="PXD57" s="49"/>
      <c r="PXF57" s="49"/>
      <c r="PXM57" s="75"/>
      <c r="PXS57" s="49"/>
      <c r="PXT57" s="49"/>
      <c r="PXV57" s="49"/>
      <c r="PYC57" s="75"/>
      <c r="PYI57" s="49"/>
      <c r="PYJ57" s="49"/>
      <c r="PYL57" s="49"/>
      <c r="PYS57" s="75"/>
      <c r="PYY57" s="49"/>
      <c r="PYZ57" s="49"/>
      <c r="PZB57" s="49"/>
      <c r="PZI57" s="75"/>
      <c r="PZO57" s="49"/>
      <c r="PZP57" s="49"/>
      <c r="PZR57" s="49"/>
      <c r="PZY57" s="75"/>
      <c r="QAE57" s="49"/>
      <c r="QAF57" s="49"/>
      <c r="QAH57" s="49"/>
      <c r="QAO57" s="75"/>
      <c r="QAU57" s="49"/>
      <c r="QAV57" s="49"/>
      <c r="QAX57" s="49"/>
      <c r="QBE57" s="75"/>
      <c r="QBK57" s="49"/>
      <c r="QBL57" s="49"/>
      <c r="QBN57" s="49"/>
      <c r="QBU57" s="75"/>
      <c r="QCA57" s="49"/>
      <c r="QCB57" s="49"/>
      <c r="QCD57" s="49"/>
      <c r="QCK57" s="75"/>
      <c r="QCQ57" s="49"/>
      <c r="QCR57" s="49"/>
      <c r="QCT57" s="49"/>
      <c r="QDA57" s="75"/>
      <c r="QDG57" s="49"/>
      <c r="QDH57" s="49"/>
      <c r="QDJ57" s="49"/>
      <c r="QDQ57" s="75"/>
      <c r="QDW57" s="49"/>
      <c r="QDX57" s="49"/>
      <c r="QDZ57" s="49"/>
      <c r="QEG57" s="75"/>
      <c r="QEM57" s="49"/>
      <c r="QEN57" s="49"/>
      <c r="QEP57" s="49"/>
      <c r="QEW57" s="75"/>
      <c r="QFC57" s="49"/>
      <c r="QFD57" s="49"/>
      <c r="QFF57" s="49"/>
      <c r="QFM57" s="75"/>
      <c r="QFS57" s="49"/>
      <c r="QFT57" s="49"/>
      <c r="QFV57" s="49"/>
      <c r="QGC57" s="75"/>
      <c r="QGI57" s="49"/>
      <c r="QGJ57" s="49"/>
      <c r="QGL57" s="49"/>
      <c r="QGS57" s="75"/>
      <c r="QGY57" s="49"/>
      <c r="QGZ57" s="49"/>
      <c r="QHB57" s="49"/>
      <c r="QHI57" s="75"/>
      <c r="QHO57" s="49"/>
      <c r="QHP57" s="49"/>
      <c r="QHR57" s="49"/>
      <c r="QHY57" s="75"/>
      <c r="QIE57" s="49"/>
      <c r="QIF57" s="49"/>
      <c r="QIH57" s="49"/>
      <c r="QIO57" s="75"/>
      <c r="QIU57" s="49"/>
      <c r="QIV57" s="49"/>
      <c r="QIX57" s="49"/>
      <c r="QJE57" s="75"/>
      <c r="QJK57" s="49"/>
      <c r="QJL57" s="49"/>
      <c r="QJN57" s="49"/>
      <c r="QJU57" s="75"/>
      <c r="QKA57" s="49"/>
      <c r="QKB57" s="49"/>
      <c r="QKD57" s="49"/>
      <c r="QKK57" s="75"/>
      <c r="QKQ57" s="49"/>
      <c r="QKR57" s="49"/>
      <c r="QKT57" s="49"/>
      <c r="QLA57" s="75"/>
      <c r="QLG57" s="49"/>
      <c r="QLH57" s="49"/>
      <c r="QLJ57" s="49"/>
      <c r="QLQ57" s="75"/>
      <c r="QLW57" s="49"/>
      <c r="QLX57" s="49"/>
      <c r="QLZ57" s="49"/>
      <c r="QMG57" s="75"/>
      <c r="QMM57" s="49"/>
      <c r="QMN57" s="49"/>
      <c r="QMP57" s="49"/>
      <c r="QMW57" s="75"/>
      <c r="QNC57" s="49"/>
      <c r="QND57" s="49"/>
      <c r="QNF57" s="49"/>
      <c r="QNM57" s="75"/>
      <c r="QNS57" s="49"/>
      <c r="QNT57" s="49"/>
      <c r="QNV57" s="49"/>
      <c r="QOC57" s="75"/>
      <c r="QOI57" s="49"/>
      <c r="QOJ57" s="49"/>
      <c r="QOL57" s="49"/>
      <c r="QOS57" s="75"/>
      <c r="QOY57" s="49"/>
      <c r="QOZ57" s="49"/>
      <c r="QPB57" s="49"/>
      <c r="QPI57" s="75"/>
      <c r="QPO57" s="49"/>
      <c r="QPP57" s="49"/>
      <c r="QPR57" s="49"/>
      <c r="QPY57" s="75"/>
      <c r="QQE57" s="49"/>
      <c r="QQF57" s="49"/>
      <c r="QQH57" s="49"/>
      <c r="QQO57" s="75"/>
      <c r="QQU57" s="49"/>
      <c r="QQV57" s="49"/>
      <c r="QQX57" s="49"/>
      <c r="QRE57" s="75"/>
      <c r="QRK57" s="49"/>
      <c r="QRL57" s="49"/>
      <c r="QRN57" s="49"/>
      <c r="QRU57" s="75"/>
      <c r="QSA57" s="49"/>
      <c r="QSB57" s="49"/>
      <c r="QSD57" s="49"/>
      <c r="QSK57" s="75"/>
      <c r="QSQ57" s="49"/>
      <c r="QSR57" s="49"/>
      <c r="QST57" s="49"/>
      <c r="QTA57" s="75"/>
      <c r="QTG57" s="49"/>
      <c r="QTH57" s="49"/>
      <c r="QTJ57" s="49"/>
      <c r="QTQ57" s="75"/>
      <c r="QTW57" s="49"/>
      <c r="QTX57" s="49"/>
      <c r="QTZ57" s="49"/>
      <c r="QUG57" s="75"/>
      <c r="QUM57" s="49"/>
      <c r="QUN57" s="49"/>
      <c r="QUP57" s="49"/>
      <c r="QUW57" s="75"/>
      <c r="QVC57" s="49"/>
      <c r="QVD57" s="49"/>
      <c r="QVF57" s="49"/>
      <c r="QVM57" s="75"/>
      <c r="QVS57" s="49"/>
      <c r="QVT57" s="49"/>
      <c r="QVV57" s="49"/>
      <c r="QWC57" s="75"/>
      <c r="QWI57" s="49"/>
      <c r="QWJ57" s="49"/>
      <c r="QWL57" s="49"/>
      <c r="QWS57" s="75"/>
      <c r="QWY57" s="49"/>
      <c r="QWZ57" s="49"/>
      <c r="QXB57" s="49"/>
      <c r="QXI57" s="75"/>
      <c r="QXO57" s="49"/>
      <c r="QXP57" s="49"/>
      <c r="QXR57" s="49"/>
      <c r="QXY57" s="75"/>
      <c r="QYE57" s="49"/>
      <c r="QYF57" s="49"/>
      <c r="QYH57" s="49"/>
      <c r="QYO57" s="75"/>
      <c r="QYU57" s="49"/>
      <c r="QYV57" s="49"/>
      <c r="QYX57" s="49"/>
      <c r="QZE57" s="75"/>
      <c r="QZK57" s="49"/>
      <c r="QZL57" s="49"/>
      <c r="QZN57" s="49"/>
      <c r="QZU57" s="75"/>
      <c r="RAA57" s="49"/>
      <c r="RAB57" s="49"/>
      <c r="RAD57" s="49"/>
      <c r="RAK57" s="75"/>
      <c r="RAQ57" s="49"/>
      <c r="RAR57" s="49"/>
      <c r="RAT57" s="49"/>
      <c r="RBA57" s="75"/>
      <c r="RBG57" s="49"/>
      <c r="RBH57" s="49"/>
      <c r="RBJ57" s="49"/>
      <c r="RBQ57" s="75"/>
      <c r="RBW57" s="49"/>
      <c r="RBX57" s="49"/>
      <c r="RBZ57" s="49"/>
      <c r="RCG57" s="75"/>
      <c r="RCM57" s="49"/>
      <c r="RCN57" s="49"/>
      <c r="RCP57" s="49"/>
      <c r="RCW57" s="75"/>
      <c r="RDC57" s="49"/>
      <c r="RDD57" s="49"/>
      <c r="RDF57" s="49"/>
      <c r="RDM57" s="75"/>
      <c r="RDS57" s="49"/>
      <c r="RDT57" s="49"/>
      <c r="RDV57" s="49"/>
      <c r="REC57" s="75"/>
      <c r="REI57" s="49"/>
      <c r="REJ57" s="49"/>
      <c r="REL57" s="49"/>
      <c r="RES57" s="75"/>
      <c r="REY57" s="49"/>
      <c r="REZ57" s="49"/>
      <c r="RFB57" s="49"/>
      <c r="RFI57" s="75"/>
      <c r="RFO57" s="49"/>
      <c r="RFP57" s="49"/>
      <c r="RFR57" s="49"/>
      <c r="RFY57" s="75"/>
      <c r="RGE57" s="49"/>
      <c r="RGF57" s="49"/>
      <c r="RGH57" s="49"/>
      <c r="RGO57" s="75"/>
      <c r="RGU57" s="49"/>
      <c r="RGV57" s="49"/>
      <c r="RGX57" s="49"/>
      <c r="RHE57" s="75"/>
      <c r="RHK57" s="49"/>
      <c r="RHL57" s="49"/>
      <c r="RHN57" s="49"/>
      <c r="RHU57" s="75"/>
      <c r="RIA57" s="49"/>
      <c r="RIB57" s="49"/>
      <c r="RID57" s="49"/>
      <c r="RIK57" s="75"/>
      <c r="RIQ57" s="49"/>
      <c r="RIR57" s="49"/>
      <c r="RIT57" s="49"/>
      <c r="RJA57" s="75"/>
      <c r="RJG57" s="49"/>
      <c r="RJH57" s="49"/>
      <c r="RJJ57" s="49"/>
      <c r="RJQ57" s="75"/>
      <c r="RJW57" s="49"/>
      <c r="RJX57" s="49"/>
      <c r="RJZ57" s="49"/>
      <c r="RKG57" s="75"/>
      <c r="RKM57" s="49"/>
      <c r="RKN57" s="49"/>
      <c r="RKP57" s="49"/>
      <c r="RKW57" s="75"/>
      <c r="RLC57" s="49"/>
      <c r="RLD57" s="49"/>
      <c r="RLF57" s="49"/>
      <c r="RLM57" s="75"/>
      <c r="RLS57" s="49"/>
      <c r="RLT57" s="49"/>
      <c r="RLV57" s="49"/>
      <c r="RMC57" s="75"/>
      <c r="RMI57" s="49"/>
      <c r="RMJ57" s="49"/>
      <c r="RML57" s="49"/>
      <c r="RMS57" s="75"/>
      <c r="RMY57" s="49"/>
      <c r="RMZ57" s="49"/>
      <c r="RNB57" s="49"/>
      <c r="RNI57" s="75"/>
      <c r="RNO57" s="49"/>
      <c r="RNP57" s="49"/>
      <c r="RNR57" s="49"/>
      <c r="RNY57" s="75"/>
      <c r="ROE57" s="49"/>
      <c r="ROF57" s="49"/>
      <c r="ROH57" s="49"/>
      <c r="ROO57" s="75"/>
      <c r="ROU57" s="49"/>
      <c r="ROV57" s="49"/>
      <c r="ROX57" s="49"/>
      <c r="RPE57" s="75"/>
      <c r="RPK57" s="49"/>
      <c r="RPL57" s="49"/>
      <c r="RPN57" s="49"/>
      <c r="RPU57" s="75"/>
      <c r="RQA57" s="49"/>
      <c r="RQB57" s="49"/>
      <c r="RQD57" s="49"/>
      <c r="RQK57" s="75"/>
      <c r="RQQ57" s="49"/>
      <c r="RQR57" s="49"/>
      <c r="RQT57" s="49"/>
      <c r="RRA57" s="75"/>
      <c r="RRG57" s="49"/>
      <c r="RRH57" s="49"/>
      <c r="RRJ57" s="49"/>
      <c r="RRQ57" s="75"/>
      <c r="RRW57" s="49"/>
      <c r="RRX57" s="49"/>
      <c r="RRZ57" s="49"/>
      <c r="RSG57" s="75"/>
      <c r="RSM57" s="49"/>
      <c r="RSN57" s="49"/>
      <c r="RSP57" s="49"/>
      <c r="RSW57" s="75"/>
      <c r="RTC57" s="49"/>
      <c r="RTD57" s="49"/>
      <c r="RTF57" s="49"/>
      <c r="RTM57" s="75"/>
      <c r="RTS57" s="49"/>
      <c r="RTT57" s="49"/>
      <c r="RTV57" s="49"/>
      <c r="RUC57" s="75"/>
      <c r="RUI57" s="49"/>
      <c r="RUJ57" s="49"/>
      <c r="RUL57" s="49"/>
      <c r="RUS57" s="75"/>
      <c r="RUY57" s="49"/>
      <c r="RUZ57" s="49"/>
      <c r="RVB57" s="49"/>
      <c r="RVI57" s="75"/>
      <c r="RVO57" s="49"/>
      <c r="RVP57" s="49"/>
      <c r="RVR57" s="49"/>
      <c r="RVY57" s="75"/>
      <c r="RWE57" s="49"/>
      <c r="RWF57" s="49"/>
      <c r="RWH57" s="49"/>
      <c r="RWO57" s="75"/>
      <c r="RWU57" s="49"/>
      <c r="RWV57" s="49"/>
      <c r="RWX57" s="49"/>
      <c r="RXE57" s="75"/>
      <c r="RXK57" s="49"/>
      <c r="RXL57" s="49"/>
      <c r="RXN57" s="49"/>
      <c r="RXU57" s="75"/>
      <c r="RYA57" s="49"/>
      <c r="RYB57" s="49"/>
      <c r="RYD57" s="49"/>
      <c r="RYK57" s="75"/>
      <c r="RYQ57" s="49"/>
      <c r="RYR57" s="49"/>
      <c r="RYT57" s="49"/>
      <c r="RZA57" s="75"/>
      <c r="RZG57" s="49"/>
      <c r="RZH57" s="49"/>
      <c r="RZJ57" s="49"/>
      <c r="RZQ57" s="75"/>
      <c r="RZW57" s="49"/>
      <c r="RZX57" s="49"/>
      <c r="RZZ57" s="49"/>
      <c r="SAG57" s="75"/>
      <c r="SAM57" s="49"/>
      <c r="SAN57" s="49"/>
      <c r="SAP57" s="49"/>
      <c r="SAW57" s="75"/>
      <c r="SBC57" s="49"/>
      <c r="SBD57" s="49"/>
      <c r="SBF57" s="49"/>
      <c r="SBM57" s="75"/>
      <c r="SBS57" s="49"/>
      <c r="SBT57" s="49"/>
      <c r="SBV57" s="49"/>
      <c r="SCC57" s="75"/>
      <c r="SCI57" s="49"/>
      <c r="SCJ57" s="49"/>
      <c r="SCL57" s="49"/>
      <c r="SCS57" s="75"/>
      <c r="SCY57" s="49"/>
      <c r="SCZ57" s="49"/>
      <c r="SDB57" s="49"/>
      <c r="SDI57" s="75"/>
      <c r="SDO57" s="49"/>
      <c r="SDP57" s="49"/>
      <c r="SDR57" s="49"/>
      <c r="SDY57" s="75"/>
      <c r="SEE57" s="49"/>
      <c r="SEF57" s="49"/>
      <c r="SEH57" s="49"/>
      <c r="SEO57" s="75"/>
      <c r="SEU57" s="49"/>
      <c r="SEV57" s="49"/>
      <c r="SEX57" s="49"/>
      <c r="SFE57" s="75"/>
      <c r="SFK57" s="49"/>
      <c r="SFL57" s="49"/>
      <c r="SFN57" s="49"/>
      <c r="SFU57" s="75"/>
      <c r="SGA57" s="49"/>
      <c r="SGB57" s="49"/>
      <c r="SGD57" s="49"/>
      <c r="SGK57" s="75"/>
      <c r="SGQ57" s="49"/>
      <c r="SGR57" s="49"/>
      <c r="SGT57" s="49"/>
      <c r="SHA57" s="75"/>
      <c r="SHG57" s="49"/>
      <c r="SHH57" s="49"/>
      <c r="SHJ57" s="49"/>
      <c r="SHQ57" s="75"/>
      <c r="SHW57" s="49"/>
      <c r="SHX57" s="49"/>
      <c r="SHZ57" s="49"/>
      <c r="SIG57" s="75"/>
      <c r="SIM57" s="49"/>
      <c r="SIN57" s="49"/>
      <c r="SIP57" s="49"/>
      <c r="SIW57" s="75"/>
      <c r="SJC57" s="49"/>
      <c r="SJD57" s="49"/>
      <c r="SJF57" s="49"/>
      <c r="SJM57" s="75"/>
      <c r="SJS57" s="49"/>
      <c r="SJT57" s="49"/>
      <c r="SJV57" s="49"/>
      <c r="SKC57" s="75"/>
      <c r="SKI57" s="49"/>
      <c r="SKJ57" s="49"/>
      <c r="SKL57" s="49"/>
      <c r="SKS57" s="75"/>
      <c r="SKY57" s="49"/>
      <c r="SKZ57" s="49"/>
      <c r="SLB57" s="49"/>
      <c r="SLI57" s="75"/>
      <c r="SLO57" s="49"/>
      <c r="SLP57" s="49"/>
      <c r="SLR57" s="49"/>
      <c r="SLY57" s="75"/>
      <c r="SME57" s="49"/>
      <c r="SMF57" s="49"/>
      <c r="SMH57" s="49"/>
      <c r="SMO57" s="75"/>
      <c r="SMU57" s="49"/>
      <c r="SMV57" s="49"/>
      <c r="SMX57" s="49"/>
      <c r="SNE57" s="75"/>
      <c r="SNK57" s="49"/>
      <c r="SNL57" s="49"/>
      <c r="SNN57" s="49"/>
      <c r="SNU57" s="75"/>
      <c r="SOA57" s="49"/>
      <c r="SOB57" s="49"/>
      <c r="SOD57" s="49"/>
      <c r="SOK57" s="75"/>
      <c r="SOQ57" s="49"/>
      <c r="SOR57" s="49"/>
      <c r="SOT57" s="49"/>
      <c r="SPA57" s="75"/>
      <c r="SPG57" s="49"/>
      <c r="SPH57" s="49"/>
      <c r="SPJ57" s="49"/>
      <c r="SPQ57" s="75"/>
      <c r="SPW57" s="49"/>
      <c r="SPX57" s="49"/>
      <c r="SPZ57" s="49"/>
      <c r="SQG57" s="75"/>
      <c r="SQM57" s="49"/>
      <c r="SQN57" s="49"/>
      <c r="SQP57" s="49"/>
      <c r="SQW57" s="75"/>
      <c r="SRC57" s="49"/>
      <c r="SRD57" s="49"/>
      <c r="SRF57" s="49"/>
      <c r="SRM57" s="75"/>
      <c r="SRS57" s="49"/>
      <c r="SRT57" s="49"/>
      <c r="SRV57" s="49"/>
      <c r="SSC57" s="75"/>
      <c r="SSI57" s="49"/>
      <c r="SSJ57" s="49"/>
      <c r="SSL57" s="49"/>
      <c r="SSS57" s="75"/>
      <c r="SSY57" s="49"/>
      <c r="SSZ57" s="49"/>
      <c r="STB57" s="49"/>
      <c r="STI57" s="75"/>
      <c r="STO57" s="49"/>
      <c r="STP57" s="49"/>
      <c r="STR57" s="49"/>
      <c r="STY57" s="75"/>
      <c r="SUE57" s="49"/>
      <c r="SUF57" s="49"/>
      <c r="SUH57" s="49"/>
      <c r="SUO57" s="75"/>
      <c r="SUU57" s="49"/>
      <c r="SUV57" s="49"/>
      <c r="SUX57" s="49"/>
      <c r="SVE57" s="75"/>
      <c r="SVK57" s="49"/>
      <c r="SVL57" s="49"/>
      <c r="SVN57" s="49"/>
      <c r="SVU57" s="75"/>
      <c r="SWA57" s="49"/>
      <c r="SWB57" s="49"/>
      <c r="SWD57" s="49"/>
      <c r="SWK57" s="75"/>
      <c r="SWQ57" s="49"/>
      <c r="SWR57" s="49"/>
      <c r="SWT57" s="49"/>
      <c r="SXA57" s="75"/>
      <c r="SXG57" s="49"/>
      <c r="SXH57" s="49"/>
      <c r="SXJ57" s="49"/>
      <c r="SXQ57" s="75"/>
      <c r="SXW57" s="49"/>
      <c r="SXX57" s="49"/>
      <c r="SXZ57" s="49"/>
      <c r="SYG57" s="75"/>
      <c r="SYM57" s="49"/>
      <c r="SYN57" s="49"/>
      <c r="SYP57" s="49"/>
      <c r="SYW57" s="75"/>
      <c r="SZC57" s="49"/>
      <c r="SZD57" s="49"/>
      <c r="SZF57" s="49"/>
      <c r="SZM57" s="75"/>
      <c r="SZS57" s="49"/>
      <c r="SZT57" s="49"/>
      <c r="SZV57" s="49"/>
      <c r="TAC57" s="75"/>
      <c r="TAI57" s="49"/>
      <c r="TAJ57" s="49"/>
      <c r="TAL57" s="49"/>
      <c r="TAS57" s="75"/>
      <c r="TAY57" s="49"/>
      <c r="TAZ57" s="49"/>
      <c r="TBB57" s="49"/>
      <c r="TBI57" s="75"/>
      <c r="TBO57" s="49"/>
      <c r="TBP57" s="49"/>
      <c r="TBR57" s="49"/>
      <c r="TBY57" s="75"/>
      <c r="TCE57" s="49"/>
      <c r="TCF57" s="49"/>
      <c r="TCH57" s="49"/>
      <c r="TCO57" s="75"/>
      <c r="TCU57" s="49"/>
      <c r="TCV57" s="49"/>
      <c r="TCX57" s="49"/>
      <c r="TDE57" s="75"/>
      <c r="TDK57" s="49"/>
      <c r="TDL57" s="49"/>
      <c r="TDN57" s="49"/>
      <c r="TDU57" s="75"/>
      <c r="TEA57" s="49"/>
      <c r="TEB57" s="49"/>
      <c r="TED57" s="49"/>
      <c r="TEK57" s="75"/>
      <c r="TEQ57" s="49"/>
      <c r="TER57" s="49"/>
      <c r="TET57" s="49"/>
      <c r="TFA57" s="75"/>
      <c r="TFG57" s="49"/>
      <c r="TFH57" s="49"/>
      <c r="TFJ57" s="49"/>
      <c r="TFQ57" s="75"/>
      <c r="TFW57" s="49"/>
      <c r="TFX57" s="49"/>
      <c r="TFZ57" s="49"/>
      <c r="TGG57" s="75"/>
      <c r="TGM57" s="49"/>
      <c r="TGN57" s="49"/>
      <c r="TGP57" s="49"/>
      <c r="TGW57" s="75"/>
      <c r="THC57" s="49"/>
      <c r="THD57" s="49"/>
      <c r="THF57" s="49"/>
      <c r="THM57" s="75"/>
      <c r="THS57" s="49"/>
      <c r="THT57" s="49"/>
      <c r="THV57" s="49"/>
      <c r="TIC57" s="75"/>
      <c r="TII57" s="49"/>
      <c r="TIJ57" s="49"/>
      <c r="TIL57" s="49"/>
      <c r="TIS57" s="75"/>
      <c r="TIY57" s="49"/>
      <c r="TIZ57" s="49"/>
      <c r="TJB57" s="49"/>
      <c r="TJI57" s="75"/>
      <c r="TJO57" s="49"/>
      <c r="TJP57" s="49"/>
      <c r="TJR57" s="49"/>
      <c r="TJY57" s="75"/>
      <c r="TKE57" s="49"/>
      <c r="TKF57" s="49"/>
      <c r="TKH57" s="49"/>
      <c r="TKO57" s="75"/>
      <c r="TKU57" s="49"/>
      <c r="TKV57" s="49"/>
      <c r="TKX57" s="49"/>
      <c r="TLE57" s="75"/>
      <c r="TLK57" s="49"/>
      <c r="TLL57" s="49"/>
      <c r="TLN57" s="49"/>
      <c r="TLU57" s="75"/>
      <c r="TMA57" s="49"/>
      <c r="TMB57" s="49"/>
      <c r="TMD57" s="49"/>
      <c r="TMK57" s="75"/>
      <c r="TMQ57" s="49"/>
      <c r="TMR57" s="49"/>
      <c r="TMT57" s="49"/>
      <c r="TNA57" s="75"/>
      <c r="TNG57" s="49"/>
      <c r="TNH57" s="49"/>
      <c r="TNJ57" s="49"/>
      <c r="TNQ57" s="75"/>
      <c r="TNW57" s="49"/>
      <c r="TNX57" s="49"/>
      <c r="TNZ57" s="49"/>
      <c r="TOG57" s="75"/>
      <c r="TOM57" s="49"/>
      <c r="TON57" s="49"/>
      <c r="TOP57" s="49"/>
      <c r="TOW57" s="75"/>
      <c r="TPC57" s="49"/>
      <c r="TPD57" s="49"/>
      <c r="TPF57" s="49"/>
      <c r="TPM57" s="75"/>
      <c r="TPS57" s="49"/>
      <c r="TPT57" s="49"/>
      <c r="TPV57" s="49"/>
      <c r="TQC57" s="75"/>
      <c r="TQI57" s="49"/>
      <c r="TQJ57" s="49"/>
      <c r="TQL57" s="49"/>
      <c r="TQS57" s="75"/>
      <c r="TQY57" s="49"/>
      <c r="TQZ57" s="49"/>
      <c r="TRB57" s="49"/>
      <c r="TRI57" s="75"/>
      <c r="TRO57" s="49"/>
      <c r="TRP57" s="49"/>
      <c r="TRR57" s="49"/>
      <c r="TRY57" s="75"/>
      <c r="TSE57" s="49"/>
      <c r="TSF57" s="49"/>
      <c r="TSH57" s="49"/>
      <c r="TSO57" s="75"/>
      <c r="TSU57" s="49"/>
      <c r="TSV57" s="49"/>
      <c r="TSX57" s="49"/>
      <c r="TTE57" s="75"/>
      <c r="TTK57" s="49"/>
      <c r="TTL57" s="49"/>
      <c r="TTN57" s="49"/>
      <c r="TTU57" s="75"/>
      <c r="TUA57" s="49"/>
      <c r="TUB57" s="49"/>
      <c r="TUD57" s="49"/>
      <c r="TUK57" s="75"/>
      <c r="TUQ57" s="49"/>
      <c r="TUR57" s="49"/>
      <c r="TUT57" s="49"/>
      <c r="TVA57" s="75"/>
      <c r="TVG57" s="49"/>
      <c r="TVH57" s="49"/>
      <c r="TVJ57" s="49"/>
      <c r="TVQ57" s="75"/>
      <c r="TVW57" s="49"/>
      <c r="TVX57" s="49"/>
      <c r="TVZ57" s="49"/>
      <c r="TWG57" s="75"/>
      <c r="TWM57" s="49"/>
      <c r="TWN57" s="49"/>
      <c r="TWP57" s="49"/>
      <c r="TWW57" s="75"/>
      <c r="TXC57" s="49"/>
      <c r="TXD57" s="49"/>
      <c r="TXF57" s="49"/>
      <c r="TXM57" s="75"/>
      <c r="TXS57" s="49"/>
      <c r="TXT57" s="49"/>
      <c r="TXV57" s="49"/>
      <c r="TYC57" s="75"/>
      <c r="TYI57" s="49"/>
      <c r="TYJ57" s="49"/>
      <c r="TYL57" s="49"/>
      <c r="TYS57" s="75"/>
      <c r="TYY57" s="49"/>
      <c r="TYZ57" s="49"/>
      <c r="TZB57" s="49"/>
      <c r="TZI57" s="75"/>
      <c r="TZO57" s="49"/>
      <c r="TZP57" s="49"/>
      <c r="TZR57" s="49"/>
      <c r="TZY57" s="75"/>
      <c r="UAE57" s="49"/>
      <c r="UAF57" s="49"/>
      <c r="UAH57" s="49"/>
      <c r="UAO57" s="75"/>
      <c r="UAU57" s="49"/>
      <c r="UAV57" s="49"/>
      <c r="UAX57" s="49"/>
      <c r="UBE57" s="75"/>
      <c r="UBK57" s="49"/>
      <c r="UBL57" s="49"/>
      <c r="UBN57" s="49"/>
      <c r="UBU57" s="75"/>
      <c r="UCA57" s="49"/>
      <c r="UCB57" s="49"/>
      <c r="UCD57" s="49"/>
      <c r="UCK57" s="75"/>
      <c r="UCQ57" s="49"/>
      <c r="UCR57" s="49"/>
      <c r="UCT57" s="49"/>
      <c r="UDA57" s="75"/>
      <c r="UDG57" s="49"/>
      <c r="UDH57" s="49"/>
      <c r="UDJ57" s="49"/>
      <c r="UDQ57" s="75"/>
      <c r="UDW57" s="49"/>
      <c r="UDX57" s="49"/>
      <c r="UDZ57" s="49"/>
      <c r="UEG57" s="75"/>
      <c r="UEM57" s="49"/>
      <c r="UEN57" s="49"/>
      <c r="UEP57" s="49"/>
      <c r="UEW57" s="75"/>
      <c r="UFC57" s="49"/>
      <c r="UFD57" s="49"/>
      <c r="UFF57" s="49"/>
      <c r="UFM57" s="75"/>
      <c r="UFS57" s="49"/>
      <c r="UFT57" s="49"/>
      <c r="UFV57" s="49"/>
      <c r="UGC57" s="75"/>
      <c r="UGI57" s="49"/>
      <c r="UGJ57" s="49"/>
      <c r="UGL57" s="49"/>
      <c r="UGS57" s="75"/>
      <c r="UGY57" s="49"/>
      <c r="UGZ57" s="49"/>
      <c r="UHB57" s="49"/>
      <c r="UHI57" s="75"/>
      <c r="UHO57" s="49"/>
      <c r="UHP57" s="49"/>
      <c r="UHR57" s="49"/>
      <c r="UHY57" s="75"/>
      <c r="UIE57" s="49"/>
      <c r="UIF57" s="49"/>
      <c r="UIH57" s="49"/>
      <c r="UIO57" s="75"/>
      <c r="UIU57" s="49"/>
      <c r="UIV57" s="49"/>
      <c r="UIX57" s="49"/>
      <c r="UJE57" s="75"/>
      <c r="UJK57" s="49"/>
      <c r="UJL57" s="49"/>
      <c r="UJN57" s="49"/>
      <c r="UJU57" s="75"/>
      <c r="UKA57" s="49"/>
      <c r="UKB57" s="49"/>
      <c r="UKD57" s="49"/>
      <c r="UKK57" s="75"/>
      <c r="UKQ57" s="49"/>
      <c r="UKR57" s="49"/>
      <c r="UKT57" s="49"/>
      <c r="ULA57" s="75"/>
      <c r="ULG57" s="49"/>
      <c r="ULH57" s="49"/>
      <c r="ULJ57" s="49"/>
      <c r="ULQ57" s="75"/>
      <c r="ULW57" s="49"/>
      <c r="ULX57" s="49"/>
      <c r="ULZ57" s="49"/>
      <c r="UMG57" s="75"/>
      <c r="UMM57" s="49"/>
      <c r="UMN57" s="49"/>
      <c r="UMP57" s="49"/>
      <c r="UMW57" s="75"/>
      <c r="UNC57" s="49"/>
      <c r="UND57" s="49"/>
      <c r="UNF57" s="49"/>
      <c r="UNM57" s="75"/>
      <c r="UNS57" s="49"/>
      <c r="UNT57" s="49"/>
      <c r="UNV57" s="49"/>
      <c r="UOC57" s="75"/>
      <c r="UOI57" s="49"/>
      <c r="UOJ57" s="49"/>
      <c r="UOL57" s="49"/>
      <c r="UOS57" s="75"/>
      <c r="UOY57" s="49"/>
      <c r="UOZ57" s="49"/>
      <c r="UPB57" s="49"/>
      <c r="UPI57" s="75"/>
      <c r="UPO57" s="49"/>
      <c r="UPP57" s="49"/>
      <c r="UPR57" s="49"/>
      <c r="UPY57" s="75"/>
      <c r="UQE57" s="49"/>
      <c r="UQF57" s="49"/>
      <c r="UQH57" s="49"/>
      <c r="UQO57" s="75"/>
      <c r="UQU57" s="49"/>
      <c r="UQV57" s="49"/>
      <c r="UQX57" s="49"/>
      <c r="URE57" s="75"/>
      <c r="URK57" s="49"/>
      <c r="URL57" s="49"/>
      <c r="URN57" s="49"/>
      <c r="URU57" s="75"/>
      <c r="USA57" s="49"/>
      <c r="USB57" s="49"/>
      <c r="USD57" s="49"/>
      <c r="USK57" s="75"/>
      <c r="USQ57" s="49"/>
      <c r="USR57" s="49"/>
      <c r="UST57" s="49"/>
      <c r="UTA57" s="75"/>
      <c r="UTG57" s="49"/>
      <c r="UTH57" s="49"/>
      <c r="UTJ57" s="49"/>
      <c r="UTQ57" s="75"/>
      <c r="UTW57" s="49"/>
      <c r="UTX57" s="49"/>
      <c r="UTZ57" s="49"/>
      <c r="UUG57" s="75"/>
      <c r="UUM57" s="49"/>
      <c r="UUN57" s="49"/>
      <c r="UUP57" s="49"/>
      <c r="UUW57" s="75"/>
      <c r="UVC57" s="49"/>
      <c r="UVD57" s="49"/>
      <c r="UVF57" s="49"/>
      <c r="UVM57" s="75"/>
      <c r="UVS57" s="49"/>
      <c r="UVT57" s="49"/>
      <c r="UVV57" s="49"/>
      <c r="UWC57" s="75"/>
      <c r="UWI57" s="49"/>
      <c r="UWJ57" s="49"/>
      <c r="UWL57" s="49"/>
      <c r="UWS57" s="75"/>
      <c r="UWY57" s="49"/>
      <c r="UWZ57" s="49"/>
      <c r="UXB57" s="49"/>
      <c r="UXI57" s="75"/>
      <c r="UXO57" s="49"/>
      <c r="UXP57" s="49"/>
      <c r="UXR57" s="49"/>
      <c r="UXY57" s="75"/>
      <c r="UYE57" s="49"/>
      <c r="UYF57" s="49"/>
      <c r="UYH57" s="49"/>
      <c r="UYO57" s="75"/>
      <c r="UYU57" s="49"/>
      <c r="UYV57" s="49"/>
      <c r="UYX57" s="49"/>
      <c r="UZE57" s="75"/>
      <c r="UZK57" s="49"/>
      <c r="UZL57" s="49"/>
      <c r="UZN57" s="49"/>
      <c r="UZU57" s="75"/>
      <c r="VAA57" s="49"/>
      <c r="VAB57" s="49"/>
      <c r="VAD57" s="49"/>
      <c r="VAK57" s="75"/>
      <c r="VAQ57" s="49"/>
      <c r="VAR57" s="49"/>
      <c r="VAT57" s="49"/>
      <c r="VBA57" s="75"/>
      <c r="VBG57" s="49"/>
      <c r="VBH57" s="49"/>
      <c r="VBJ57" s="49"/>
      <c r="VBQ57" s="75"/>
      <c r="VBW57" s="49"/>
      <c r="VBX57" s="49"/>
      <c r="VBZ57" s="49"/>
      <c r="VCG57" s="75"/>
      <c r="VCM57" s="49"/>
      <c r="VCN57" s="49"/>
      <c r="VCP57" s="49"/>
      <c r="VCW57" s="75"/>
      <c r="VDC57" s="49"/>
      <c r="VDD57" s="49"/>
      <c r="VDF57" s="49"/>
      <c r="VDM57" s="75"/>
      <c r="VDS57" s="49"/>
      <c r="VDT57" s="49"/>
      <c r="VDV57" s="49"/>
      <c r="VEC57" s="75"/>
      <c r="VEI57" s="49"/>
      <c r="VEJ57" s="49"/>
      <c r="VEL57" s="49"/>
      <c r="VES57" s="75"/>
      <c r="VEY57" s="49"/>
      <c r="VEZ57" s="49"/>
      <c r="VFB57" s="49"/>
      <c r="VFI57" s="75"/>
      <c r="VFO57" s="49"/>
      <c r="VFP57" s="49"/>
      <c r="VFR57" s="49"/>
      <c r="VFY57" s="75"/>
      <c r="VGE57" s="49"/>
      <c r="VGF57" s="49"/>
      <c r="VGH57" s="49"/>
      <c r="VGO57" s="75"/>
      <c r="VGU57" s="49"/>
      <c r="VGV57" s="49"/>
      <c r="VGX57" s="49"/>
      <c r="VHE57" s="75"/>
      <c r="VHK57" s="49"/>
      <c r="VHL57" s="49"/>
      <c r="VHN57" s="49"/>
      <c r="VHU57" s="75"/>
      <c r="VIA57" s="49"/>
      <c r="VIB57" s="49"/>
      <c r="VID57" s="49"/>
      <c r="VIK57" s="75"/>
      <c r="VIQ57" s="49"/>
      <c r="VIR57" s="49"/>
      <c r="VIT57" s="49"/>
      <c r="VJA57" s="75"/>
      <c r="VJG57" s="49"/>
      <c r="VJH57" s="49"/>
      <c r="VJJ57" s="49"/>
      <c r="VJQ57" s="75"/>
      <c r="VJW57" s="49"/>
      <c r="VJX57" s="49"/>
      <c r="VJZ57" s="49"/>
      <c r="VKG57" s="75"/>
      <c r="VKM57" s="49"/>
      <c r="VKN57" s="49"/>
      <c r="VKP57" s="49"/>
      <c r="VKW57" s="75"/>
      <c r="VLC57" s="49"/>
      <c r="VLD57" s="49"/>
      <c r="VLF57" s="49"/>
      <c r="VLM57" s="75"/>
      <c r="VLS57" s="49"/>
      <c r="VLT57" s="49"/>
      <c r="VLV57" s="49"/>
      <c r="VMC57" s="75"/>
      <c r="VMI57" s="49"/>
      <c r="VMJ57" s="49"/>
      <c r="VML57" s="49"/>
      <c r="VMS57" s="75"/>
      <c r="VMY57" s="49"/>
      <c r="VMZ57" s="49"/>
      <c r="VNB57" s="49"/>
      <c r="VNI57" s="75"/>
      <c r="VNO57" s="49"/>
      <c r="VNP57" s="49"/>
      <c r="VNR57" s="49"/>
      <c r="VNY57" s="75"/>
      <c r="VOE57" s="49"/>
      <c r="VOF57" s="49"/>
      <c r="VOH57" s="49"/>
      <c r="VOO57" s="75"/>
      <c r="VOU57" s="49"/>
      <c r="VOV57" s="49"/>
      <c r="VOX57" s="49"/>
      <c r="VPE57" s="75"/>
      <c r="VPK57" s="49"/>
      <c r="VPL57" s="49"/>
      <c r="VPN57" s="49"/>
      <c r="VPU57" s="75"/>
      <c r="VQA57" s="49"/>
      <c r="VQB57" s="49"/>
      <c r="VQD57" s="49"/>
      <c r="VQK57" s="75"/>
      <c r="VQQ57" s="49"/>
      <c r="VQR57" s="49"/>
      <c r="VQT57" s="49"/>
      <c r="VRA57" s="75"/>
      <c r="VRG57" s="49"/>
      <c r="VRH57" s="49"/>
      <c r="VRJ57" s="49"/>
      <c r="VRQ57" s="75"/>
      <c r="VRW57" s="49"/>
      <c r="VRX57" s="49"/>
      <c r="VRZ57" s="49"/>
      <c r="VSG57" s="75"/>
      <c r="VSM57" s="49"/>
      <c r="VSN57" s="49"/>
      <c r="VSP57" s="49"/>
      <c r="VSW57" s="75"/>
      <c r="VTC57" s="49"/>
      <c r="VTD57" s="49"/>
      <c r="VTF57" s="49"/>
      <c r="VTM57" s="75"/>
      <c r="VTS57" s="49"/>
      <c r="VTT57" s="49"/>
      <c r="VTV57" s="49"/>
      <c r="VUC57" s="75"/>
      <c r="VUI57" s="49"/>
      <c r="VUJ57" s="49"/>
      <c r="VUL57" s="49"/>
      <c r="VUS57" s="75"/>
      <c r="VUY57" s="49"/>
      <c r="VUZ57" s="49"/>
      <c r="VVB57" s="49"/>
      <c r="VVI57" s="75"/>
      <c r="VVO57" s="49"/>
      <c r="VVP57" s="49"/>
      <c r="VVR57" s="49"/>
      <c r="VVY57" s="75"/>
      <c r="VWE57" s="49"/>
      <c r="VWF57" s="49"/>
      <c r="VWH57" s="49"/>
      <c r="VWO57" s="75"/>
      <c r="VWU57" s="49"/>
      <c r="VWV57" s="49"/>
      <c r="VWX57" s="49"/>
      <c r="VXE57" s="75"/>
      <c r="VXK57" s="49"/>
      <c r="VXL57" s="49"/>
      <c r="VXN57" s="49"/>
      <c r="VXU57" s="75"/>
      <c r="VYA57" s="49"/>
      <c r="VYB57" s="49"/>
      <c r="VYD57" s="49"/>
      <c r="VYK57" s="75"/>
      <c r="VYQ57" s="49"/>
      <c r="VYR57" s="49"/>
      <c r="VYT57" s="49"/>
      <c r="VZA57" s="75"/>
      <c r="VZG57" s="49"/>
      <c r="VZH57" s="49"/>
      <c r="VZJ57" s="49"/>
      <c r="VZQ57" s="75"/>
      <c r="VZW57" s="49"/>
      <c r="VZX57" s="49"/>
      <c r="VZZ57" s="49"/>
      <c r="WAG57" s="75"/>
      <c r="WAM57" s="49"/>
      <c r="WAN57" s="49"/>
      <c r="WAP57" s="49"/>
      <c r="WAW57" s="75"/>
      <c r="WBC57" s="49"/>
      <c r="WBD57" s="49"/>
      <c r="WBF57" s="49"/>
      <c r="WBM57" s="75"/>
      <c r="WBS57" s="49"/>
      <c r="WBT57" s="49"/>
      <c r="WBV57" s="49"/>
      <c r="WCC57" s="75"/>
      <c r="WCI57" s="49"/>
      <c r="WCJ57" s="49"/>
      <c r="WCL57" s="49"/>
      <c r="WCS57" s="75"/>
      <c r="WCY57" s="49"/>
      <c r="WCZ57" s="49"/>
      <c r="WDB57" s="49"/>
      <c r="WDI57" s="75"/>
      <c r="WDO57" s="49"/>
      <c r="WDP57" s="49"/>
      <c r="WDR57" s="49"/>
      <c r="WDY57" s="75"/>
      <c r="WEE57" s="49"/>
      <c r="WEF57" s="49"/>
      <c r="WEH57" s="49"/>
      <c r="WEO57" s="75"/>
      <c r="WEU57" s="49"/>
      <c r="WEV57" s="49"/>
      <c r="WEX57" s="49"/>
      <c r="WFE57" s="75"/>
      <c r="WFK57" s="49"/>
      <c r="WFL57" s="49"/>
      <c r="WFN57" s="49"/>
      <c r="WFU57" s="75"/>
      <c r="WGA57" s="49"/>
      <c r="WGB57" s="49"/>
      <c r="WGD57" s="49"/>
      <c r="WGK57" s="75"/>
      <c r="WGQ57" s="49"/>
      <c r="WGR57" s="49"/>
      <c r="WGT57" s="49"/>
      <c r="WHA57" s="75"/>
      <c r="WHG57" s="49"/>
      <c r="WHH57" s="49"/>
      <c r="WHJ57" s="49"/>
      <c r="WHQ57" s="75"/>
      <c r="WHW57" s="49"/>
      <c r="WHX57" s="49"/>
      <c r="WHZ57" s="49"/>
      <c r="WIG57" s="75"/>
      <c r="WIM57" s="49"/>
      <c r="WIN57" s="49"/>
      <c r="WIP57" s="49"/>
      <c r="WIW57" s="75"/>
      <c r="WJC57" s="49"/>
      <c r="WJD57" s="49"/>
      <c r="WJF57" s="49"/>
      <c r="WJM57" s="75"/>
      <c r="WJS57" s="49"/>
      <c r="WJT57" s="49"/>
      <c r="WJV57" s="49"/>
      <c r="WKC57" s="75"/>
      <c r="WKI57" s="49"/>
      <c r="WKJ57" s="49"/>
      <c r="WKL57" s="49"/>
      <c r="WKS57" s="75"/>
      <c r="WKY57" s="49"/>
      <c r="WKZ57" s="49"/>
      <c r="WLB57" s="49"/>
      <c r="WLI57" s="75"/>
      <c r="WLO57" s="49"/>
      <c r="WLP57" s="49"/>
      <c r="WLR57" s="49"/>
      <c r="WLY57" s="75"/>
      <c r="WME57" s="49"/>
      <c r="WMF57" s="49"/>
      <c r="WMH57" s="49"/>
      <c r="WMO57" s="75"/>
      <c r="WMU57" s="49"/>
      <c r="WMV57" s="49"/>
      <c r="WMX57" s="49"/>
      <c r="WNE57" s="75"/>
      <c r="WNK57" s="49"/>
      <c r="WNL57" s="49"/>
      <c r="WNN57" s="49"/>
      <c r="WNU57" s="75"/>
      <c r="WOA57" s="49"/>
      <c r="WOB57" s="49"/>
      <c r="WOD57" s="49"/>
      <c r="WOK57" s="75"/>
      <c r="WOQ57" s="49"/>
      <c r="WOR57" s="49"/>
      <c r="WOT57" s="49"/>
      <c r="WPA57" s="75"/>
      <c r="WPG57" s="49"/>
      <c r="WPH57" s="49"/>
      <c r="WPJ57" s="49"/>
      <c r="WPQ57" s="75"/>
      <c r="WPW57" s="49"/>
      <c r="WPX57" s="49"/>
      <c r="WPZ57" s="49"/>
      <c r="WQG57" s="75"/>
      <c r="WQM57" s="49"/>
      <c r="WQN57" s="49"/>
      <c r="WQP57" s="49"/>
      <c r="WQW57" s="75"/>
      <c r="WRC57" s="49"/>
      <c r="WRD57" s="49"/>
      <c r="WRF57" s="49"/>
      <c r="WRM57" s="75"/>
      <c r="WRS57" s="49"/>
      <c r="WRT57" s="49"/>
      <c r="WRV57" s="49"/>
      <c r="WSC57" s="75"/>
      <c r="WSI57" s="49"/>
      <c r="WSJ57" s="49"/>
      <c r="WSL57" s="49"/>
      <c r="WSS57" s="75"/>
      <c r="WSY57" s="49"/>
      <c r="WSZ57" s="49"/>
      <c r="WTB57" s="49"/>
      <c r="WTI57" s="75"/>
      <c r="WTO57" s="49"/>
      <c r="WTP57" s="49"/>
      <c r="WTR57" s="49"/>
      <c r="WTY57" s="75"/>
      <c r="WUE57" s="49"/>
      <c r="WUF57" s="49"/>
      <c r="WUH57" s="49"/>
      <c r="WUO57" s="75"/>
      <c r="WUU57" s="49"/>
      <c r="WUV57" s="49"/>
      <c r="WUX57" s="49"/>
      <c r="WVE57" s="75"/>
      <c r="WVK57" s="49"/>
      <c r="WVL57" s="49"/>
      <c r="WVN57" s="49"/>
      <c r="WVU57" s="75"/>
      <c r="WWA57" s="49"/>
      <c r="WWB57" s="49"/>
      <c r="WWD57" s="49"/>
      <c r="WWK57" s="75"/>
      <c r="WWQ57" s="49"/>
      <c r="WWR57" s="49"/>
      <c r="WWT57" s="49"/>
      <c r="WXA57" s="75"/>
      <c r="WXG57" s="49"/>
      <c r="WXH57" s="49"/>
      <c r="WXJ57" s="49"/>
      <c r="WXQ57" s="75"/>
      <c r="WXW57" s="49"/>
      <c r="WXX57" s="49"/>
      <c r="WXZ57" s="49"/>
      <c r="WYG57" s="75"/>
      <c r="WYM57" s="49"/>
      <c r="WYN57" s="49"/>
      <c r="WYP57" s="49"/>
      <c r="WYW57" s="75"/>
      <c r="WZC57" s="49"/>
      <c r="WZD57" s="49"/>
      <c r="WZF57" s="49"/>
      <c r="WZM57" s="75"/>
      <c r="WZS57" s="49"/>
      <c r="WZT57" s="49"/>
      <c r="WZV57" s="49"/>
      <c r="XAC57" s="75"/>
      <c r="XAI57" s="49"/>
      <c r="XAJ57" s="49"/>
      <c r="XAL57" s="49"/>
      <c r="XAS57" s="75"/>
      <c r="XAY57" s="49"/>
      <c r="XAZ57" s="49"/>
      <c r="XBB57" s="49"/>
      <c r="XBI57" s="75"/>
      <c r="XBO57" s="49"/>
      <c r="XBP57" s="49"/>
      <c r="XBR57" s="49"/>
      <c r="XBY57" s="75"/>
      <c r="XCE57" s="49"/>
      <c r="XCF57" s="49"/>
      <c r="XCH57" s="49"/>
      <c r="XCO57" s="75"/>
      <c r="XCU57" s="49"/>
      <c r="XCV57" s="49"/>
      <c r="XCX57" s="49"/>
      <c r="XDE57" s="75"/>
      <c r="XDK57" s="49"/>
      <c r="XDL57" s="49"/>
      <c r="XDN57" s="49"/>
      <c r="XDU57" s="75"/>
      <c r="XEA57" s="49"/>
      <c r="XEB57" s="49"/>
      <c r="XED57" s="49"/>
      <c r="XEK57" s="75"/>
      <c r="XEQ57" s="49"/>
      <c r="XER57" s="49"/>
      <c r="XET57" s="49"/>
      <c r="XFA57" s="75"/>
    </row>
    <row r="58" spans="1:1021 1027:2045 2051:3069 3075:4093 4099:5117 5123:6141 6147:7165 7171:8189 8195:9213 9219:10237 10243:11261 11267:12285 12291:13309 13315:14333 14339:15357 15363:16381" s="48" customFormat="1" x14ac:dyDescent="0.25">
      <c r="A58" s="48" t="s">
        <v>93</v>
      </c>
      <c r="B58" s="48" t="s">
        <v>94</v>
      </c>
      <c r="C58" s="49"/>
      <c r="D58" s="49">
        <v>285</v>
      </c>
      <c r="E58" s="48" t="s">
        <v>93</v>
      </c>
      <c r="F58" s="49">
        <v>285</v>
      </c>
      <c r="G58" s="48" t="s">
        <v>312</v>
      </c>
      <c r="H58" s="48" t="s">
        <v>313</v>
      </c>
      <c r="I58" s="48" t="s">
        <v>340</v>
      </c>
      <c r="J58" s="48" t="s">
        <v>280</v>
      </c>
      <c r="K58" s="48" t="s">
        <v>281</v>
      </c>
      <c r="L58" s="48" t="s">
        <v>282</v>
      </c>
      <c r="M58" s="75">
        <v>44715</v>
      </c>
      <c r="N58" s="48" t="s">
        <v>342</v>
      </c>
      <c r="O58" s="48" t="s">
        <v>282</v>
      </c>
      <c r="P58" s="48" t="s">
        <v>89</v>
      </c>
      <c r="Q58" s="76"/>
      <c r="R58" s="50" t="s">
        <v>91</v>
      </c>
      <c r="S58" s="49"/>
      <c r="T58" s="49"/>
      <c r="V58" s="49"/>
      <c r="AC58" s="75"/>
      <c r="AI58" s="49"/>
      <c r="AJ58" s="49"/>
      <c r="AL58" s="49"/>
      <c r="AS58" s="75"/>
      <c r="AY58" s="49"/>
      <c r="AZ58" s="49"/>
      <c r="BB58" s="49"/>
      <c r="BI58" s="75"/>
      <c r="BO58" s="49"/>
      <c r="BP58" s="49"/>
      <c r="BR58" s="49"/>
      <c r="BY58" s="75"/>
      <c r="CE58" s="49"/>
      <c r="CF58" s="49"/>
      <c r="CH58" s="49"/>
      <c r="CO58" s="75"/>
      <c r="CU58" s="49"/>
      <c r="CV58" s="49"/>
      <c r="CX58" s="49"/>
      <c r="DE58" s="75"/>
      <c r="DK58" s="49"/>
      <c r="DL58" s="49"/>
      <c r="DN58" s="49"/>
      <c r="DU58" s="75"/>
      <c r="EA58" s="49"/>
      <c r="EB58" s="49"/>
      <c r="ED58" s="49"/>
      <c r="EK58" s="75"/>
      <c r="EQ58" s="49"/>
      <c r="ER58" s="49"/>
      <c r="ET58" s="49"/>
      <c r="FA58" s="75"/>
      <c r="FG58" s="49"/>
      <c r="FH58" s="49"/>
      <c r="FJ58" s="49"/>
      <c r="FQ58" s="75"/>
      <c r="FW58" s="49"/>
      <c r="FX58" s="49"/>
      <c r="FZ58" s="49"/>
      <c r="GG58" s="75"/>
      <c r="GM58" s="49"/>
      <c r="GN58" s="49"/>
      <c r="GP58" s="49"/>
      <c r="GW58" s="75"/>
      <c r="HC58" s="49"/>
      <c r="HD58" s="49"/>
      <c r="HF58" s="49"/>
      <c r="HM58" s="75"/>
      <c r="HS58" s="49"/>
      <c r="HT58" s="49"/>
      <c r="HV58" s="49"/>
      <c r="IC58" s="75"/>
      <c r="II58" s="49"/>
      <c r="IJ58" s="49"/>
      <c r="IL58" s="49"/>
      <c r="IS58" s="75"/>
      <c r="IY58" s="49"/>
      <c r="IZ58" s="49"/>
      <c r="JB58" s="49"/>
      <c r="JI58" s="75"/>
      <c r="JO58" s="49"/>
      <c r="JP58" s="49"/>
      <c r="JR58" s="49"/>
      <c r="JY58" s="75"/>
      <c r="KE58" s="49"/>
      <c r="KF58" s="49"/>
      <c r="KH58" s="49"/>
      <c r="KO58" s="75"/>
      <c r="KU58" s="49"/>
      <c r="KV58" s="49"/>
      <c r="KX58" s="49"/>
      <c r="LE58" s="75"/>
      <c r="LK58" s="49"/>
      <c r="LL58" s="49"/>
      <c r="LN58" s="49"/>
      <c r="LU58" s="75"/>
      <c r="MA58" s="49"/>
      <c r="MB58" s="49"/>
      <c r="MD58" s="49"/>
      <c r="MK58" s="75"/>
      <c r="MQ58" s="49"/>
      <c r="MR58" s="49"/>
      <c r="MT58" s="49"/>
      <c r="NA58" s="75"/>
      <c r="NG58" s="49"/>
      <c r="NH58" s="49"/>
      <c r="NJ58" s="49"/>
      <c r="NQ58" s="75"/>
      <c r="NW58" s="49"/>
      <c r="NX58" s="49"/>
      <c r="NZ58" s="49"/>
      <c r="OG58" s="75"/>
      <c r="OM58" s="49"/>
      <c r="ON58" s="49"/>
      <c r="OP58" s="49"/>
      <c r="OW58" s="75"/>
      <c r="PC58" s="49"/>
      <c r="PD58" s="49"/>
      <c r="PF58" s="49"/>
      <c r="PM58" s="75"/>
      <c r="PS58" s="49"/>
      <c r="PT58" s="49"/>
      <c r="PV58" s="49"/>
      <c r="QC58" s="75"/>
      <c r="QI58" s="49"/>
      <c r="QJ58" s="49"/>
      <c r="QL58" s="49"/>
      <c r="QS58" s="75"/>
      <c r="QY58" s="49"/>
      <c r="QZ58" s="49"/>
      <c r="RB58" s="49"/>
      <c r="RI58" s="75"/>
      <c r="RO58" s="49"/>
      <c r="RP58" s="49"/>
      <c r="RR58" s="49"/>
      <c r="RY58" s="75"/>
      <c r="SE58" s="49"/>
      <c r="SF58" s="49"/>
      <c r="SH58" s="49"/>
      <c r="SO58" s="75"/>
      <c r="SU58" s="49"/>
      <c r="SV58" s="49"/>
      <c r="SX58" s="49"/>
      <c r="TE58" s="75"/>
      <c r="TK58" s="49"/>
      <c r="TL58" s="49"/>
      <c r="TN58" s="49"/>
      <c r="TU58" s="75"/>
      <c r="UA58" s="49"/>
      <c r="UB58" s="49"/>
      <c r="UD58" s="49"/>
      <c r="UK58" s="75"/>
      <c r="UQ58" s="49"/>
      <c r="UR58" s="49"/>
      <c r="UT58" s="49"/>
      <c r="VA58" s="75"/>
      <c r="VG58" s="49"/>
      <c r="VH58" s="49"/>
      <c r="VJ58" s="49"/>
      <c r="VQ58" s="75"/>
      <c r="VW58" s="49"/>
      <c r="VX58" s="49"/>
      <c r="VZ58" s="49"/>
      <c r="WG58" s="75"/>
      <c r="WM58" s="49"/>
      <c r="WN58" s="49"/>
      <c r="WP58" s="49"/>
      <c r="WW58" s="75"/>
      <c r="XC58" s="49"/>
      <c r="XD58" s="49"/>
      <c r="XF58" s="49"/>
      <c r="XM58" s="75"/>
      <c r="XS58" s="49"/>
      <c r="XT58" s="49"/>
      <c r="XV58" s="49"/>
      <c r="YC58" s="75"/>
      <c r="YI58" s="49"/>
      <c r="YJ58" s="49"/>
      <c r="YL58" s="49"/>
      <c r="YS58" s="75"/>
      <c r="YY58" s="49"/>
      <c r="YZ58" s="49"/>
      <c r="ZB58" s="49"/>
      <c r="ZI58" s="75"/>
      <c r="ZO58" s="49"/>
      <c r="ZP58" s="49"/>
      <c r="ZR58" s="49"/>
      <c r="ZY58" s="75"/>
      <c r="AAE58" s="49"/>
      <c r="AAF58" s="49"/>
      <c r="AAH58" s="49"/>
      <c r="AAO58" s="75"/>
      <c r="AAU58" s="49"/>
      <c r="AAV58" s="49"/>
      <c r="AAX58" s="49"/>
      <c r="ABE58" s="75"/>
      <c r="ABK58" s="49"/>
      <c r="ABL58" s="49"/>
      <c r="ABN58" s="49"/>
      <c r="ABU58" s="75"/>
      <c r="ACA58" s="49"/>
      <c r="ACB58" s="49"/>
      <c r="ACD58" s="49"/>
      <c r="ACK58" s="75"/>
      <c r="ACQ58" s="49"/>
      <c r="ACR58" s="49"/>
      <c r="ACT58" s="49"/>
      <c r="ADA58" s="75"/>
      <c r="ADG58" s="49"/>
      <c r="ADH58" s="49"/>
      <c r="ADJ58" s="49"/>
      <c r="ADQ58" s="75"/>
      <c r="ADW58" s="49"/>
      <c r="ADX58" s="49"/>
      <c r="ADZ58" s="49"/>
      <c r="AEG58" s="75"/>
      <c r="AEM58" s="49"/>
      <c r="AEN58" s="49"/>
      <c r="AEP58" s="49"/>
      <c r="AEW58" s="75"/>
      <c r="AFC58" s="49"/>
      <c r="AFD58" s="49"/>
      <c r="AFF58" s="49"/>
      <c r="AFM58" s="75"/>
      <c r="AFS58" s="49"/>
      <c r="AFT58" s="49"/>
      <c r="AFV58" s="49"/>
      <c r="AGC58" s="75"/>
      <c r="AGI58" s="49"/>
      <c r="AGJ58" s="49"/>
      <c r="AGL58" s="49"/>
      <c r="AGS58" s="75"/>
      <c r="AGY58" s="49"/>
      <c r="AGZ58" s="49"/>
      <c r="AHB58" s="49"/>
      <c r="AHI58" s="75"/>
      <c r="AHO58" s="49"/>
      <c r="AHP58" s="49"/>
      <c r="AHR58" s="49"/>
      <c r="AHY58" s="75"/>
      <c r="AIE58" s="49"/>
      <c r="AIF58" s="49"/>
      <c r="AIH58" s="49"/>
      <c r="AIO58" s="75"/>
      <c r="AIU58" s="49"/>
      <c r="AIV58" s="49"/>
      <c r="AIX58" s="49"/>
      <c r="AJE58" s="75"/>
      <c r="AJK58" s="49"/>
      <c r="AJL58" s="49"/>
      <c r="AJN58" s="49"/>
      <c r="AJU58" s="75"/>
      <c r="AKA58" s="49"/>
      <c r="AKB58" s="49"/>
      <c r="AKD58" s="49"/>
      <c r="AKK58" s="75"/>
      <c r="AKQ58" s="49"/>
      <c r="AKR58" s="49"/>
      <c r="AKT58" s="49"/>
      <c r="ALA58" s="75"/>
      <c r="ALG58" s="49"/>
      <c r="ALH58" s="49"/>
      <c r="ALJ58" s="49"/>
      <c r="ALQ58" s="75"/>
      <c r="ALW58" s="49"/>
      <c r="ALX58" s="49"/>
      <c r="ALZ58" s="49"/>
      <c r="AMG58" s="75"/>
      <c r="AMM58" s="49"/>
      <c r="AMN58" s="49"/>
      <c r="AMP58" s="49"/>
      <c r="AMW58" s="75"/>
      <c r="ANC58" s="49"/>
      <c r="AND58" s="49"/>
      <c r="ANF58" s="49"/>
      <c r="ANM58" s="75"/>
      <c r="ANS58" s="49"/>
      <c r="ANT58" s="49"/>
      <c r="ANV58" s="49"/>
      <c r="AOC58" s="75"/>
      <c r="AOI58" s="49"/>
      <c r="AOJ58" s="49"/>
      <c r="AOL58" s="49"/>
      <c r="AOS58" s="75"/>
      <c r="AOY58" s="49"/>
      <c r="AOZ58" s="49"/>
      <c r="APB58" s="49"/>
      <c r="API58" s="75"/>
      <c r="APO58" s="49"/>
      <c r="APP58" s="49"/>
      <c r="APR58" s="49"/>
      <c r="APY58" s="75"/>
      <c r="AQE58" s="49"/>
      <c r="AQF58" s="49"/>
      <c r="AQH58" s="49"/>
      <c r="AQO58" s="75"/>
      <c r="AQU58" s="49"/>
      <c r="AQV58" s="49"/>
      <c r="AQX58" s="49"/>
      <c r="ARE58" s="75"/>
      <c r="ARK58" s="49"/>
      <c r="ARL58" s="49"/>
      <c r="ARN58" s="49"/>
      <c r="ARU58" s="75"/>
      <c r="ASA58" s="49"/>
      <c r="ASB58" s="49"/>
      <c r="ASD58" s="49"/>
      <c r="ASK58" s="75"/>
      <c r="ASQ58" s="49"/>
      <c r="ASR58" s="49"/>
      <c r="AST58" s="49"/>
      <c r="ATA58" s="75"/>
      <c r="ATG58" s="49"/>
      <c r="ATH58" s="49"/>
      <c r="ATJ58" s="49"/>
      <c r="ATQ58" s="75"/>
      <c r="ATW58" s="49"/>
      <c r="ATX58" s="49"/>
      <c r="ATZ58" s="49"/>
      <c r="AUG58" s="75"/>
      <c r="AUM58" s="49"/>
      <c r="AUN58" s="49"/>
      <c r="AUP58" s="49"/>
      <c r="AUW58" s="75"/>
      <c r="AVC58" s="49"/>
      <c r="AVD58" s="49"/>
      <c r="AVF58" s="49"/>
      <c r="AVM58" s="75"/>
      <c r="AVS58" s="49"/>
      <c r="AVT58" s="49"/>
      <c r="AVV58" s="49"/>
      <c r="AWC58" s="75"/>
      <c r="AWI58" s="49"/>
      <c r="AWJ58" s="49"/>
      <c r="AWL58" s="49"/>
      <c r="AWS58" s="75"/>
      <c r="AWY58" s="49"/>
      <c r="AWZ58" s="49"/>
      <c r="AXB58" s="49"/>
      <c r="AXI58" s="75"/>
      <c r="AXO58" s="49"/>
      <c r="AXP58" s="49"/>
      <c r="AXR58" s="49"/>
      <c r="AXY58" s="75"/>
      <c r="AYE58" s="49"/>
      <c r="AYF58" s="49"/>
      <c r="AYH58" s="49"/>
      <c r="AYO58" s="75"/>
      <c r="AYU58" s="49"/>
      <c r="AYV58" s="49"/>
      <c r="AYX58" s="49"/>
      <c r="AZE58" s="75"/>
      <c r="AZK58" s="49"/>
      <c r="AZL58" s="49"/>
      <c r="AZN58" s="49"/>
      <c r="AZU58" s="75"/>
      <c r="BAA58" s="49"/>
      <c r="BAB58" s="49"/>
      <c r="BAD58" s="49"/>
      <c r="BAK58" s="75"/>
      <c r="BAQ58" s="49"/>
      <c r="BAR58" s="49"/>
      <c r="BAT58" s="49"/>
      <c r="BBA58" s="75"/>
      <c r="BBG58" s="49"/>
      <c r="BBH58" s="49"/>
      <c r="BBJ58" s="49"/>
      <c r="BBQ58" s="75"/>
      <c r="BBW58" s="49"/>
      <c r="BBX58" s="49"/>
      <c r="BBZ58" s="49"/>
      <c r="BCG58" s="75"/>
      <c r="BCM58" s="49"/>
      <c r="BCN58" s="49"/>
      <c r="BCP58" s="49"/>
      <c r="BCW58" s="75"/>
      <c r="BDC58" s="49"/>
      <c r="BDD58" s="49"/>
      <c r="BDF58" s="49"/>
      <c r="BDM58" s="75"/>
      <c r="BDS58" s="49"/>
      <c r="BDT58" s="49"/>
      <c r="BDV58" s="49"/>
      <c r="BEC58" s="75"/>
      <c r="BEI58" s="49"/>
      <c r="BEJ58" s="49"/>
      <c r="BEL58" s="49"/>
      <c r="BES58" s="75"/>
      <c r="BEY58" s="49"/>
      <c r="BEZ58" s="49"/>
      <c r="BFB58" s="49"/>
      <c r="BFI58" s="75"/>
      <c r="BFO58" s="49"/>
      <c r="BFP58" s="49"/>
      <c r="BFR58" s="49"/>
      <c r="BFY58" s="75"/>
      <c r="BGE58" s="49"/>
      <c r="BGF58" s="49"/>
      <c r="BGH58" s="49"/>
      <c r="BGO58" s="75"/>
      <c r="BGU58" s="49"/>
      <c r="BGV58" s="49"/>
      <c r="BGX58" s="49"/>
      <c r="BHE58" s="75"/>
      <c r="BHK58" s="49"/>
      <c r="BHL58" s="49"/>
      <c r="BHN58" s="49"/>
      <c r="BHU58" s="75"/>
      <c r="BIA58" s="49"/>
      <c r="BIB58" s="49"/>
      <c r="BID58" s="49"/>
      <c r="BIK58" s="75"/>
      <c r="BIQ58" s="49"/>
      <c r="BIR58" s="49"/>
      <c r="BIT58" s="49"/>
      <c r="BJA58" s="75"/>
      <c r="BJG58" s="49"/>
      <c r="BJH58" s="49"/>
      <c r="BJJ58" s="49"/>
      <c r="BJQ58" s="75"/>
      <c r="BJW58" s="49"/>
      <c r="BJX58" s="49"/>
      <c r="BJZ58" s="49"/>
      <c r="BKG58" s="75"/>
      <c r="BKM58" s="49"/>
      <c r="BKN58" s="49"/>
      <c r="BKP58" s="49"/>
      <c r="BKW58" s="75"/>
      <c r="BLC58" s="49"/>
      <c r="BLD58" s="49"/>
      <c r="BLF58" s="49"/>
      <c r="BLM58" s="75"/>
      <c r="BLS58" s="49"/>
      <c r="BLT58" s="49"/>
      <c r="BLV58" s="49"/>
      <c r="BMC58" s="75"/>
      <c r="BMI58" s="49"/>
      <c r="BMJ58" s="49"/>
      <c r="BML58" s="49"/>
      <c r="BMS58" s="75"/>
      <c r="BMY58" s="49"/>
      <c r="BMZ58" s="49"/>
      <c r="BNB58" s="49"/>
      <c r="BNI58" s="75"/>
      <c r="BNO58" s="49"/>
      <c r="BNP58" s="49"/>
      <c r="BNR58" s="49"/>
      <c r="BNY58" s="75"/>
      <c r="BOE58" s="49"/>
      <c r="BOF58" s="49"/>
      <c r="BOH58" s="49"/>
      <c r="BOO58" s="75"/>
      <c r="BOU58" s="49"/>
      <c r="BOV58" s="49"/>
      <c r="BOX58" s="49"/>
      <c r="BPE58" s="75"/>
      <c r="BPK58" s="49"/>
      <c r="BPL58" s="49"/>
      <c r="BPN58" s="49"/>
      <c r="BPU58" s="75"/>
      <c r="BQA58" s="49"/>
      <c r="BQB58" s="49"/>
      <c r="BQD58" s="49"/>
      <c r="BQK58" s="75"/>
      <c r="BQQ58" s="49"/>
      <c r="BQR58" s="49"/>
      <c r="BQT58" s="49"/>
      <c r="BRA58" s="75"/>
      <c r="BRG58" s="49"/>
      <c r="BRH58" s="49"/>
      <c r="BRJ58" s="49"/>
      <c r="BRQ58" s="75"/>
      <c r="BRW58" s="49"/>
      <c r="BRX58" s="49"/>
      <c r="BRZ58" s="49"/>
      <c r="BSG58" s="75"/>
      <c r="BSM58" s="49"/>
      <c r="BSN58" s="49"/>
      <c r="BSP58" s="49"/>
      <c r="BSW58" s="75"/>
      <c r="BTC58" s="49"/>
      <c r="BTD58" s="49"/>
      <c r="BTF58" s="49"/>
      <c r="BTM58" s="75"/>
      <c r="BTS58" s="49"/>
      <c r="BTT58" s="49"/>
      <c r="BTV58" s="49"/>
      <c r="BUC58" s="75"/>
      <c r="BUI58" s="49"/>
      <c r="BUJ58" s="49"/>
      <c r="BUL58" s="49"/>
      <c r="BUS58" s="75"/>
      <c r="BUY58" s="49"/>
      <c r="BUZ58" s="49"/>
      <c r="BVB58" s="49"/>
      <c r="BVI58" s="75"/>
      <c r="BVO58" s="49"/>
      <c r="BVP58" s="49"/>
      <c r="BVR58" s="49"/>
      <c r="BVY58" s="75"/>
      <c r="BWE58" s="49"/>
      <c r="BWF58" s="49"/>
      <c r="BWH58" s="49"/>
      <c r="BWO58" s="75"/>
      <c r="BWU58" s="49"/>
      <c r="BWV58" s="49"/>
      <c r="BWX58" s="49"/>
      <c r="BXE58" s="75"/>
      <c r="BXK58" s="49"/>
      <c r="BXL58" s="49"/>
      <c r="BXN58" s="49"/>
      <c r="BXU58" s="75"/>
      <c r="BYA58" s="49"/>
      <c r="BYB58" s="49"/>
      <c r="BYD58" s="49"/>
      <c r="BYK58" s="75"/>
      <c r="BYQ58" s="49"/>
      <c r="BYR58" s="49"/>
      <c r="BYT58" s="49"/>
      <c r="BZA58" s="75"/>
      <c r="BZG58" s="49"/>
      <c r="BZH58" s="49"/>
      <c r="BZJ58" s="49"/>
      <c r="BZQ58" s="75"/>
      <c r="BZW58" s="49"/>
      <c r="BZX58" s="49"/>
      <c r="BZZ58" s="49"/>
      <c r="CAG58" s="75"/>
      <c r="CAM58" s="49"/>
      <c r="CAN58" s="49"/>
      <c r="CAP58" s="49"/>
      <c r="CAW58" s="75"/>
      <c r="CBC58" s="49"/>
      <c r="CBD58" s="49"/>
      <c r="CBF58" s="49"/>
      <c r="CBM58" s="75"/>
      <c r="CBS58" s="49"/>
      <c r="CBT58" s="49"/>
      <c r="CBV58" s="49"/>
      <c r="CCC58" s="75"/>
      <c r="CCI58" s="49"/>
      <c r="CCJ58" s="49"/>
      <c r="CCL58" s="49"/>
      <c r="CCS58" s="75"/>
      <c r="CCY58" s="49"/>
      <c r="CCZ58" s="49"/>
      <c r="CDB58" s="49"/>
      <c r="CDI58" s="75"/>
      <c r="CDO58" s="49"/>
      <c r="CDP58" s="49"/>
      <c r="CDR58" s="49"/>
      <c r="CDY58" s="75"/>
      <c r="CEE58" s="49"/>
      <c r="CEF58" s="49"/>
      <c r="CEH58" s="49"/>
      <c r="CEO58" s="75"/>
      <c r="CEU58" s="49"/>
      <c r="CEV58" s="49"/>
      <c r="CEX58" s="49"/>
      <c r="CFE58" s="75"/>
      <c r="CFK58" s="49"/>
      <c r="CFL58" s="49"/>
      <c r="CFN58" s="49"/>
      <c r="CFU58" s="75"/>
      <c r="CGA58" s="49"/>
      <c r="CGB58" s="49"/>
      <c r="CGD58" s="49"/>
      <c r="CGK58" s="75"/>
      <c r="CGQ58" s="49"/>
      <c r="CGR58" s="49"/>
      <c r="CGT58" s="49"/>
      <c r="CHA58" s="75"/>
      <c r="CHG58" s="49"/>
      <c r="CHH58" s="49"/>
      <c r="CHJ58" s="49"/>
      <c r="CHQ58" s="75"/>
      <c r="CHW58" s="49"/>
      <c r="CHX58" s="49"/>
      <c r="CHZ58" s="49"/>
      <c r="CIG58" s="75"/>
      <c r="CIM58" s="49"/>
      <c r="CIN58" s="49"/>
      <c r="CIP58" s="49"/>
      <c r="CIW58" s="75"/>
      <c r="CJC58" s="49"/>
      <c r="CJD58" s="49"/>
      <c r="CJF58" s="49"/>
      <c r="CJM58" s="75"/>
      <c r="CJS58" s="49"/>
      <c r="CJT58" s="49"/>
      <c r="CJV58" s="49"/>
      <c r="CKC58" s="75"/>
      <c r="CKI58" s="49"/>
      <c r="CKJ58" s="49"/>
      <c r="CKL58" s="49"/>
      <c r="CKS58" s="75"/>
      <c r="CKY58" s="49"/>
      <c r="CKZ58" s="49"/>
      <c r="CLB58" s="49"/>
      <c r="CLI58" s="75"/>
      <c r="CLO58" s="49"/>
      <c r="CLP58" s="49"/>
      <c r="CLR58" s="49"/>
      <c r="CLY58" s="75"/>
      <c r="CME58" s="49"/>
      <c r="CMF58" s="49"/>
      <c r="CMH58" s="49"/>
      <c r="CMO58" s="75"/>
      <c r="CMU58" s="49"/>
      <c r="CMV58" s="49"/>
      <c r="CMX58" s="49"/>
      <c r="CNE58" s="75"/>
      <c r="CNK58" s="49"/>
      <c r="CNL58" s="49"/>
      <c r="CNN58" s="49"/>
      <c r="CNU58" s="75"/>
      <c r="COA58" s="49"/>
      <c r="COB58" s="49"/>
      <c r="COD58" s="49"/>
      <c r="COK58" s="75"/>
      <c r="COQ58" s="49"/>
      <c r="COR58" s="49"/>
      <c r="COT58" s="49"/>
      <c r="CPA58" s="75"/>
      <c r="CPG58" s="49"/>
      <c r="CPH58" s="49"/>
      <c r="CPJ58" s="49"/>
      <c r="CPQ58" s="75"/>
      <c r="CPW58" s="49"/>
      <c r="CPX58" s="49"/>
      <c r="CPZ58" s="49"/>
      <c r="CQG58" s="75"/>
      <c r="CQM58" s="49"/>
      <c r="CQN58" s="49"/>
      <c r="CQP58" s="49"/>
      <c r="CQW58" s="75"/>
      <c r="CRC58" s="49"/>
      <c r="CRD58" s="49"/>
      <c r="CRF58" s="49"/>
      <c r="CRM58" s="75"/>
      <c r="CRS58" s="49"/>
      <c r="CRT58" s="49"/>
      <c r="CRV58" s="49"/>
      <c r="CSC58" s="75"/>
      <c r="CSI58" s="49"/>
      <c r="CSJ58" s="49"/>
      <c r="CSL58" s="49"/>
      <c r="CSS58" s="75"/>
      <c r="CSY58" s="49"/>
      <c r="CSZ58" s="49"/>
      <c r="CTB58" s="49"/>
      <c r="CTI58" s="75"/>
      <c r="CTO58" s="49"/>
      <c r="CTP58" s="49"/>
      <c r="CTR58" s="49"/>
      <c r="CTY58" s="75"/>
      <c r="CUE58" s="49"/>
      <c r="CUF58" s="49"/>
      <c r="CUH58" s="49"/>
      <c r="CUO58" s="75"/>
      <c r="CUU58" s="49"/>
      <c r="CUV58" s="49"/>
      <c r="CUX58" s="49"/>
      <c r="CVE58" s="75"/>
      <c r="CVK58" s="49"/>
      <c r="CVL58" s="49"/>
      <c r="CVN58" s="49"/>
      <c r="CVU58" s="75"/>
      <c r="CWA58" s="49"/>
      <c r="CWB58" s="49"/>
      <c r="CWD58" s="49"/>
      <c r="CWK58" s="75"/>
      <c r="CWQ58" s="49"/>
      <c r="CWR58" s="49"/>
      <c r="CWT58" s="49"/>
      <c r="CXA58" s="75"/>
      <c r="CXG58" s="49"/>
      <c r="CXH58" s="49"/>
      <c r="CXJ58" s="49"/>
      <c r="CXQ58" s="75"/>
      <c r="CXW58" s="49"/>
      <c r="CXX58" s="49"/>
      <c r="CXZ58" s="49"/>
      <c r="CYG58" s="75"/>
      <c r="CYM58" s="49"/>
      <c r="CYN58" s="49"/>
      <c r="CYP58" s="49"/>
      <c r="CYW58" s="75"/>
      <c r="CZC58" s="49"/>
      <c r="CZD58" s="49"/>
      <c r="CZF58" s="49"/>
      <c r="CZM58" s="75"/>
      <c r="CZS58" s="49"/>
      <c r="CZT58" s="49"/>
      <c r="CZV58" s="49"/>
      <c r="DAC58" s="75"/>
      <c r="DAI58" s="49"/>
      <c r="DAJ58" s="49"/>
      <c r="DAL58" s="49"/>
      <c r="DAS58" s="75"/>
      <c r="DAY58" s="49"/>
      <c r="DAZ58" s="49"/>
      <c r="DBB58" s="49"/>
      <c r="DBI58" s="75"/>
      <c r="DBO58" s="49"/>
      <c r="DBP58" s="49"/>
      <c r="DBR58" s="49"/>
      <c r="DBY58" s="75"/>
      <c r="DCE58" s="49"/>
      <c r="DCF58" s="49"/>
      <c r="DCH58" s="49"/>
      <c r="DCO58" s="75"/>
      <c r="DCU58" s="49"/>
      <c r="DCV58" s="49"/>
      <c r="DCX58" s="49"/>
      <c r="DDE58" s="75"/>
      <c r="DDK58" s="49"/>
      <c r="DDL58" s="49"/>
      <c r="DDN58" s="49"/>
      <c r="DDU58" s="75"/>
      <c r="DEA58" s="49"/>
      <c r="DEB58" s="49"/>
      <c r="DED58" s="49"/>
      <c r="DEK58" s="75"/>
      <c r="DEQ58" s="49"/>
      <c r="DER58" s="49"/>
      <c r="DET58" s="49"/>
      <c r="DFA58" s="75"/>
      <c r="DFG58" s="49"/>
      <c r="DFH58" s="49"/>
      <c r="DFJ58" s="49"/>
      <c r="DFQ58" s="75"/>
      <c r="DFW58" s="49"/>
      <c r="DFX58" s="49"/>
      <c r="DFZ58" s="49"/>
      <c r="DGG58" s="75"/>
      <c r="DGM58" s="49"/>
      <c r="DGN58" s="49"/>
      <c r="DGP58" s="49"/>
      <c r="DGW58" s="75"/>
      <c r="DHC58" s="49"/>
      <c r="DHD58" s="49"/>
      <c r="DHF58" s="49"/>
      <c r="DHM58" s="75"/>
      <c r="DHS58" s="49"/>
      <c r="DHT58" s="49"/>
      <c r="DHV58" s="49"/>
      <c r="DIC58" s="75"/>
      <c r="DII58" s="49"/>
      <c r="DIJ58" s="49"/>
      <c r="DIL58" s="49"/>
      <c r="DIS58" s="75"/>
      <c r="DIY58" s="49"/>
      <c r="DIZ58" s="49"/>
      <c r="DJB58" s="49"/>
      <c r="DJI58" s="75"/>
      <c r="DJO58" s="49"/>
      <c r="DJP58" s="49"/>
      <c r="DJR58" s="49"/>
      <c r="DJY58" s="75"/>
      <c r="DKE58" s="49"/>
      <c r="DKF58" s="49"/>
      <c r="DKH58" s="49"/>
      <c r="DKO58" s="75"/>
      <c r="DKU58" s="49"/>
      <c r="DKV58" s="49"/>
      <c r="DKX58" s="49"/>
      <c r="DLE58" s="75"/>
      <c r="DLK58" s="49"/>
      <c r="DLL58" s="49"/>
      <c r="DLN58" s="49"/>
      <c r="DLU58" s="75"/>
      <c r="DMA58" s="49"/>
      <c r="DMB58" s="49"/>
      <c r="DMD58" s="49"/>
      <c r="DMK58" s="75"/>
      <c r="DMQ58" s="49"/>
      <c r="DMR58" s="49"/>
      <c r="DMT58" s="49"/>
      <c r="DNA58" s="75"/>
      <c r="DNG58" s="49"/>
      <c r="DNH58" s="49"/>
      <c r="DNJ58" s="49"/>
      <c r="DNQ58" s="75"/>
      <c r="DNW58" s="49"/>
      <c r="DNX58" s="49"/>
      <c r="DNZ58" s="49"/>
      <c r="DOG58" s="75"/>
      <c r="DOM58" s="49"/>
      <c r="DON58" s="49"/>
      <c r="DOP58" s="49"/>
      <c r="DOW58" s="75"/>
      <c r="DPC58" s="49"/>
      <c r="DPD58" s="49"/>
      <c r="DPF58" s="49"/>
      <c r="DPM58" s="75"/>
      <c r="DPS58" s="49"/>
      <c r="DPT58" s="49"/>
      <c r="DPV58" s="49"/>
      <c r="DQC58" s="75"/>
      <c r="DQI58" s="49"/>
      <c r="DQJ58" s="49"/>
      <c r="DQL58" s="49"/>
      <c r="DQS58" s="75"/>
      <c r="DQY58" s="49"/>
      <c r="DQZ58" s="49"/>
      <c r="DRB58" s="49"/>
      <c r="DRI58" s="75"/>
      <c r="DRO58" s="49"/>
      <c r="DRP58" s="49"/>
      <c r="DRR58" s="49"/>
      <c r="DRY58" s="75"/>
      <c r="DSE58" s="49"/>
      <c r="DSF58" s="49"/>
      <c r="DSH58" s="49"/>
      <c r="DSO58" s="75"/>
      <c r="DSU58" s="49"/>
      <c r="DSV58" s="49"/>
      <c r="DSX58" s="49"/>
      <c r="DTE58" s="75"/>
      <c r="DTK58" s="49"/>
      <c r="DTL58" s="49"/>
      <c r="DTN58" s="49"/>
      <c r="DTU58" s="75"/>
      <c r="DUA58" s="49"/>
      <c r="DUB58" s="49"/>
      <c r="DUD58" s="49"/>
      <c r="DUK58" s="75"/>
      <c r="DUQ58" s="49"/>
      <c r="DUR58" s="49"/>
      <c r="DUT58" s="49"/>
      <c r="DVA58" s="75"/>
      <c r="DVG58" s="49"/>
      <c r="DVH58" s="49"/>
      <c r="DVJ58" s="49"/>
      <c r="DVQ58" s="75"/>
      <c r="DVW58" s="49"/>
      <c r="DVX58" s="49"/>
      <c r="DVZ58" s="49"/>
      <c r="DWG58" s="75"/>
      <c r="DWM58" s="49"/>
      <c r="DWN58" s="49"/>
      <c r="DWP58" s="49"/>
      <c r="DWW58" s="75"/>
      <c r="DXC58" s="49"/>
      <c r="DXD58" s="49"/>
      <c r="DXF58" s="49"/>
      <c r="DXM58" s="75"/>
      <c r="DXS58" s="49"/>
      <c r="DXT58" s="49"/>
      <c r="DXV58" s="49"/>
      <c r="DYC58" s="75"/>
      <c r="DYI58" s="49"/>
      <c r="DYJ58" s="49"/>
      <c r="DYL58" s="49"/>
      <c r="DYS58" s="75"/>
      <c r="DYY58" s="49"/>
      <c r="DYZ58" s="49"/>
      <c r="DZB58" s="49"/>
      <c r="DZI58" s="75"/>
      <c r="DZO58" s="49"/>
      <c r="DZP58" s="49"/>
      <c r="DZR58" s="49"/>
      <c r="DZY58" s="75"/>
      <c r="EAE58" s="49"/>
      <c r="EAF58" s="49"/>
      <c r="EAH58" s="49"/>
      <c r="EAO58" s="75"/>
      <c r="EAU58" s="49"/>
      <c r="EAV58" s="49"/>
      <c r="EAX58" s="49"/>
      <c r="EBE58" s="75"/>
      <c r="EBK58" s="49"/>
      <c r="EBL58" s="49"/>
      <c r="EBN58" s="49"/>
      <c r="EBU58" s="75"/>
      <c r="ECA58" s="49"/>
      <c r="ECB58" s="49"/>
      <c r="ECD58" s="49"/>
      <c r="ECK58" s="75"/>
      <c r="ECQ58" s="49"/>
      <c r="ECR58" s="49"/>
      <c r="ECT58" s="49"/>
      <c r="EDA58" s="75"/>
      <c r="EDG58" s="49"/>
      <c r="EDH58" s="49"/>
      <c r="EDJ58" s="49"/>
      <c r="EDQ58" s="75"/>
      <c r="EDW58" s="49"/>
      <c r="EDX58" s="49"/>
      <c r="EDZ58" s="49"/>
      <c r="EEG58" s="75"/>
      <c r="EEM58" s="49"/>
      <c r="EEN58" s="49"/>
      <c r="EEP58" s="49"/>
      <c r="EEW58" s="75"/>
      <c r="EFC58" s="49"/>
      <c r="EFD58" s="49"/>
      <c r="EFF58" s="49"/>
      <c r="EFM58" s="75"/>
      <c r="EFS58" s="49"/>
      <c r="EFT58" s="49"/>
      <c r="EFV58" s="49"/>
      <c r="EGC58" s="75"/>
      <c r="EGI58" s="49"/>
      <c r="EGJ58" s="49"/>
      <c r="EGL58" s="49"/>
      <c r="EGS58" s="75"/>
      <c r="EGY58" s="49"/>
      <c r="EGZ58" s="49"/>
      <c r="EHB58" s="49"/>
      <c r="EHI58" s="75"/>
      <c r="EHO58" s="49"/>
      <c r="EHP58" s="49"/>
      <c r="EHR58" s="49"/>
      <c r="EHY58" s="75"/>
      <c r="EIE58" s="49"/>
      <c r="EIF58" s="49"/>
      <c r="EIH58" s="49"/>
      <c r="EIO58" s="75"/>
      <c r="EIU58" s="49"/>
      <c r="EIV58" s="49"/>
      <c r="EIX58" s="49"/>
      <c r="EJE58" s="75"/>
      <c r="EJK58" s="49"/>
      <c r="EJL58" s="49"/>
      <c r="EJN58" s="49"/>
      <c r="EJU58" s="75"/>
      <c r="EKA58" s="49"/>
      <c r="EKB58" s="49"/>
      <c r="EKD58" s="49"/>
      <c r="EKK58" s="75"/>
      <c r="EKQ58" s="49"/>
      <c r="EKR58" s="49"/>
      <c r="EKT58" s="49"/>
      <c r="ELA58" s="75"/>
      <c r="ELG58" s="49"/>
      <c r="ELH58" s="49"/>
      <c r="ELJ58" s="49"/>
      <c r="ELQ58" s="75"/>
      <c r="ELW58" s="49"/>
      <c r="ELX58" s="49"/>
      <c r="ELZ58" s="49"/>
      <c r="EMG58" s="75"/>
      <c r="EMM58" s="49"/>
      <c r="EMN58" s="49"/>
      <c r="EMP58" s="49"/>
      <c r="EMW58" s="75"/>
      <c r="ENC58" s="49"/>
      <c r="END58" s="49"/>
      <c r="ENF58" s="49"/>
      <c r="ENM58" s="75"/>
      <c r="ENS58" s="49"/>
      <c r="ENT58" s="49"/>
      <c r="ENV58" s="49"/>
      <c r="EOC58" s="75"/>
      <c r="EOI58" s="49"/>
      <c r="EOJ58" s="49"/>
      <c r="EOL58" s="49"/>
      <c r="EOS58" s="75"/>
      <c r="EOY58" s="49"/>
      <c r="EOZ58" s="49"/>
      <c r="EPB58" s="49"/>
      <c r="EPI58" s="75"/>
      <c r="EPO58" s="49"/>
      <c r="EPP58" s="49"/>
      <c r="EPR58" s="49"/>
      <c r="EPY58" s="75"/>
      <c r="EQE58" s="49"/>
      <c r="EQF58" s="49"/>
      <c r="EQH58" s="49"/>
      <c r="EQO58" s="75"/>
      <c r="EQU58" s="49"/>
      <c r="EQV58" s="49"/>
      <c r="EQX58" s="49"/>
      <c r="ERE58" s="75"/>
      <c r="ERK58" s="49"/>
      <c r="ERL58" s="49"/>
      <c r="ERN58" s="49"/>
      <c r="ERU58" s="75"/>
      <c r="ESA58" s="49"/>
      <c r="ESB58" s="49"/>
      <c r="ESD58" s="49"/>
      <c r="ESK58" s="75"/>
      <c r="ESQ58" s="49"/>
      <c r="ESR58" s="49"/>
      <c r="EST58" s="49"/>
      <c r="ETA58" s="75"/>
      <c r="ETG58" s="49"/>
      <c r="ETH58" s="49"/>
      <c r="ETJ58" s="49"/>
      <c r="ETQ58" s="75"/>
      <c r="ETW58" s="49"/>
      <c r="ETX58" s="49"/>
      <c r="ETZ58" s="49"/>
      <c r="EUG58" s="75"/>
      <c r="EUM58" s="49"/>
      <c r="EUN58" s="49"/>
      <c r="EUP58" s="49"/>
      <c r="EUW58" s="75"/>
      <c r="EVC58" s="49"/>
      <c r="EVD58" s="49"/>
      <c r="EVF58" s="49"/>
      <c r="EVM58" s="75"/>
      <c r="EVS58" s="49"/>
      <c r="EVT58" s="49"/>
      <c r="EVV58" s="49"/>
      <c r="EWC58" s="75"/>
      <c r="EWI58" s="49"/>
      <c r="EWJ58" s="49"/>
      <c r="EWL58" s="49"/>
      <c r="EWS58" s="75"/>
      <c r="EWY58" s="49"/>
      <c r="EWZ58" s="49"/>
      <c r="EXB58" s="49"/>
      <c r="EXI58" s="75"/>
      <c r="EXO58" s="49"/>
      <c r="EXP58" s="49"/>
      <c r="EXR58" s="49"/>
      <c r="EXY58" s="75"/>
      <c r="EYE58" s="49"/>
      <c r="EYF58" s="49"/>
      <c r="EYH58" s="49"/>
      <c r="EYO58" s="75"/>
      <c r="EYU58" s="49"/>
      <c r="EYV58" s="49"/>
      <c r="EYX58" s="49"/>
      <c r="EZE58" s="75"/>
      <c r="EZK58" s="49"/>
      <c r="EZL58" s="49"/>
      <c r="EZN58" s="49"/>
      <c r="EZU58" s="75"/>
      <c r="FAA58" s="49"/>
      <c r="FAB58" s="49"/>
      <c r="FAD58" s="49"/>
      <c r="FAK58" s="75"/>
      <c r="FAQ58" s="49"/>
      <c r="FAR58" s="49"/>
      <c r="FAT58" s="49"/>
      <c r="FBA58" s="75"/>
      <c r="FBG58" s="49"/>
      <c r="FBH58" s="49"/>
      <c r="FBJ58" s="49"/>
      <c r="FBQ58" s="75"/>
      <c r="FBW58" s="49"/>
      <c r="FBX58" s="49"/>
      <c r="FBZ58" s="49"/>
      <c r="FCG58" s="75"/>
      <c r="FCM58" s="49"/>
      <c r="FCN58" s="49"/>
      <c r="FCP58" s="49"/>
      <c r="FCW58" s="75"/>
      <c r="FDC58" s="49"/>
      <c r="FDD58" s="49"/>
      <c r="FDF58" s="49"/>
      <c r="FDM58" s="75"/>
      <c r="FDS58" s="49"/>
      <c r="FDT58" s="49"/>
      <c r="FDV58" s="49"/>
      <c r="FEC58" s="75"/>
      <c r="FEI58" s="49"/>
      <c r="FEJ58" s="49"/>
      <c r="FEL58" s="49"/>
      <c r="FES58" s="75"/>
      <c r="FEY58" s="49"/>
      <c r="FEZ58" s="49"/>
      <c r="FFB58" s="49"/>
      <c r="FFI58" s="75"/>
      <c r="FFO58" s="49"/>
      <c r="FFP58" s="49"/>
      <c r="FFR58" s="49"/>
      <c r="FFY58" s="75"/>
      <c r="FGE58" s="49"/>
      <c r="FGF58" s="49"/>
      <c r="FGH58" s="49"/>
      <c r="FGO58" s="75"/>
      <c r="FGU58" s="49"/>
      <c r="FGV58" s="49"/>
      <c r="FGX58" s="49"/>
      <c r="FHE58" s="75"/>
      <c r="FHK58" s="49"/>
      <c r="FHL58" s="49"/>
      <c r="FHN58" s="49"/>
      <c r="FHU58" s="75"/>
      <c r="FIA58" s="49"/>
      <c r="FIB58" s="49"/>
      <c r="FID58" s="49"/>
      <c r="FIK58" s="75"/>
      <c r="FIQ58" s="49"/>
      <c r="FIR58" s="49"/>
      <c r="FIT58" s="49"/>
      <c r="FJA58" s="75"/>
      <c r="FJG58" s="49"/>
      <c r="FJH58" s="49"/>
      <c r="FJJ58" s="49"/>
      <c r="FJQ58" s="75"/>
      <c r="FJW58" s="49"/>
      <c r="FJX58" s="49"/>
      <c r="FJZ58" s="49"/>
      <c r="FKG58" s="75"/>
      <c r="FKM58" s="49"/>
      <c r="FKN58" s="49"/>
      <c r="FKP58" s="49"/>
      <c r="FKW58" s="75"/>
      <c r="FLC58" s="49"/>
      <c r="FLD58" s="49"/>
      <c r="FLF58" s="49"/>
      <c r="FLM58" s="75"/>
      <c r="FLS58" s="49"/>
      <c r="FLT58" s="49"/>
      <c r="FLV58" s="49"/>
      <c r="FMC58" s="75"/>
      <c r="FMI58" s="49"/>
      <c r="FMJ58" s="49"/>
      <c r="FML58" s="49"/>
      <c r="FMS58" s="75"/>
      <c r="FMY58" s="49"/>
      <c r="FMZ58" s="49"/>
      <c r="FNB58" s="49"/>
      <c r="FNI58" s="75"/>
      <c r="FNO58" s="49"/>
      <c r="FNP58" s="49"/>
      <c r="FNR58" s="49"/>
      <c r="FNY58" s="75"/>
      <c r="FOE58" s="49"/>
      <c r="FOF58" s="49"/>
      <c r="FOH58" s="49"/>
      <c r="FOO58" s="75"/>
      <c r="FOU58" s="49"/>
      <c r="FOV58" s="49"/>
      <c r="FOX58" s="49"/>
      <c r="FPE58" s="75"/>
      <c r="FPK58" s="49"/>
      <c r="FPL58" s="49"/>
      <c r="FPN58" s="49"/>
      <c r="FPU58" s="75"/>
      <c r="FQA58" s="49"/>
      <c r="FQB58" s="49"/>
      <c r="FQD58" s="49"/>
      <c r="FQK58" s="75"/>
      <c r="FQQ58" s="49"/>
      <c r="FQR58" s="49"/>
      <c r="FQT58" s="49"/>
      <c r="FRA58" s="75"/>
      <c r="FRG58" s="49"/>
      <c r="FRH58" s="49"/>
      <c r="FRJ58" s="49"/>
      <c r="FRQ58" s="75"/>
      <c r="FRW58" s="49"/>
      <c r="FRX58" s="49"/>
      <c r="FRZ58" s="49"/>
      <c r="FSG58" s="75"/>
      <c r="FSM58" s="49"/>
      <c r="FSN58" s="49"/>
      <c r="FSP58" s="49"/>
      <c r="FSW58" s="75"/>
      <c r="FTC58" s="49"/>
      <c r="FTD58" s="49"/>
      <c r="FTF58" s="49"/>
      <c r="FTM58" s="75"/>
      <c r="FTS58" s="49"/>
      <c r="FTT58" s="49"/>
      <c r="FTV58" s="49"/>
      <c r="FUC58" s="75"/>
      <c r="FUI58" s="49"/>
      <c r="FUJ58" s="49"/>
      <c r="FUL58" s="49"/>
      <c r="FUS58" s="75"/>
      <c r="FUY58" s="49"/>
      <c r="FUZ58" s="49"/>
      <c r="FVB58" s="49"/>
      <c r="FVI58" s="75"/>
      <c r="FVO58" s="49"/>
      <c r="FVP58" s="49"/>
      <c r="FVR58" s="49"/>
      <c r="FVY58" s="75"/>
      <c r="FWE58" s="49"/>
      <c r="FWF58" s="49"/>
      <c r="FWH58" s="49"/>
      <c r="FWO58" s="75"/>
      <c r="FWU58" s="49"/>
      <c r="FWV58" s="49"/>
      <c r="FWX58" s="49"/>
      <c r="FXE58" s="75"/>
      <c r="FXK58" s="49"/>
      <c r="FXL58" s="49"/>
      <c r="FXN58" s="49"/>
      <c r="FXU58" s="75"/>
      <c r="FYA58" s="49"/>
      <c r="FYB58" s="49"/>
      <c r="FYD58" s="49"/>
      <c r="FYK58" s="75"/>
      <c r="FYQ58" s="49"/>
      <c r="FYR58" s="49"/>
      <c r="FYT58" s="49"/>
      <c r="FZA58" s="75"/>
      <c r="FZG58" s="49"/>
      <c r="FZH58" s="49"/>
      <c r="FZJ58" s="49"/>
      <c r="FZQ58" s="75"/>
      <c r="FZW58" s="49"/>
      <c r="FZX58" s="49"/>
      <c r="FZZ58" s="49"/>
      <c r="GAG58" s="75"/>
      <c r="GAM58" s="49"/>
      <c r="GAN58" s="49"/>
      <c r="GAP58" s="49"/>
      <c r="GAW58" s="75"/>
      <c r="GBC58" s="49"/>
      <c r="GBD58" s="49"/>
      <c r="GBF58" s="49"/>
      <c r="GBM58" s="75"/>
      <c r="GBS58" s="49"/>
      <c r="GBT58" s="49"/>
      <c r="GBV58" s="49"/>
      <c r="GCC58" s="75"/>
      <c r="GCI58" s="49"/>
      <c r="GCJ58" s="49"/>
      <c r="GCL58" s="49"/>
      <c r="GCS58" s="75"/>
      <c r="GCY58" s="49"/>
      <c r="GCZ58" s="49"/>
      <c r="GDB58" s="49"/>
      <c r="GDI58" s="75"/>
      <c r="GDO58" s="49"/>
      <c r="GDP58" s="49"/>
      <c r="GDR58" s="49"/>
      <c r="GDY58" s="75"/>
      <c r="GEE58" s="49"/>
      <c r="GEF58" s="49"/>
      <c r="GEH58" s="49"/>
      <c r="GEO58" s="75"/>
      <c r="GEU58" s="49"/>
      <c r="GEV58" s="49"/>
      <c r="GEX58" s="49"/>
      <c r="GFE58" s="75"/>
      <c r="GFK58" s="49"/>
      <c r="GFL58" s="49"/>
      <c r="GFN58" s="49"/>
      <c r="GFU58" s="75"/>
      <c r="GGA58" s="49"/>
      <c r="GGB58" s="49"/>
      <c r="GGD58" s="49"/>
      <c r="GGK58" s="75"/>
      <c r="GGQ58" s="49"/>
      <c r="GGR58" s="49"/>
      <c r="GGT58" s="49"/>
      <c r="GHA58" s="75"/>
      <c r="GHG58" s="49"/>
      <c r="GHH58" s="49"/>
      <c r="GHJ58" s="49"/>
      <c r="GHQ58" s="75"/>
      <c r="GHW58" s="49"/>
      <c r="GHX58" s="49"/>
      <c r="GHZ58" s="49"/>
      <c r="GIG58" s="75"/>
      <c r="GIM58" s="49"/>
      <c r="GIN58" s="49"/>
      <c r="GIP58" s="49"/>
      <c r="GIW58" s="75"/>
      <c r="GJC58" s="49"/>
      <c r="GJD58" s="49"/>
      <c r="GJF58" s="49"/>
      <c r="GJM58" s="75"/>
      <c r="GJS58" s="49"/>
      <c r="GJT58" s="49"/>
      <c r="GJV58" s="49"/>
      <c r="GKC58" s="75"/>
      <c r="GKI58" s="49"/>
      <c r="GKJ58" s="49"/>
      <c r="GKL58" s="49"/>
      <c r="GKS58" s="75"/>
      <c r="GKY58" s="49"/>
      <c r="GKZ58" s="49"/>
      <c r="GLB58" s="49"/>
      <c r="GLI58" s="75"/>
      <c r="GLO58" s="49"/>
      <c r="GLP58" s="49"/>
      <c r="GLR58" s="49"/>
      <c r="GLY58" s="75"/>
      <c r="GME58" s="49"/>
      <c r="GMF58" s="49"/>
      <c r="GMH58" s="49"/>
      <c r="GMO58" s="75"/>
      <c r="GMU58" s="49"/>
      <c r="GMV58" s="49"/>
      <c r="GMX58" s="49"/>
      <c r="GNE58" s="75"/>
      <c r="GNK58" s="49"/>
      <c r="GNL58" s="49"/>
      <c r="GNN58" s="49"/>
      <c r="GNU58" s="75"/>
      <c r="GOA58" s="49"/>
      <c r="GOB58" s="49"/>
      <c r="GOD58" s="49"/>
      <c r="GOK58" s="75"/>
      <c r="GOQ58" s="49"/>
      <c r="GOR58" s="49"/>
      <c r="GOT58" s="49"/>
      <c r="GPA58" s="75"/>
      <c r="GPG58" s="49"/>
      <c r="GPH58" s="49"/>
      <c r="GPJ58" s="49"/>
      <c r="GPQ58" s="75"/>
      <c r="GPW58" s="49"/>
      <c r="GPX58" s="49"/>
      <c r="GPZ58" s="49"/>
      <c r="GQG58" s="75"/>
      <c r="GQM58" s="49"/>
      <c r="GQN58" s="49"/>
      <c r="GQP58" s="49"/>
      <c r="GQW58" s="75"/>
      <c r="GRC58" s="49"/>
      <c r="GRD58" s="49"/>
      <c r="GRF58" s="49"/>
      <c r="GRM58" s="75"/>
      <c r="GRS58" s="49"/>
      <c r="GRT58" s="49"/>
      <c r="GRV58" s="49"/>
      <c r="GSC58" s="75"/>
      <c r="GSI58" s="49"/>
      <c r="GSJ58" s="49"/>
      <c r="GSL58" s="49"/>
      <c r="GSS58" s="75"/>
      <c r="GSY58" s="49"/>
      <c r="GSZ58" s="49"/>
      <c r="GTB58" s="49"/>
      <c r="GTI58" s="75"/>
      <c r="GTO58" s="49"/>
      <c r="GTP58" s="49"/>
      <c r="GTR58" s="49"/>
      <c r="GTY58" s="75"/>
      <c r="GUE58" s="49"/>
      <c r="GUF58" s="49"/>
      <c r="GUH58" s="49"/>
      <c r="GUO58" s="75"/>
      <c r="GUU58" s="49"/>
      <c r="GUV58" s="49"/>
      <c r="GUX58" s="49"/>
      <c r="GVE58" s="75"/>
      <c r="GVK58" s="49"/>
      <c r="GVL58" s="49"/>
      <c r="GVN58" s="49"/>
      <c r="GVU58" s="75"/>
      <c r="GWA58" s="49"/>
      <c r="GWB58" s="49"/>
      <c r="GWD58" s="49"/>
      <c r="GWK58" s="75"/>
      <c r="GWQ58" s="49"/>
      <c r="GWR58" s="49"/>
      <c r="GWT58" s="49"/>
      <c r="GXA58" s="75"/>
      <c r="GXG58" s="49"/>
      <c r="GXH58" s="49"/>
      <c r="GXJ58" s="49"/>
      <c r="GXQ58" s="75"/>
      <c r="GXW58" s="49"/>
      <c r="GXX58" s="49"/>
      <c r="GXZ58" s="49"/>
      <c r="GYG58" s="75"/>
      <c r="GYM58" s="49"/>
      <c r="GYN58" s="49"/>
      <c r="GYP58" s="49"/>
      <c r="GYW58" s="75"/>
      <c r="GZC58" s="49"/>
      <c r="GZD58" s="49"/>
      <c r="GZF58" s="49"/>
      <c r="GZM58" s="75"/>
      <c r="GZS58" s="49"/>
      <c r="GZT58" s="49"/>
      <c r="GZV58" s="49"/>
      <c r="HAC58" s="75"/>
      <c r="HAI58" s="49"/>
      <c r="HAJ58" s="49"/>
      <c r="HAL58" s="49"/>
      <c r="HAS58" s="75"/>
      <c r="HAY58" s="49"/>
      <c r="HAZ58" s="49"/>
      <c r="HBB58" s="49"/>
      <c r="HBI58" s="75"/>
      <c r="HBO58" s="49"/>
      <c r="HBP58" s="49"/>
      <c r="HBR58" s="49"/>
      <c r="HBY58" s="75"/>
      <c r="HCE58" s="49"/>
      <c r="HCF58" s="49"/>
      <c r="HCH58" s="49"/>
      <c r="HCO58" s="75"/>
      <c r="HCU58" s="49"/>
      <c r="HCV58" s="49"/>
      <c r="HCX58" s="49"/>
      <c r="HDE58" s="75"/>
      <c r="HDK58" s="49"/>
      <c r="HDL58" s="49"/>
      <c r="HDN58" s="49"/>
      <c r="HDU58" s="75"/>
      <c r="HEA58" s="49"/>
      <c r="HEB58" s="49"/>
      <c r="HED58" s="49"/>
      <c r="HEK58" s="75"/>
      <c r="HEQ58" s="49"/>
      <c r="HER58" s="49"/>
      <c r="HET58" s="49"/>
      <c r="HFA58" s="75"/>
      <c r="HFG58" s="49"/>
      <c r="HFH58" s="49"/>
      <c r="HFJ58" s="49"/>
      <c r="HFQ58" s="75"/>
      <c r="HFW58" s="49"/>
      <c r="HFX58" s="49"/>
      <c r="HFZ58" s="49"/>
      <c r="HGG58" s="75"/>
      <c r="HGM58" s="49"/>
      <c r="HGN58" s="49"/>
      <c r="HGP58" s="49"/>
      <c r="HGW58" s="75"/>
      <c r="HHC58" s="49"/>
      <c r="HHD58" s="49"/>
      <c r="HHF58" s="49"/>
      <c r="HHM58" s="75"/>
      <c r="HHS58" s="49"/>
      <c r="HHT58" s="49"/>
      <c r="HHV58" s="49"/>
      <c r="HIC58" s="75"/>
      <c r="HII58" s="49"/>
      <c r="HIJ58" s="49"/>
      <c r="HIL58" s="49"/>
      <c r="HIS58" s="75"/>
      <c r="HIY58" s="49"/>
      <c r="HIZ58" s="49"/>
      <c r="HJB58" s="49"/>
      <c r="HJI58" s="75"/>
      <c r="HJO58" s="49"/>
      <c r="HJP58" s="49"/>
      <c r="HJR58" s="49"/>
      <c r="HJY58" s="75"/>
      <c r="HKE58" s="49"/>
      <c r="HKF58" s="49"/>
      <c r="HKH58" s="49"/>
      <c r="HKO58" s="75"/>
      <c r="HKU58" s="49"/>
      <c r="HKV58" s="49"/>
      <c r="HKX58" s="49"/>
      <c r="HLE58" s="75"/>
      <c r="HLK58" s="49"/>
      <c r="HLL58" s="49"/>
      <c r="HLN58" s="49"/>
      <c r="HLU58" s="75"/>
      <c r="HMA58" s="49"/>
      <c r="HMB58" s="49"/>
      <c r="HMD58" s="49"/>
      <c r="HMK58" s="75"/>
      <c r="HMQ58" s="49"/>
      <c r="HMR58" s="49"/>
      <c r="HMT58" s="49"/>
      <c r="HNA58" s="75"/>
      <c r="HNG58" s="49"/>
      <c r="HNH58" s="49"/>
      <c r="HNJ58" s="49"/>
      <c r="HNQ58" s="75"/>
      <c r="HNW58" s="49"/>
      <c r="HNX58" s="49"/>
      <c r="HNZ58" s="49"/>
      <c r="HOG58" s="75"/>
      <c r="HOM58" s="49"/>
      <c r="HON58" s="49"/>
      <c r="HOP58" s="49"/>
      <c r="HOW58" s="75"/>
      <c r="HPC58" s="49"/>
      <c r="HPD58" s="49"/>
      <c r="HPF58" s="49"/>
      <c r="HPM58" s="75"/>
      <c r="HPS58" s="49"/>
      <c r="HPT58" s="49"/>
      <c r="HPV58" s="49"/>
      <c r="HQC58" s="75"/>
      <c r="HQI58" s="49"/>
      <c r="HQJ58" s="49"/>
      <c r="HQL58" s="49"/>
      <c r="HQS58" s="75"/>
      <c r="HQY58" s="49"/>
      <c r="HQZ58" s="49"/>
      <c r="HRB58" s="49"/>
      <c r="HRI58" s="75"/>
      <c r="HRO58" s="49"/>
      <c r="HRP58" s="49"/>
      <c r="HRR58" s="49"/>
      <c r="HRY58" s="75"/>
      <c r="HSE58" s="49"/>
      <c r="HSF58" s="49"/>
      <c r="HSH58" s="49"/>
      <c r="HSO58" s="75"/>
      <c r="HSU58" s="49"/>
      <c r="HSV58" s="49"/>
      <c r="HSX58" s="49"/>
      <c r="HTE58" s="75"/>
      <c r="HTK58" s="49"/>
      <c r="HTL58" s="49"/>
      <c r="HTN58" s="49"/>
      <c r="HTU58" s="75"/>
      <c r="HUA58" s="49"/>
      <c r="HUB58" s="49"/>
      <c r="HUD58" s="49"/>
      <c r="HUK58" s="75"/>
      <c r="HUQ58" s="49"/>
      <c r="HUR58" s="49"/>
      <c r="HUT58" s="49"/>
      <c r="HVA58" s="75"/>
      <c r="HVG58" s="49"/>
      <c r="HVH58" s="49"/>
      <c r="HVJ58" s="49"/>
      <c r="HVQ58" s="75"/>
      <c r="HVW58" s="49"/>
      <c r="HVX58" s="49"/>
      <c r="HVZ58" s="49"/>
      <c r="HWG58" s="75"/>
      <c r="HWM58" s="49"/>
      <c r="HWN58" s="49"/>
      <c r="HWP58" s="49"/>
      <c r="HWW58" s="75"/>
      <c r="HXC58" s="49"/>
      <c r="HXD58" s="49"/>
      <c r="HXF58" s="49"/>
      <c r="HXM58" s="75"/>
      <c r="HXS58" s="49"/>
      <c r="HXT58" s="49"/>
      <c r="HXV58" s="49"/>
      <c r="HYC58" s="75"/>
      <c r="HYI58" s="49"/>
      <c r="HYJ58" s="49"/>
      <c r="HYL58" s="49"/>
      <c r="HYS58" s="75"/>
      <c r="HYY58" s="49"/>
      <c r="HYZ58" s="49"/>
      <c r="HZB58" s="49"/>
      <c r="HZI58" s="75"/>
      <c r="HZO58" s="49"/>
      <c r="HZP58" s="49"/>
      <c r="HZR58" s="49"/>
      <c r="HZY58" s="75"/>
      <c r="IAE58" s="49"/>
      <c r="IAF58" s="49"/>
      <c r="IAH58" s="49"/>
      <c r="IAO58" s="75"/>
      <c r="IAU58" s="49"/>
      <c r="IAV58" s="49"/>
      <c r="IAX58" s="49"/>
      <c r="IBE58" s="75"/>
      <c r="IBK58" s="49"/>
      <c r="IBL58" s="49"/>
      <c r="IBN58" s="49"/>
      <c r="IBU58" s="75"/>
      <c r="ICA58" s="49"/>
      <c r="ICB58" s="49"/>
      <c r="ICD58" s="49"/>
      <c r="ICK58" s="75"/>
      <c r="ICQ58" s="49"/>
      <c r="ICR58" s="49"/>
      <c r="ICT58" s="49"/>
      <c r="IDA58" s="75"/>
      <c r="IDG58" s="49"/>
      <c r="IDH58" s="49"/>
      <c r="IDJ58" s="49"/>
      <c r="IDQ58" s="75"/>
      <c r="IDW58" s="49"/>
      <c r="IDX58" s="49"/>
      <c r="IDZ58" s="49"/>
      <c r="IEG58" s="75"/>
      <c r="IEM58" s="49"/>
      <c r="IEN58" s="49"/>
      <c r="IEP58" s="49"/>
      <c r="IEW58" s="75"/>
      <c r="IFC58" s="49"/>
      <c r="IFD58" s="49"/>
      <c r="IFF58" s="49"/>
      <c r="IFM58" s="75"/>
      <c r="IFS58" s="49"/>
      <c r="IFT58" s="49"/>
      <c r="IFV58" s="49"/>
      <c r="IGC58" s="75"/>
      <c r="IGI58" s="49"/>
      <c r="IGJ58" s="49"/>
      <c r="IGL58" s="49"/>
      <c r="IGS58" s="75"/>
      <c r="IGY58" s="49"/>
      <c r="IGZ58" s="49"/>
      <c r="IHB58" s="49"/>
      <c r="IHI58" s="75"/>
      <c r="IHO58" s="49"/>
      <c r="IHP58" s="49"/>
      <c r="IHR58" s="49"/>
      <c r="IHY58" s="75"/>
      <c r="IIE58" s="49"/>
      <c r="IIF58" s="49"/>
      <c r="IIH58" s="49"/>
      <c r="IIO58" s="75"/>
      <c r="IIU58" s="49"/>
      <c r="IIV58" s="49"/>
      <c r="IIX58" s="49"/>
      <c r="IJE58" s="75"/>
      <c r="IJK58" s="49"/>
      <c r="IJL58" s="49"/>
      <c r="IJN58" s="49"/>
      <c r="IJU58" s="75"/>
      <c r="IKA58" s="49"/>
      <c r="IKB58" s="49"/>
      <c r="IKD58" s="49"/>
      <c r="IKK58" s="75"/>
      <c r="IKQ58" s="49"/>
      <c r="IKR58" s="49"/>
      <c r="IKT58" s="49"/>
      <c r="ILA58" s="75"/>
      <c r="ILG58" s="49"/>
      <c r="ILH58" s="49"/>
      <c r="ILJ58" s="49"/>
      <c r="ILQ58" s="75"/>
      <c r="ILW58" s="49"/>
      <c r="ILX58" s="49"/>
      <c r="ILZ58" s="49"/>
      <c r="IMG58" s="75"/>
      <c r="IMM58" s="49"/>
      <c r="IMN58" s="49"/>
      <c r="IMP58" s="49"/>
      <c r="IMW58" s="75"/>
      <c r="INC58" s="49"/>
      <c r="IND58" s="49"/>
      <c r="INF58" s="49"/>
      <c r="INM58" s="75"/>
      <c r="INS58" s="49"/>
      <c r="INT58" s="49"/>
      <c r="INV58" s="49"/>
      <c r="IOC58" s="75"/>
      <c r="IOI58" s="49"/>
      <c r="IOJ58" s="49"/>
      <c r="IOL58" s="49"/>
      <c r="IOS58" s="75"/>
      <c r="IOY58" s="49"/>
      <c r="IOZ58" s="49"/>
      <c r="IPB58" s="49"/>
      <c r="IPI58" s="75"/>
      <c r="IPO58" s="49"/>
      <c r="IPP58" s="49"/>
      <c r="IPR58" s="49"/>
      <c r="IPY58" s="75"/>
      <c r="IQE58" s="49"/>
      <c r="IQF58" s="49"/>
      <c r="IQH58" s="49"/>
      <c r="IQO58" s="75"/>
      <c r="IQU58" s="49"/>
      <c r="IQV58" s="49"/>
      <c r="IQX58" s="49"/>
      <c r="IRE58" s="75"/>
      <c r="IRK58" s="49"/>
      <c r="IRL58" s="49"/>
      <c r="IRN58" s="49"/>
      <c r="IRU58" s="75"/>
      <c r="ISA58" s="49"/>
      <c r="ISB58" s="49"/>
      <c r="ISD58" s="49"/>
      <c r="ISK58" s="75"/>
      <c r="ISQ58" s="49"/>
      <c r="ISR58" s="49"/>
      <c r="IST58" s="49"/>
      <c r="ITA58" s="75"/>
      <c r="ITG58" s="49"/>
      <c r="ITH58" s="49"/>
      <c r="ITJ58" s="49"/>
      <c r="ITQ58" s="75"/>
      <c r="ITW58" s="49"/>
      <c r="ITX58" s="49"/>
      <c r="ITZ58" s="49"/>
      <c r="IUG58" s="75"/>
      <c r="IUM58" s="49"/>
      <c r="IUN58" s="49"/>
      <c r="IUP58" s="49"/>
      <c r="IUW58" s="75"/>
      <c r="IVC58" s="49"/>
      <c r="IVD58" s="49"/>
      <c r="IVF58" s="49"/>
      <c r="IVM58" s="75"/>
      <c r="IVS58" s="49"/>
      <c r="IVT58" s="49"/>
      <c r="IVV58" s="49"/>
      <c r="IWC58" s="75"/>
      <c r="IWI58" s="49"/>
      <c r="IWJ58" s="49"/>
      <c r="IWL58" s="49"/>
      <c r="IWS58" s="75"/>
      <c r="IWY58" s="49"/>
      <c r="IWZ58" s="49"/>
      <c r="IXB58" s="49"/>
      <c r="IXI58" s="75"/>
      <c r="IXO58" s="49"/>
      <c r="IXP58" s="49"/>
      <c r="IXR58" s="49"/>
      <c r="IXY58" s="75"/>
      <c r="IYE58" s="49"/>
      <c r="IYF58" s="49"/>
      <c r="IYH58" s="49"/>
      <c r="IYO58" s="75"/>
      <c r="IYU58" s="49"/>
      <c r="IYV58" s="49"/>
      <c r="IYX58" s="49"/>
      <c r="IZE58" s="75"/>
      <c r="IZK58" s="49"/>
      <c r="IZL58" s="49"/>
      <c r="IZN58" s="49"/>
      <c r="IZU58" s="75"/>
      <c r="JAA58" s="49"/>
      <c r="JAB58" s="49"/>
      <c r="JAD58" s="49"/>
      <c r="JAK58" s="75"/>
      <c r="JAQ58" s="49"/>
      <c r="JAR58" s="49"/>
      <c r="JAT58" s="49"/>
      <c r="JBA58" s="75"/>
      <c r="JBG58" s="49"/>
      <c r="JBH58" s="49"/>
      <c r="JBJ58" s="49"/>
      <c r="JBQ58" s="75"/>
      <c r="JBW58" s="49"/>
      <c r="JBX58" s="49"/>
      <c r="JBZ58" s="49"/>
      <c r="JCG58" s="75"/>
      <c r="JCM58" s="49"/>
      <c r="JCN58" s="49"/>
      <c r="JCP58" s="49"/>
      <c r="JCW58" s="75"/>
      <c r="JDC58" s="49"/>
      <c r="JDD58" s="49"/>
      <c r="JDF58" s="49"/>
      <c r="JDM58" s="75"/>
      <c r="JDS58" s="49"/>
      <c r="JDT58" s="49"/>
      <c r="JDV58" s="49"/>
      <c r="JEC58" s="75"/>
      <c r="JEI58" s="49"/>
      <c r="JEJ58" s="49"/>
      <c r="JEL58" s="49"/>
      <c r="JES58" s="75"/>
      <c r="JEY58" s="49"/>
      <c r="JEZ58" s="49"/>
      <c r="JFB58" s="49"/>
      <c r="JFI58" s="75"/>
      <c r="JFO58" s="49"/>
      <c r="JFP58" s="49"/>
      <c r="JFR58" s="49"/>
      <c r="JFY58" s="75"/>
      <c r="JGE58" s="49"/>
      <c r="JGF58" s="49"/>
      <c r="JGH58" s="49"/>
      <c r="JGO58" s="75"/>
      <c r="JGU58" s="49"/>
      <c r="JGV58" s="49"/>
      <c r="JGX58" s="49"/>
      <c r="JHE58" s="75"/>
      <c r="JHK58" s="49"/>
      <c r="JHL58" s="49"/>
      <c r="JHN58" s="49"/>
      <c r="JHU58" s="75"/>
      <c r="JIA58" s="49"/>
      <c r="JIB58" s="49"/>
      <c r="JID58" s="49"/>
      <c r="JIK58" s="75"/>
      <c r="JIQ58" s="49"/>
      <c r="JIR58" s="49"/>
      <c r="JIT58" s="49"/>
      <c r="JJA58" s="75"/>
      <c r="JJG58" s="49"/>
      <c r="JJH58" s="49"/>
      <c r="JJJ58" s="49"/>
      <c r="JJQ58" s="75"/>
      <c r="JJW58" s="49"/>
      <c r="JJX58" s="49"/>
      <c r="JJZ58" s="49"/>
      <c r="JKG58" s="75"/>
      <c r="JKM58" s="49"/>
      <c r="JKN58" s="49"/>
      <c r="JKP58" s="49"/>
      <c r="JKW58" s="75"/>
      <c r="JLC58" s="49"/>
      <c r="JLD58" s="49"/>
      <c r="JLF58" s="49"/>
      <c r="JLM58" s="75"/>
      <c r="JLS58" s="49"/>
      <c r="JLT58" s="49"/>
      <c r="JLV58" s="49"/>
      <c r="JMC58" s="75"/>
      <c r="JMI58" s="49"/>
      <c r="JMJ58" s="49"/>
      <c r="JML58" s="49"/>
      <c r="JMS58" s="75"/>
      <c r="JMY58" s="49"/>
      <c r="JMZ58" s="49"/>
      <c r="JNB58" s="49"/>
      <c r="JNI58" s="75"/>
      <c r="JNO58" s="49"/>
      <c r="JNP58" s="49"/>
      <c r="JNR58" s="49"/>
      <c r="JNY58" s="75"/>
      <c r="JOE58" s="49"/>
      <c r="JOF58" s="49"/>
      <c r="JOH58" s="49"/>
      <c r="JOO58" s="75"/>
      <c r="JOU58" s="49"/>
      <c r="JOV58" s="49"/>
      <c r="JOX58" s="49"/>
      <c r="JPE58" s="75"/>
      <c r="JPK58" s="49"/>
      <c r="JPL58" s="49"/>
      <c r="JPN58" s="49"/>
      <c r="JPU58" s="75"/>
      <c r="JQA58" s="49"/>
      <c r="JQB58" s="49"/>
      <c r="JQD58" s="49"/>
      <c r="JQK58" s="75"/>
      <c r="JQQ58" s="49"/>
      <c r="JQR58" s="49"/>
      <c r="JQT58" s="49"/>
      <c r="JRA58" s="75"/>
      <c r="JRG58" s="49"/>
      <c r="JRH58" s="49"/>
      <c r="JRJ58" s="49"/>
      <c r="JRQ58" s="75"/>
      <c r="JRW58" s="49"/>
      <c r="JRX58" s="49"/>
      <c r="JRZ58" s="49"/>
      <c r="JSG58" s="75"/>
      <c r="JSM58" s="49"/>
      <c r="JSN58" s="49"/>
      <c r="JSP58" s="49"/>
      <c r="JSW58" s="75"/>
      <c r="JTC58" s="49"/>
      <c r="JTD58" s="49"/>
      <c r="JTF58" s="49"/>
      <c r="JTM58" s="75"/>
      <c r="JTS58" s="49"/>
      <c r="JTT58" s="49"/>
      <c r="JTV58" s="49"/>
      <c r="JUC58" s="75"/>
      <c r="JUI58" s="49"/>
      <c r="JUJ58" s="49"/>
      <c r="JUL58" s="49"/>
      <c r="JUS58" s="75"/>
      <c r="JUY58" s="49"/>
      <c r="JUZ58" s="49"/>
      <c r="JVB58" s="49"/>
      <c r="JVI58" s="75"/>
      <c r="JVO58" s="49"/>
      <c r="JVP58" s="49"/>
      <c r="JVR58" s="49"/>
      <c r="JVY58" s="75"/>
      <c r="JWE58" s="49"/>
      <c r="JWF58" s="49"/>
      <c r="JWH58" s="49"/>
      <c r="JWO58" s="75"/>
      <c r="JWU58" s="49"/>
      <c r="JWV58" s="49"/>
      <c r="JWX58" s="49"/>
      <c r="JXE58" s="75"/>
      <c r="JXK58" s="49"/>
      <c r="JXL58" s="49"/>
      <c r="JXN58" s="49"/>
      <c r="JXU58" s="75"/>
      <c r="JYA58" s="49"/>
      <c r="JYB58" s="49"/>
      <c r="JYD58" s="49"/>
      <c r="JYK58" s="75"/>
      <c r="JYQ58" s="49"/>
      <c r="JYR58" s="49"/>
      <c r="JYT58" s="49"/>
      <c r="JZA58" s="75"/>
      <c r="JZG58" s="49"/>
      <c r="JZH58" s="49"/>
      <c r="JZJ58" s="49"/>
      <c r="JZQ58" s="75"/>
      <c r="JZW58" s="49"/>
      <c r="JZX58" s="49"/>
      <c r="JZZ58" s="49"/>
      <c r="KAG58" s="75"/>
      <c r="KAM58" s="49"/>
      <c r="KAN58" s="49"/>
      <c r="KAP58" s="49"/>
      <c r="KAW58" s="75"/>
      <c r="KBC58" s="49"/>
      <c r="KBD58" s="49"/>
      <c r="KBF58" s="49"/>
      <c r="KBM58" s="75"/>
      <c r="KBS58" s="49"/>
      <c r="KBT58" s="49"/>
      <c r="KBV58" s="49"/>
      <c r="KCC58" s="75"/>
      <c r="KCI58" s="49"/>
      <c r="KCJ58" s="49"/>
      <c r="KCL58" s="49"/>
      <c r="KCS58" s="75"/>
      <c r="KCY58" s="49"/>
      <c r="KCZ58" s="49"/>
      <c r="KDB58" s="49"/>
      <c r="KDI58" s="75"/>
      <c r="KDO58" s="49"/>
      <c r="KDP58" s="49"/>
      <c r="KDR58" s="49"/>
      <c r="KDY58" s="75"/>
      <c r="KEE58" s="49"/>
      <c r="KEF58" s="49"/>
      <c r="KEH58" s="49"/>
      <c r="KEO58" s="75"/>
      <c r="KEU58" s="49"/>
      <c r="KEV58" s="49"/>
      <c r="KEX58" s="49"/>
      <c r="KFE58" s="75"/>
      <c r="KFK58" s="49"/>
      <c r="KFL58" s="49"/>
      <c r="KFN58" s="49"/>
      <c r="KFU58" s="75"/>
      <c r="KGA58" s="49"/>
      <c r="KGB58" s="49"/>
      <c r="KGD58" s="49"/>
      <c r="KGK58" s="75"/>
      <c r="KGQ58" s="49"/>
      <c r="KGR58" s="49"/>
      <c r="KGT58" s="49"/>
      <c r="KHA58" s="75"/>
      <c r="KHG58" s="49"/>
      <c r="KHH58" s="49"/>
      <c r="KHJ58" s="49"/>
      <c r="KHQ58" s="75"/>
      <c r="KHW58" s="49"/>
      <c r="KHX58" s="49"/>
      <c r="KHZ58" s="49"/>
      <c r="KIG58" s="75"/>
      <c r="KIM58" s="49"/>
      <c r="KIN58" s="49"/>
      <c r="KIP58" s="49"/>
      <c r="KIW58" s="75"/>
      <c r="KJC58" s="49"/>
      <c r="KJD58" s="49"/>
      <c r="KJF58" s="49"/>
      <c r="KJM58" s="75"/>
      <c r="KJS58" s="49"/>
      <c r="KJT58" s="49"/>
      <c r="KJV58" s="49"/>
      <c r="KKC58" s="75"/>
      <c r="KKI58" s="49"/>
      <c r="KKJ58" s="49"/>
      <c r="KKL58" s="49"/>
      <c r="KKS58" s="75"/>
      <c r="KKY58" s="49"/>
      <c r="KKZ58" s="49"/>
      <c r="KLB58" s="49"/>
      <c r="KLI58" s="75"/>
      <c r="KLO58" s="49"/>
      <c r="KLP58" s="49"/>
      <c r="KLR58" s="49"/>
      <c r="KLY58" s="75"/>
      <c r="KME58" s="49"/>
      <c r="KMF58" s="49"/>
      <c r="KMH58" s="49"/>
      <c r="KMO58" s="75"/>
      <c r="KMU58" s="49"/>
      <c r="KMV58" s="49"/>
      <c r="KMX58" s="49"/>
      <c r="KNE58" s="75"/>
      <c r="KNK58" s="49"/>
      <c r="KNL58" s="49"/>
      <c r="KNN58" s="49"/>
      <c r="KNU58" s="75"/>
      <c r="KOA58" s="49"/>
      <c r="KOB58" s="49"/>
      <c r="KOD58" s="49"/>
      <c r="KOK58" s="75"/>
      <c r="KOQ58" s="49"/>
      <c r="KOR58" s="49"/>
      <c r="KOT58" s="49"/>
      <c r="KPA58" s="75"/>
      <c r="KPG58" s="49"/>
      <c r="KPH58" s="49"/>
      <c r="KPJ58" s="49"/>
      <c r="KPQ58" s="75"/>
      <c r="KPW58" s="49"/>
      <c r="KPX58" s="49"/>
      <c r="KPZ58" s="49"/>
      <c r="KQG58" s="75"/>
      <c r="KQM58" s="49"/>
      <c r="KQN58" s="49"/>
      <c r="KQP58" s="49"/>
      <c r="KQW58" s="75"/>
      <c r="KRC58" s="49"/>
      <c r="KRD58" s="49"/>
      <c r="KRF58" s="49"/>
      <c r="KRM58" s="75"/>
      <c r="KRS58" s="49"/>
      <c r="KRT58" s="49"/>
      <c r="KRV58" s="49"/>
      <c r="KSC58" s="75"/>
      <c r="KSI58" s="49"/>
      <c r="KSJ58" s="49"/>
      <c r="KSL58" s="49"/>
      <c r="KSS58" s="75"/>
      <c r="KSY58" s="49"/>
      <c r="KSZ58" s="49"/>
      <c r="KTB58" s="49"/>
      <c r="KTI58" s="75"/>
      <c r="KTO58" s="49"/>
      <c r="KTP58" s="49"/>
      <c r="KTR58" s="49"/>
      <c r="KTY58" s="75"/>
      <c r="KUE58" s="49"/>
      <c r="KUF58" s="49"/>
      <c r="KUH58" s="49"/>
      <c r="KUO58" s="75"/>
      <c r="KUU58" s="49"/>
      <c r="KUV58" s="49"/>
      <c r="KUX58" s="49"/>
      <c r="KVE58" s="75"/>
      <c r="KVK58" s="49"/>
      <c r="KVL58" s="49"/>
      <c r="KVN58" s="49"/>
      <c r="KVU58" s="75"/>
      <c r="KWA58" s="49"/>
      <c r="KWB58" s="49"/>
      <c r="KWD58" s="49"/>
      <c r="KWK58" s="75"/>
      <c r="KWQ58" s="49"/>
      <c r="KWR58" s="49"/>
      <c r="KWT58" s="49"/>
      <c r="KXA58" s="75"/>
      <c r="KXG58" s="49"/>
      <c r="KXH58" s="49"/>
      <c r="KXJ58" s="49"/>
      <c r="KXQ58" s="75"/>
      <c r="KXW58" s="49"/>
      <c r="KXX58" s="49"/>
      <c r="KXZ58" s="49"/>
      <c r="KYG58" s="75"/>
      <c r="KYM58" s="49"/>
      <c r="KYN58" s="49"/>
      <c r="KYP58" s="49"/>
      <c r="KYW58" s="75"/>
      <c r="KZC58" s="49"/>
      <c r="KZD58" s="49"/>
      <c r="KZF58" s="49"/>
      <c r="KZM58" s="75"/>
      <c r="KZS58" s="49"/>
      <c r="KZT58" s="49"/>
      <c r="KZV58" s="49"/>
      <c r="LAC58" s="75"/>
      <c r="LAI58" s="49"/>
      <c r="LAJ58" s="49"/>
      <c r="LAL58" s="49"/>
      <c r="LAS58" s="75"/>
      <c r="LAY58" s="49"/>
      <c r="LAZ58" s="49"/>
      <c r="LBB58" s="49"/>
      <c r="LBI58" s="75"/>
      <c r="LBO58" s="49"/>
      <c r="LBP58" s="49"/>
      <c r="LBR58" s="49"/>
      <c r="LBY58" s="75"/>
      <c r="LCE58" s="49"/>
      <c r="LCF58" s="49"/>
      <c r="LCH58" s="49"/>
      <c r="LCO58" s="75"/>
      <c r="LCU58" s="49"/>
      <c r="LCV58" s="49"/>
      <c r="LCX58" s="49"/>
      <c r="LDE58" s="75"/>
      <c r="LDK58" s="49"/>
      <c r="LDL58" s="49"/>
      <c r="LDN58" s="49"/>
      <c r="LDU58" s="75"/>
      <c r="LEA58" s="49"/>
      <c r="LEB58" s="49"/>
      <c r="LED58" s="49"/>
      <c r="LEK58" s="75"/>
      <c r="LEQ58" s="49"/>
      <c r="LER58" s="49"/>
      <c r="LET58" s="49"/>
      <c r="LFA58" s="75"/>
      <c r="LFG58" s="49"/>
      <c r="LFH58" s="49"/>
      <c r="LFJ58" s="49"/>
      <c r="LFQ58" s="75"/>
      <c r="LFW58" s="49"/>
      <c r="LFX58" s="49"/>
      <c r="LFZ58" s="49"/>
      <c r="LGG58" s="75"/>
      <c r="LGM58" s="49"/>
      <c r="LGN58" s="49"/>
      <c r="LGP58" s="49"/>
      <c r="LGW58" s="75"/>
      <c r="LHC58" s="49"/>
      <c r="LHD58" s="49"/>
      <c r="LHF58" s="49"/>
      <c r="LHM58" s="75"/>
      <c r="LHS58" s="49"/>
      <c r="LHT58" s="49"/>
      <c r="LHV58" s="49"/>
      <c r="LIC58" s="75"/>
      <c r="LII58" s="49"/>
      <c r="LIJ58" s="49"/>
      <c r="LIL58" s="49"/>
      <c r="LIS58" s="75"/>
      <c r="LIY58" s="49"/>
      <c r="LIZ58" s="49"/>
      <c r="LJB58" s="49"/>
      <c r="LJI58" s="75"/>
      <c r="LJO58" s="49"/>
      <c r="LJP58" s="49"/>
      <c r="LJR58" s="49"/>
      <c r="LJY58" s="75"/>
      <c r="LKE58" s="49"/>
      <c r="LKF58" s="49"/>
      <c r="LKH58" s="49"/>
      <c r="LKO58" s="75"/>
      <c r="LKU58" s="49"/>
      <c r="LKV58" s="49"/>
      <c r="LKX58" s="49"/>
      <c r="LLE58" s="75"/>
      <c r="LLK58" s="49"/>
      <c r="LLL58" s="49"/>
      <c r="LLN58" s="49"/>
      <c r="LLU58" s="75"/>
      <c r="LMA58" s="49"/>
      <c r="LMB58" s="49"/>
      <c r="LMD58" s="49"/>
      <c r="LMK58" s="75"/>
      <c r="LMQ58" s="49"/>
      <c r="LMR58" s="49"/>
      <c r="LMT58" s="49"/>
      <c r="LNA58" s="75"/>
      <c r="LNG58" s="49"/>
      <c r="LNH58" s="49"/>
      <c r="LNJ58" s="49"/>
      <c r="LNQ58" s="75"/>
      <c r="LNW58" s="49"/>
      <c r="LNX58" s="49"/>
      <c r="LNZ58" s="49"/>
      <c r="LOG58" s="75"/>
      <c r="LOM58" s="49"/>
      <c r="LON58" s="49"/>
      <c r="LOP58" s="49"/>
      <c r="LOW58" s="75"/>
      <c r="LPC58" s="49"/>
      <c r="LPD58" s="49"/>
      <c r="LPF58" s="49"/>
      <c r="LPM58" s="75"/>
      <c r="LPS58" s="49"/>
      <c r="LPT58" s="49"/>
      <c r="LPV58" s="49"/>
      <c r="LQC58" s="75"/>
      <c r="LQI58" s="49"/>
      <c r="LQJ58" s="49"/>
      <c r="LQL58" s="49"/>
      <c r="LQS58" s="75"/>
      <c r="LQY58" s="49"/>
      <c r="LQZ58" s="49"/>
      <c r="LRB58" s="49"/>
      <c r="LRI58" s="75"/>
      <c r="LRO58" s="49"/>
      <c r="LRP58" s="49"/>
      <c r="LRR58" s="49"/>
      <c r="LRY58" s="75"/>
      <c r="LSE58" s="49"/>
      <c r="LSF58" s="49"/>
      <c r="LSH58" s="49"/>
      <c r="LSO58" s="75"/>
      <c r="LSU58" s="49"/>
      <c r="LSV58" s="49"/>
      <c r="LSX58" s="49"/>
      <c r="LTE58" s="75"/>
      <c r="LTK58" s="49"/>
      <c r="LTL58" s="49"/>
      <c r="LTN58" s="49"/>
      <c r="LTU58" s="75"/>
      <c r="LUA58" s="49"/>
      <c r="LUB58" s="49"/>
      <c r="LUD58" s="49"/>
      <c r="LUK58" s="75"/>
      <c r="LUQ58" s="49"/>
      <c r="LUR58" s="49"/>
      <c r="LUT58" s="49"/>
      <c r="LVA58" s="75"/>
      <c r="LVG58" s="49"/>
      <c r="LVH58" s="49"/>
      <c r="LVJ58" s="49"/>
      <c r="LVQ58" s="75"/>
      <c r="LVW58" s="49"/>
      <c r="LVX58" s="49"/>
      <c r="LVZ58" s="49"/>
      <c r="LWG58" s="75"/>
      <c r="LWM58" s="49"/>
      <c r="LWN58" s="49"/>
      <c r="LWP58" s="49"/>
      <c r="LWW58" s="75"/>
      <c r="LXC58" s="49"/>
      <c r="LXD58" s="49"/>
      <c r="LXF58" s="49"/>
      <c r="LXM58" s="75"/>
      <c r="LXS58" s="49"/>
      <c r="LXT58" s="49"/>
      <c r="LXV58" s="49"/>
      <c r="LYC58" s="75"/>
      <c r="LYI58" s="49"/>
      <c r="LYJ58" s="49"/>
      <c r="LYL58" s="49"/>
      <c r="LYS58" s="75"/>
      <c r="LYY58" s="49"/>
      <c r="LYZ58" s="49"/>
      <c r="LZB58" s="49"/>
      <c r="LZI58" s="75"/>
      <c r="LZO58" s="49"/>
      <c r="LZP58" s="49"/>
      <c r="LZR58" s="49"/>
      <c r="LZY58" s="75"/>
      <c r="MAE58" s="49"/>
      <c r="MAF58" s="49"/>
      <c r="MAH58" s="49"/>
      <c r="MAO58" s="75"/>
      <c r="MAU58" s="49"/>
      <c r="MAV58" s="49"/>
      <c r="MAX58" s="49"/>
      <c r="MBE58" s="75"/>
      <c r="MBK58" s="49"/>
      <c r="MBL58" s="49"/>
      <c r="MBN58" s="49"/>
      <c r="MBU58" s="75"/>
      <c r="MCA58" s="49"/>
      <c r="MCB58" s="49"/>
      <c r="MCD58" s="49"/>
      <c r="MCK58" s="75"/>
      <c r="MCQ58" s="49"/>
      <c r="MCR58" s="49"/>
      <c r="MCT58" s="49"/>
      <c r="MDA58" s="75"/>
      <c r="MDG58" s="49"/>
      <c r="MDH58" s="49"/>
      <c r="MDJ58" s="49"/>
      <c r="MDQ58" s="75"/>
      <c r="MDW58" s="49"/>
      <c r="MDX58" s="49"/>
      <c r="MDZ58" s="49"/>
      <c r="MEG58" s="75"/>
      <c r="MEM58" s="49"/>
      <c r="MEN58" s="49"/>
      <c r="MEP58" s="49"/>
      <c r="MEW58" s="75"/>
      <c r="MFC58" s="49"/>
      <c r="MFD58" s="49"/>
      <c r="MFF58" s="49"/>
      <c r="MFM58" s="75"/>
      <c r="MFS58" s="49"/>
      <c r="MFT58" s="49"/>
      <c r="MFV58" s="49"/>
      <c r="MGC58" s="75"/>
      <c r="MGI58" s="49"/>
      <c r="MGJ58" s="49"/>
      <c r="MGL58" s="49"/>
      <c r="MGS58" s="75"/>
      <c r="MGY58" s="49"/>
      <c r="MGZ58" s="49"/>
      <c r="MHB58" s="49"/>
      <c r="MHI58" s="75"/>
      <c r="MHO58" s="49"/>
      <c r="MHP58" s="49"/>
      <c r="MHR58" s="49"/>
      <c r="MHY58" s="75"/>
      <c r="MIE58" s="49"/>
      <c r="MIF58" s="49"/>
      <c r="MIH58" s="49"/>
      <c r="MIO58" s="75"/>
      <c r="MIU58" s="49"/>
      <c r="MIV58" s="49"/>
      <c r="MIX58" s="49"/>
      <c r="MJE58" s="75"/>
      <c r="MJK58" s="49"/>
      <c r="MJL58" s="49"/>
      <c r="MJN58" s="49"/>
      <c r="MJU58" s="75"/>
      <c r="MKA58" s="49"/>
      <c r="MKB58" s="49"/>
      <c r="MKD58" s="49"/>
      <c r="MKK58" s="75"/>
      <c r="MKQ58" s="49"/>
      <c r="MKR58" s="49"/>
      <c r="MKT58" s="49"/>
      <c r="MLA58" s="75"/>
      <c r="MLG58" s="49"/>
      <c r="MLH58" s="49"/>
      <c r="MLJ58" s="49"/>
      <c r="MLQ58" s="75"/>
      <c r="MLW58" s="49"/>
      <c r="MLX58" s="49"/>
      <c r="MLZ58" s="49"/>
      <c r="MMG58" s="75"/>
      <c r="MMM58" s="49"/>
      <c r="MMN58" s="49"/>
      <c r="MMP58" s="49"/>
      <c r="MMW58" s="75"/>
      <c r="MNC58" s="49"/>
      <c r="MND58" s="49"/>
      <c r="MNF58" s="49"/>
      <c r="MNM58" s="75"/>
      <c r="MNS58" s="49"/>
      <c r="MNT58" s="49"/>
      <c r="MNV58" s="49"/>
      <c r="MOC58" s="75"/>
      <c r="MOI58" s="49"/>
      <c r="MOJ58" s="49"/>
      <c r="MOL58" s="49"/>
      <c r="MOS58" s="75"/>
      <c r="MOY58" s="49"/>
      <c r="MOZ58" s="49"/>
      <c r="MPB58" s="49"/>
      <c r="MPI58" s="75"/>
      <c r="MPO58" s="49"/>
      <c r="MPP58" s="49"/>
      <c r="MPR58" s="49"/>
      <c r="MPY58" s="75"/>
      <c r="MQE58" s="49"/>
      <c r="MQF58" s="49"/>
      <c r="MQH58" s="49"/>
      <c r="MQO58" s="75"/>
      <c r="MQU58" s="49"/>
      <c r="MQV58" s="49"/>
      <c r="MQX58" s="49"/>
      <c r="MRE58" s="75"/>
      <c r="MRK58" s="49"/>
      <c r="MRL58" s="49"/>
      <c r="MRN58" s="49"/>
      <c r="MRU58" s="75"/>
      <c r="MSA58" s="49"/>
      <c r="MSB58" s="49"/>
      <c r="MSD58" s="49"/>
      <c r="MSK58" s="75"/>
      <c r="MSQ58" s="49"/>
      <c r="MSR58" s="49"/>
      <c r="MST58" s="49"/>
      <c r="MTA58" s="75"/>
      <c r="MTG58" s="49"/>
      <c r="MTH58" s="49"/>
      <c r="MTJ58" s="49"/>
      <c r="MTQ58" s="75"/>
      <c r="MTW58" s="49"/>
      <c r="MTX58" s="49"/>
      <c r="MTZ58" s="49"/>
      <c r="MUG58" s="75"/>
      <c r="MUM58" s="49"/>
      <c r="MUN58" s="49"/>
      <c r="MUP58" s="49"/>
      <c r="MUW58" s="75"/>
      <c r="MVC58" s="49"/>
      <c r="MVD58" s="49"/>
      <c r="MVF58" s="49"/>
      <c r="MVM58" s="75"/>
      <c r="MVS58" s="49"/>
      <c r="MVT58" s="49"/>
      <c r="MVV58" s="49"/>
      <c r="MWC58" s="75"/>
      <c r="MWI58" s="49"/>
      <c r="MWJ58" s="49"/>
      <c r="MWL58" s="49"/>
      <c r="MWS58" s="75"/>
      <c r="MWY58" s="49"/>
      <c r="MWZ58" s="49"/>
      <c r="MXB58" s="49"/>
      <c r="MXI58" s="75"/>
      <c r="MXO58" s="49"/>
      <c r="MXP58" s="49"/>
      <c r="MXR58" s="49"/>
      <c r="MXY58" s="75"/>
      <c r="MYE58" s="49"/>
      <c r="MYF58" s="49"/>
      <c r="MYH58" s="49"/>
      <c r="MYO58" s="75"/>
      <c r="MYU58" s="49"/>
      <c r="MYV58" s="49"/>
      <c r="MYX58" s="49"/>
      <c r="MZE58" s="75"/>
      <c r="MZK58" s="49"/>
      <c r="MZL58" s="49"/>
      <c r="MZN58" s="49"/>
      <c r="MZU58" s="75"/>
      <c r="NAA58" s="49"/>
      <c r="NAB58" s="49"/>
      <c r="NAD58" s="49"/>
      <c r="NAK58" s="75"/>
      <c r="NAQ58" s="49"/>
      <c r="NAR58" s="49"/>
      <c r="NAT58" s="49"/>
      <c r="NBA58" s="75"/>
      <c r="NBG58" s="49"/>
      <c r="NBH58" s="49"/>
      <c r="NBJ58" s="49"/>
      <c r="NBQ58" s="75"/>
      <c r="NBW58" s="49"/>
      <c r="NBX58" s="49"/>
      <c r="NBZ58" s="49"/>
      <c r="NCG58" s="75"/>
      <c r="NCM58" s="49"/>
      <c r="NCN58" s="49"/>
      <c r="NCP58" s="49"/>
      <c r="NCW58" s="75"/>
      <c r="NDC58" s="49"/>
      <c r="NDD58" s="49"/>
      <c r="NDF58" s="49"/>
      <c r="NDM58" s="75"/>
      <c r="NDS58" s="49"/>
      <c r="NDT58" s="49"/>
      <c r="NDV58" s="49"/>
      <c r="NEC58" s="75"/>
      <c r="NEI58" s="49"/>
      <c r="NEJ58" s="49"/>
      <c r="NEL58" s="49"/>
      <c r="NES58" s="75"/>
      <c r="NEY58" s="49"/>
      <c r="NEZ58" s="49"/>
      <c r="NFB58" s="49"/>
      <c r="NFI58" s="75"/>
      <c r="NFO58" s="49"/>
      <c r="NFP58" s="49"/>
      <c r="NFR58" s="49"/>
      <c r="NFY58" s="75"/>
      <c r="NGE58" s="49"/>
      <c r="NGF58" s="49"/>
      <c r="NGH58" s="49"/>
      <c r="NGO58" s="75"/>
      <c r="NGU58" s="49"/>
      <c r="NGV58" s="49"/>
      <c r="NGX58" s="49"/>
      <c r="NHE58" s="75"/>
      <c r="NHK58" s="49"/>
      <c r="NHL58" s="49"/>
      <c r="NHN58" s="49"/>
      <c r="NHU58" s="75"/>
      <c r="NIA58" s="49"/>
      <c r="NIB58" s="49"/>
      <c r="NID58" s="49"/>
      <c r="NIK58" s="75"/>
      <c r="NIQ58" s="49"/>
      <c r="NIR58" s="49"/>
      <c r="NIT58" s="49"/>
      <c r="NJA58" s="75"/>
      <c r="NJG58" s="49"/>
      <c r="NJH58" s="49"/>
      <c r="NJJ58" s="49"/>
      <c r="NJQ58" s="75"/>
      <c r="NJW58" s="49"/>
      <c r="NJX58" s="49"/>
      <c r="NJZ58" s="49"/>
      <c r="NKG58" s="75"/>
      <c r="NKM58" s="49"/>
      <c r="NKN58" s="49"/>
      <c r="NKP58" s="49"/>
      <c r="NKW58" s="75"/>
      <c r="NLC58" s="49"/>
      <c r="NLD58" s="49"/>
      <c r="NLF58" s="49"/>
      <c r="NLM58" s="75"/>
      <c r="NLS58" s="49"/>
      <c r="NLT58" s="49"/>
      <c r="NLV58" s="49"/>
      <c r="NMC58" s="75"/>
      <c r="NMI58" s="49"/>
      <c r="NMJ58" s="49"/>
      <c r="NML58" s="49"/>
      <c r="NMS58" s="75"/>
      <c r="NMY58" s="49"/>
      <c r="NMZ58" s="49"/>
      <c r="NNB58" s="49"/>
      <c r="NNI58" s="75"/>
      <c r="NNO58" s="49"/>
      <c r="NNP58" s="49"/>
      <c r="NNR58" s="49"/>
      <c r="NNY58" s="75"/>
      <c r="NOE58" s="49"/>
      <c r="NOF58" s="49"/>
      <c r="NOH58" s="49"/>
      <c r="NOO58" s="75"/>
      <c r="NOU58" s="49"/>
      <c r="NOV58" s="49"/>
      <c r="NOX58" s="49"/>
      <c r="NPE58" s="75"/>
      <c r="NPK58" s="49"/>
      <c r="NPL58" s="49"/>
      <c r="NPN58" s="49"/>
      <c r="NPU58" s="75"/>
      <c r="NQA58" s="49"/>
      <c r="NQB58" s="49"/>
      <c r="NQD58" s="49"/>
      <c r="NQK58" s="75"/>
      <c r="NQQ58" s="49"/>
      <c r="NQR58" s="49"/>
      <c r="NQT58" s="49"/>
      <c r="NRA58" s="75"/>
      <c r="NRG58" s="49"/>
      <c r="NRH58" s="49"/>
      <c r="NRJ58" s="49"/>
      <c r="NRQ58" s="75"/>
      <c r="NRW58" s="49"/>
      <c r="NRX58" s="49"/>
      <c r="NRZ58" s="49"/>
      <c r="NSG58" s="75"/>
      <c r="NSM58" s="49"/>
      <c r="NSN58" s="49"/>
      <c r="NSP58" s="49"/>
      <c r="NSW58" s="75"/>
      <c r="NTC58" s="49"/>
      <c r="NTD58" s="49"/>
      <c r="NTF58" s="49"/>
      <c r="NTM58" s="75"/>
      <c r="NTS58" s="49"/>
      <c r="NTT58" s="49"/>
      <c r="NTV58" s="49"/>
      <c r="NUC58" s="75"/>
      <c r="NUI58" s="49"/>
      <c r="NUJ58" s="49"/>
      <c r="NUL58" s="49"/>
      <c r="NUS58" s="75"/>
      <c r="NUY58" s="49"/>
      <c r="NUZ58" s="49"/>
      <c r="NVB58" s="49"/>
      <c r="NVI58" s="75"/>
      <c r="NVO58" s="49"/>
      <c r="NVP58" s="49"/>
      <c r="NVR58" s="49"/>
      <c r="NVY58" s="75"/>
      <c r="NWE58" s="49"/>
      <c r="NWF58" s="49"/>
      <c r="NWH58" s="49"/>
      <c r="NWO58" s="75"/>
      <c r="NWU58" s="49"/>
      <c r="NWV58" s="49"/>
      <c r="NWX58" s="49"/>
      <c r="NXE58" s="75"/>
      <c r="NXK58" s="49"/>
      <c r="NXL58" s="49"/>
      <c r="NXN58" s="49"/>
      <c r="NXU58" s="75"/>
      <c r="NYA58" s="49"/>
      <c r="NYB58" s="49"/>
      <c r="NYD58" s="49"/>
      <c r="NYK58" s="75"/>
      <c r="NYQ58" s="49"/>
      <c r="NYR58" s="49"/>
      <c r="NYT58" s="49"/>
      <c r="NZA58" s="75"/>
      <c r="NZG58" s="49"/>
      <c r="NZH58" s="49"/>
      <c r="NZJ58" s="49"/>
      <c r="NZQ58" s="75"/>
      <c r="NZW58" s="49"/>
      <c r="NZX58" s="49"/>
      <c r="NZZ58" s="49"/>
      <c r="OAG58" s="75"/>
      <c r="OAM58" s="49"/>
      <c r="OAN58" s="49"/>
      <c r="OAP58" s="49"/>
      <c r="OAW58" s="75"/>
      <c r="OBC58" s="49"/>
      <c r="OBD58" s="49"/>
      <c r="OBF58" s="49"/>
      <c r="OBM58" s="75"/>
      <c r="OBS58" s="49"/>
      <c r="OBT58" s="49"/>
      <c r="OBV58" s="49"/>
      <c r="OCC58" s="75"/>
      <c r="OCI58" s="49"/>
      <c r="OCJ58" s="49"/>
      <c r="OCL58" s="49"/>
      <c r="OCS58" s="75"/>
      <c r="OCY58" s="49"/>
      <c r="OCZ58" s="49"/>
      <c r="ODB58" s="49"/>
      <c r="ODI58" s="75"/>
      <c r="ODO58" s="49"/>
      <c r="ODP58" s="49"/>
      <c r="ODR58" s="49"/>
      <c r="ODY58" s="75"/>
      <c r="OEE58" s="49"/>
      <c r="OEF58" s="49"/>
      <c r="OEH58" s="49"/>
      <c r="OEO58" s="75"/>
      <c r="OEU58" s="49"/>
      <c r="OEV58" s="49"/>
      <c r="OEX58" s="49"/>
      <c r="OFE58" s="75"/>
      <c r="OFK58" s="49"/>
      <c r="OFL58" s="49"/>
      <c r="OFN58" s="49"/>
      <c r="OFU58" s="75"/>
      <c r="OGA58" s="49"/>
      <c r="OGB58" s="49"/>
      <c r="OGD58" s="49"/>
      <c r="OGK58" s="75"/>
      <c r="OGQ58" s="49"/>
      <c r="OGR58" s="49"/>
      <c r="OGT58" s="49"/>
      <c r="OHA58" s="75"/>
      <c r="OHG58" s="49"/>
      <c r="OHH58" s="49"/>
      <c r="OHJ58" s="49"/>
      <c r="OHQ58" s="75"/>
      <c r="OHW58" s="49"/>
      <c r="OHX58" s="49"/>
      <c r="OHZ58" s="49"/>
      <c r="OIG58" s="75"/>
      <c r="OIM58" s="49"/>
      <c r="OIN58" s="49"/>
      <c r="OIP58" s="49"/>
      <c r="OIW58" s="75"/>
      <c r="OJC58" s="49"/>
      <c r="OJD58" s="49"/>
      <c r="OJF58" s="49"/>
      <c r="OJM58" s="75"/>
      <c r="OJS58" s="49"/>
      <c r="OJT58" s="49"/>
      <c r="OJV58" s="49"/>
      <c r="OKC58" s="75"/>
      <c r="OKI58" s="49"/>
      <c r="OKJ58" s="49"/>
      <c r="OKL58" s="49"/>
      <c r="OKS58" s="75"/>
      <c r="OKY58" s="49"/>
      <c r="OKZ58" s="49"/>
      <c r="OLB58" s="49"/>
      <c r="OLI58" s="75"/>
      <c r="OLO58" s="49"/>
      <c r="OLP58" s="49"/>
      <c r="OLR58" s="49"/>
      <c r="OLY58" s="75"/>
      <c r="OME58" s="49"/>
      <c r="OMF58" s="49"/>
      <c r="OMH58" s="49"/>
      <c r="OMO58" s="75"/>
      <c r="OMU58" s="49"/>
      <c r="OMV58" s="49"/>
      <c r="OMX58" s="49"/>
      <c r="ONE58" s="75"/>
      <c r="ONK58" s="49"/>
      <c r="ONL58" s="49"/>
      <c r="ONN58" s="49"/>
      <c r="ONU58" s="75"/>
      <c r="OOA58" s="49"/>
      <c r="OOB58" s="49"/>
      <c r="OOD58" s="49"/>
      <c r="OOK58" s="75"/>
      <c r="OOQ58" s="49"/>
      <c r="OOR58" s="49"/>
      <c r="OOT58" s="49"/>
      <c r="OPA58" s="75"/>
      <c r="OPG58" s="49"/>
      <c r="OPH58" s="49"/>
      <c r="OPJ58" s="49"/>
      <c r="OPQ58" s="75"/>
      <c r="OPW58" s="49"/>
      <c r="OPX58" s="49"/>
      <c r="OPZ58" s="49"/>
      <c r="OQG58" s="75"/>
      <c r="OQM58" s="49"/>
      <c r="OQN58" s="49"/>
      <c r="OQP58" s="49"/>
      <c r="OQW58" s="75"/>
      <c r="ORC58" s="49"/>
      <c r="ORD58" s="49"/>
      <c r="ORF58" s="49"/>
      <c r="ORM58" s="75"/>
      <c r="ORS58" s="49"/>
      <c r="ORT58" s="49"/>
      <c r="ORV58" s="49"/>
      <c r="OSC58" s="75"/>
      <c r="OSI58" s="49"/>
      <c r="OSJ58" s="49"/>
      <c r="OSL58" s="49"/>
      <c r="OSS58" s="75"/>
      <c r="OSY58" s="49"/>
      <c r="OSZ58" s="49"/>
      <c r="OTB58" s="49"/>
      <c r="OTI58" s="75"/>
      <c r="OTO58" s="49"/>
      <c r="OTP58" s="49"/>
      <c r="OTR58" s="49"/>
      <c r="OTY58" s="75"/>
      <c r="OUE58" s="49"/>
      <c r="OUF58" s="49"/>
      <c r="OUH58" s="49"/>
      <c r="OUO58" s="75"/>
      <c r="OUU58" s="49"/>
      <c r="OUV58" s="49"/>
      <c r="OUX58" s="49"/>
      <c r="OVE58" s="75"/>
      <c r="OVK58" s="49"/>
      <c r="OVL58" s="49"/>
      <c r="OVN58" s="49"/>
      <c r="OVU58" s="75"/>
      <c r="OWA58" s="49"/>
      <c r="OWB58" s="49"/>
      <c r="OWD58" s="49"/>
      <c r="OWK58" s="75"/>
      <c r="OWQ58" s="49"/>
      <c r="OWR58" s="49"/>
      <c r="OWT58" s="49"/>
      <c r="OXA58" s="75"/>
      <c r="OXG58" s="49"/>
      <c r="OXH58" s="49"/>
      <c r="OXJ58" s="49"/>
      <c r="OXQ58" s="75"/>
      <c r="OXW58" s="49"/>
      <c r="OXX58" s="49"/>
      <c r="OXZ58" s="49"/>
      <c r="OYG58" s="75"/>
      <c r="OYM58" s="49"/>
      <c r="OYN58" s="49"/>
      <c r="OYP58" s="49"/>
      <c r="OYW58" s="75"/>
      <c r="OZC58" s="49"/>
      <c r="OZD58" s="49"/>
      <c r="OZF58" s="49"/>
      <c r="OZM58" s="75"/>
      <c r="OZS58" s="49"/>
      <c r="OZT58" s="49"/>
      <c r="OZV58" s="49"/>
      <c r="PAC58" s="75"/>
      <c r="PAI58" s="49"/>
      <c r="PAJ58" s="49"/>
      <c r="PAL58" s="49"/>
      <c r="PAS58" s="75"/>
      <c r="PAY58" s="49"/>
      <c r="PAZ58" s="49"/>
      <c r="PBB58" s="49"/>
      <c r="PBI58" s="75"/>
      <c r="PBO58" s="49"/>
      <c r="PBP58" s="49"/>
      <c r="PBR58" s="49"/>
      <c r="PBY58" s="75"/>
      <c r="PCE58" s="49"/>
      <c r="PCF58" s="49"/>
      <c r="PCH58" s="49"/>
      <c r="PCO58" s="75"/>
      <c r="PCU58" s="49"/>
      <c r="PCV58" s="49"/>
      <c r="PCX58" s="49"/>
      <c r="PDE58" s="75"/>
      <c r="PDK58" s="49"/>
      <c r="PDL58" s="49"/>
      <c r="PDN58" s="49"/>
      <c r="PDU58" s="75"/>
      <c r="PEA58" s="49"/>
      <c r="PEB58" s="49"/>
      <c r="PED58" s="49"/>
      <c r="PEK58" s="75"/>
      <c r="PEQ58" s="49"/>
      <c r="PER58" s="49"/>
      <c r="PET58" s="49"/>
      <c r="PFA58" s="75"/>
      <c r="PFG58" s="49"/>
      <c r="PFH58" s="49"/>
      <c r="PFJ58" s="49"/>
      <c r="PFQ58" s="75"/>
      <c r="PFW58" s="49"/>
      <c r="PFX58" s="49"/>
      <c r="PFZ58" s="49"/>
      <c r="PGG58" s="75"/>
      <c r="PGM58" s="49"/>
      <c r="PGN58" s="49"/>
      <c r="PGP58" s="49"/>
      <c r="PGW58" s="75"/>
      <c r="PHC58" s="49"/>
      <c r="PHD58" s="49"/>
      <c r="PHF58" s="49"/>
      <c r="PHM58" s="75"/>
      <c r="PHS58" s="49"/>
      <c r="PHT58" s="49"/>
      <c r="PHV58" s="49"/>
      <c r="PIC58" s="75"/>
      <c r="PII58" s="49"/>
      <c r="PIJ58" s="49"/>
      <c r="PIL58" s="49"/>
      <c r="PIS58" s="75"/>
      <c r="PIY58" s="49"/>
      <c r="PIZ58" s="49"/>
      <c r="PJB58" s="49"/>
      <c r="PJI58" s="75"/>
      <c r="PJO58" s="49"/>
      <c r="PJP58" s="49"/>
      <c r="PJR58" s="49"/>
      <c r="PJY58" s="75"/>
      <c r="PKE58" s="49"/>
      <c r="PKF58" s="49"/>
      <c r="PKH58" s="49"/>
      <c r="PKO58" s="75"/>
      <c r="PKU58" s="49"/>
      <c r="PKV58" s="49"/>
      <c r="PKX58" s="49"/>
      <c r="PLE58" s="75"/>
      <c r="PLK58" s="49"/>
      <c r="PLL58" s="49"/>
      <c r="PLN58" s="49"/>
      <c r="PLU58" s="75"/>
      <c r="PMA58" s="49"/>
      <c r="PMB58" s="49"/>
      <c r="PMD58" s="49"/>
      <c r="PMK58" s="75"/>
      <c r="PMQ58" s="49"/>
      <c r="PMR58" s="49"/>
      <c r="PMT58" s="49"/>
      <c r="PNA58" s="75"/>
      <c r="PNG58" s="49"/>
      <c r="PNH58" s="49"/>
      <c r="PNJ58" s="49"/>
      <c r="PNQ58" s="75"/>
      <c r="PNW58" s="49"/>
      <c r="PNX58" s="49"/>
      <c r="PNZ58" s="49"/>
      <c r="POG58" s="75"/>
      <c r="POM58" s="49"/>
      <c r="PON58" s="49"/>
      <c r="POP58" s="49"/>
      <c r="POW58" s="75"/>
      <c r="PPC58" s="49"/>
      <c r="PPD58" s="49"/>
      <c r="PPF58" s="49"/>
      <c r="PPM58" s="75"/>
      <c r="PPS58" s="49"/>
      <c r="PPT58" s="49"/>
      <c r="PPV58" s="49"/>
      <c r="PQC58" s="75"/>
      <c r="PQI58" s="49"/>
      <c r="PQJ58" s="49"/>
      <c r="PQL58" s="49"/>
      <c r="PQS58" s="75"/>
      <c r="PQY58" s="49"/>
      <c r="PQZ58" s="49"/>
      <c r="PRB58" s="49"/>
      <c r="PRI58" s="75"/>
      <c r="PRO58" s="49"/>
      <c r="PRP58" s="49"/>
      <c r="PRR58" s="49"/>
      <c r="PRY58" s="75"/>
      <c r="PSE58" s="49"/>
      <c r="PSF58" s="49"/>
      <c r="PSH58" s="49"/>
      <c r="PSO58" s="75"/>
      <c r="PSU58" s="49"/>
      <c r="PSV58" s="49"/>
      <c r="PSX58" s="49"/>
      <c r="PTE58" s="75"/>
      <c r="PTK58" s="49"/>
      <c r="PTL58" s="49"/>
      <c r="PTN58" s="49"/>
      <c r="PTU58" s="75"/>
      <c r="PUA58" s="49"/>
      <c r="PUB58" s="49"/>
      <c r="PUD58" s="49"/>
      <c r="PUK58" s="75"/>
      <c r="PUQ58" s="49"/>
      <c r="PUR58" s="49"/>
      <c r="PUT58" s="49"/>
      <c r="PVA58" s="75"/>
      <c r="PVG58" s="49"/>
      <c r="PVH58" s="49"/>
      <c r="PVJ58" s="49"/>
      <c r="PVQ58" s="75"/>
      <c r="PVW58" s="49"/>
      <c r="PVX58" s="49"/>
      <c r="PVZ58" s="49"/>
      <c r="PWG58" s="75"/>
      <c r="PWM58" s="49"/>
      <c r="PWN58" s="49"/>
      <c r="PWP58" s="49"/>
      <c r="PWW58" s="75"/>
      <c r="PXC58" s="49"/>
      <c r="PXD58" s="49"/>
      <c r="PXF58" s="49"/>
      <c r="PXM58" s="75"/>
      <c r="PXS58" s="49"/>
      <c r="PXT58" s="49"/>
      <c r="PXV58" s="49"/>
      <c r="PYC58" s="75"/>
      <c r="PYI58" s="49"/>
      <c r="PYJ58" s="49"/>
      <c r="PYL58" s="49"/>
      <c r="PYS58" s="75"/>
      <c r="PYY58" s="49"/>
      <c r="PYZ58" s="49"/>
      <c r="PZB58" s="49"/>
      <c r="PZI58" s="75"/>
      <c r="PZO58" s="49"/>
      <c r="PZP58" s="49"/>
      <c r="PZR58" s="49"/>
      <c r="PZY58" s="75"/>
      <c r="QAE58" s="49"/>
      <c r="QAF58" s="49"/>
      <c r="QAH58" s="49"/>
      <c r="QAO58" s="75"/>
      <c r="QAU58" s="49"/>
      <c r="QAV58" s="49"/>
      <c r="QAX58" s="49"/>
      <c r="QBE58" s="75"/>
      <c r="QBK58" s="49"/>
      <c r="QBL58" s="49"/>
      <c r="QBN58" s="49"/>
      <c r="QBU58" s="75"/>
      <c r="QCA58" s="49"/>
      <c r="QCB58" s="49"/>
      <c r="QCD58" s="49"/>
      <c r="QCK58" s="75"/>
      <c r="QCQ58" s="49"/>
      <c r="QCR58" s="49"/>
      <c r="QCT58" s="49"/>
      <c r="QDA58" s="75"/>
      <c r="QDG58" s="49"/>
      <c r="QDH58" s="49"/>
      <c r="QDJ58" s="49"/>
      <c r="QDQ58" s="75"/>
      <c r="QDW58" s="49"/>
      <c r="QDX58" s="49"/>
      <c r="QDZ58" s="49"/>
      <c r="QEG58" s="75"/>
      <c r="QEM58" s="49"/>
      <c r="QEN58" s="49"/>
      <c r="QEP58" s="49"/>
      <c r="QEW58" s="75"/>
      <c r="QFC58" s="49"/>
      <c r="QFD58" s="49"/>
      <c r="QFF58" s="49"/>
      <c r="QFM58" s="75"/>
      <c r="QFS58" s="49"/>
      <c r="QFT58" s="49"/>
      <c r="QFV58" s="49"/>
      <c r="QGC58" s="75"/>
      <c r="QGI58" s="49"/>
      <c r="QGJ58" s="49"/>
      <c r="QGL58" s="49"/>
      <c r="QGS58" s="75"/>
      <c r="QGY58" s="49"/>
      <c r="QGZ58" s="49"/>
      <c r="QHB58" s="49"/>
      <c r="QHI58" s="75"/>
      <c r="QHO58" s="49"/>
      <c r="QHP58" s="49"/>
      <c r="QHR58" s="49"/>
      <c r="QHY58" s="75"/>
      <c r="QIE58" s="49"/>
      <c r="QIF58" s="49"/>
      <c r="QIH58" s="49"/>
      <c r="QIO58" s="75"/>
      <c r="QIU58" s="49"/>
      <c r="QIV58" s="49"/>
      <c r="QIX58" s="49"/>
      <c r="QJE58" s="75"/>
      <c r="QJK58" s="49"/>
      <c r="QJL58" s="49"/>
      <c r="QJN58" s="49"/>
      <c r="QJU58" s="75"/>
      <c r="QKA58" s="49"/>
      <c r="QKB58" s="49"/>
      <c r="QKD58" s="49"/>
      <c r="QKK58" s="75"/>
      <c r="QKQ58" s="49"/>
      <c r="QKR58" s="49"/>
      <c r="QKT58" s="49"/>
      <c r="QLA58" s="75"/>
      <c r="QLG58" s="49"/>
      <c r="QLH58" s="49"/>
      <c r="QLJ58" s="49"/>
      <c r="QLQ58" s="75"/>
      <c r="QLW58" s="49"/>
      <c r="QLX58" s="49"/>
      <c r="QLZ58" s="49"/>
      <c r="QMG58" s="75"/>
      <c r="QMM58" s="49"/>
      <c r="QMN58" s="49"/>
      <c r="QMP58" s="49"/>
      <c r="QMW58" s="75"/>
      <c r="QNC58" s="49"/>
      <c r="QND58" s="49"/>
      <c r="QNF58" s="49"/>
      <c r="QNM58" s="75"/>
      <c r="QNS58" s="49"/>
      <c r="QNT58" s="49"/>
      <c r="QNV58" s="49"/>
      <c r="QOC58" s="75"/>
      <c r="QOI58" s="49"/>
      <c r="QOJ58" s="49"/>
      <c r="QOL58" s="49"/>
      <c r="QOS58" s="75"/>
      <c r="QOY58" s="49"/>
      <c r="QOZ58" s="49"/>
      <c r="QPB58" s="49"/>
      <c r="QPI58" s="75"/>
      <c r="QPO58" s="49"/>
      <c r="QPP58" s="49"/>
      <c r="QPR58" s="49"/>
      <c r="QPY58" s="75"/>
      <c r="QQE58" s="49"/>
      <c r="QQF58" s="49"/>
      <c r="QQH58" s="49"/>
      <c r="QQO58" s="75"/>
      <c r="QQU58" s="49"/>
      <c r="QQV58" s="49"/>
      <c r="QQX58" s="49"/>
      <c r="QRE58" s="75"/>
      <c r="QRK58" s="49"/>
      <c r="QRL58" s="49"/>
      <c r="QRN58" s="49"/>
      <c r="QRU58" s="75"/>
      <c r="QSA58" s="49"/>
      <c r="QSB58" s="49"/>
      <c r="QSD58" s="49"/>
      <c r="QSK58" s="75"/>
      <c r="QSQ58" s="49"/>
      <c r="QSR58" s="49"/>
      <c r="QST58" s="49"/>
      <c r="QTA58" s="75"/>
      <c r="QTG58" s="49"/>
      <c r="QTH58" s="49"/>
      <c r="QTJ58" s="49"/>
      <c r="QTQ58" s="75"/>
      <c r="QTW58" s="49"/>
      <c r="QTX58" s="49"/>
      <c r="QTZ58" s="49"/>
      <c r="QUG58" s="75"/>
      <c r="QUM58" s="49"/>
      <c r="QUN58" s="49"/>
      <c r="QUP58" s="49"/>
      <c r="QUW58" s="75"/>
      <c r="QVC58" s="49"/>
      <c r="QVD58" s="49"/>
      <c r="QVF58" s="49"/>
      <c r="QVM58" s="75"/>
      <c r="QVS58" s="49"/>
      <c r="QVT58" s="49"/>
      <c r="QVV58" s="49"/>
      <c r="QWC58" s="75"/>
      <c r="QWI58" s="49"/>
      <c r="QWJ58" s="49"/>
      <c r="QWL58" s="49"/>
      <c r="QWS58" s="75"/>
      <c r="QWY58" s="49"/>
      <c r="QWZ58" s="49"/>
      <c r="QXB58" s="49"/>
      <c r="QXI58" s="75"/>
      <c r="QXO58" s="49"/>
      <c r="QXP58" s="49"/>
      <c r="QXR58" s="49"/>
      <c r="QXY58" s="75"/>
      <c r="QYE58" s="49"/>
      <c r="QYF58" s="49"/>
      <c r="QYH58" s="49"/>
      <c r="QYO58" s="75"/>
      <c r="QYU58" s="49"/>
      <c r="QYV58" s="49"/>
      <c r="QYX58" s="49"/>
      <c r="QZE58" s="75"/>
      <c r="QZK58" s="49"/>
      <c r="QZL58" s="49"/>
      <c r="QZN58" s="49"/>
      <c r="QZU58" s="75"/>
      <c r="RAA58" s="49"/>
      <c r="RAB58" s="49"/>
      <c r="RAD58" s="49"/>
      <c r="RAK58" s="75"/>
      <c r="RAQ58" s="49"/>
      <c r="RAR58" s="49"/>
      <c r="RAT58" s="49"/>
      <c r="RBA58" s="75"/>
      <c r="RBG58" s="49"/>
      <c r="RBH58" s="49"/>
      <c r="RBJ58" s="49"/>
      <c r="RBQ58" s="75"/>
      <c r="RBW58" s="49"/>
      <c r="RBX58" s="49"/>
      <c r="RBZ58" s="49"/>
      <c r="RCG58" s="75"/>
      <c r="RCM58" s="49"/>
      <c r="RCN58" s="49"/>
      <c r="RCP58" s="49"/>
      <c r="RCW58" s="75"/>
      <c r="RDC58" s="49"/>
      <c r="RDD58" s="49"/>
      <c r="RDF58" s="49"/>
      <c r="RDM58" s="75"/>
      <c r="RDS58" s="49"/>
      <c r="RDT58" s="49"/>
      <c r="RDV58" s="49"/>
      <c r="REC58" s="75"/>
      <c r="REI58" s="49"/>
      <c r="REJ58" s="49"/>
      <c r="REL58" s="49"/>
      <c r="RES58" s="75"/>
      <c r="REY58" s="49"/>
      <c r="REZ58" s="49"/>
      <c r="RFB58" s="49"/>
      <c r="RFI58" s="75"/>
      <c r="RFO58" s="49"/>
      <c r="RFP58" s="49"/>
      <c r="RFR58" s="49"/>
      <c r="RFY58" s="75"/>
      <c r="RGE58" s="49"/>
      <c r="RGF58" s="49"/>
      <c r="RGH58" s="49"/>
      <c r="RGO58" s="75"/>
      <c r="RGU58" s="49"/>
      <c r="RGV58" s="49"/>
      <c r="RGX58" s="49"/>
      <c r="RHE58" s="75"/>
      <c r="RHK58" s="49"/>
      <c r="RHL58" s="49"/>
      <c r="RHN58" s="49"/>
      <c r="RHU58" s="75"/>
      <c r="RIA58" s="49"/>
      <c r="RIB58" s="49"/>
      <c r="RID58" s="49"/>
      <c r="RIK58" s="75"/>
      <c r="RIQ58" s="49"/>
      <c r="RIR58" s="49"/>
      <c r="RIT58" s="49"/>
      <c r="RJA58" s="75"/>
      <c r="RJG58" s="49"/>
      <c r="RJH58" s="49"/>
      <c r="RJJ58" s="49"/>
      <c r="RJQ58" s="75"/>
      <c r="RJW58" s="49"/>
      <c r="RJX58" s="49"/>
      <c r="RJZ58" s="49"/>
      <c r="RKG58" s="75"/>
      <c r="RKM58" s="49"/>
      <c r="RKN58" s="49"/>
      <c r="RKP58" s="49"/>
      <c r="RKW58" s="75"/>
      <c r="RLC58" s="49"/>
      <c r="RLD58" s="49"/>
      <c r="RLF58" s="49"/>
      <c r="RLM58" s="75"/>
      <c r="RLS58" s="49"/>
      <c r="RLT58" s="49"/>
      <c r="RLV58" s="49"/>
      <c r="RMC58" s="75"/>
      <c r="RMI58" s="49"/>
      <c r="RMJ58" s="49"/>
      <c r="RML58" s="49"/>
      <c r="RMS58" s="75"/>
      <c r="RMY58" s="49"/>
      <c r="RMZ58" s="49"/>
      <c r="RNB58" s="49"/>
      <c r="RNI58" s="75"/>
      <c r="RNO58" s="49"/>
      <c r="RNP58" s="49"/>
      <c r="RNR58" s="49"/>
      <c r="RNY58" s="75"/>
      <c r="ROE58" s="49"/>
      <c r="ROF58" s="49"/>
      <c r="ROH58" s="49"/>
      <c r="ROO58" s="75"/>
      <c r="ROU58" s="49"/>
      <c r="ROV58" s="49"/>
      <c r="ROX58" s="49"/>
      <c r="RPE58" s="75"/>
      <c r="RPK58" s="49"/>
      <c r="RPL58" s="49"/>
      <c r="RPN58" s="49"/>
      <c r="RPU58" s="75"/>
      <c r="RQA58" s="49"/>
      <c r="RQB58" s="49"/>
      <c r="RQD58" s="49"/>
      <c r="RQK58" s="75"/>
      <c r="RQQ58" s="49"/>
      <c r="RQR58" s="49"/>
      <c r="RQT58" s="49"/>
      <c r="RRA58" s="75"/>
      <c r="RRG58" s="49"/>
      <c r="RRH58" s="49"/>
      <c r="RRJ58" s="49"/>
      <c r="RRQ58" s="75"/>
      <c r="RRW58" s="49"/>
      <c r="RRX58" s="49"/>
      <c r="RRZ58" s="49"/>
      <c r="RSG58" s="75"/>
      <c r="RSM58" s="49"/>
      <c r="RSN58" s="49"/>
      <c r="RSP58" s="49"/>
      <c r="RSW58" s="75"/>
      <c r="RTC58" s="49"/>
      <c r="RTD58" s="49"/>
      <c r="RTF58" s="49"/>
      <c r="RTM58" s="75"/>
      <c r="RTS58" s="49"/>
      <c r="RTT58" s="49"/>
      <c r="RTV58" s="49"/>
      <c r="RUC58" s="75"/>
      <c r="RUI58" s="49"/>
      <c r="RUJ58" s="49"/>
      <c r="RUL58" s="49"/>
      <c r="RUS58" s="75"/>
      <c r="RUY58" s="49"/>
      <c r="RUZ58" s="49"/>
      <c r="RVB58" s="49"/>
      <c r="RVI58" s="75"/>
      <c r="RVO58" s="49"/>
      <c r="RVP58" s="49"/>
      <c r="RVR58" s="49"/>
      <c r="RVY58" s="75"/>
      <c r="RWE58" s="49"/>
      <c r="RWF58" s="49"/>
      <c r="RWH58" s="49"/>
      <c r="RWO58" s="75"/>
      <c r="RWU58" s="49"/>
      <c r="RWV58" s="49"/>
      <c r="RWX58" s="49"/>
      <c r="RXE58" s="75"/>
      <c r="RXK58" s="49"/>
      <c r="RXL58" s="49"/>
      <c r="RXN58" s="49"/>
      <c r="RXU58" s="75"/>
      <c r="RYA58" s="49"/>
      <c r="RYB58" s="49"/>
      <c r="RYD58" s="49"/>
      <c r="RYK58" s="75"/>
      <c r="RYQ58" s="49"/>
      <c r="RYR58" s="49"/>
      <c r="RYT58" s="49"/>
      <c r="RZA58" s="75"/>
      <c r="RZG58" s="49"/>
      <c r="RZH58" s="49"/>
      <c r="RZJ58" s="49"/>
      <c r="RZQ58" s="75"/>
      <c r="RZW58" s="49"/>
      <c r="RZX58" s="49"/>
      <c r="RZZ58" s="49"/>
      <c r="SAG58" s="75"/>
      <c r="SAM58" s="49"/>
      <c r="SAN58" s="49"/>
      <c r="SAP58" s="49"/>
      <c r="SAW58" s="75"/>
      <c r="SBC58" s="49"/>
      <c r="SBD58" s="49"/>
      <c r="SBF58" s="49"/>
      <c r="SBM58" s="75"/>
      <c r="SBS58" s="49"/>
      <c r="SBT58" s="49"/>
      <c r="SBV58" s="49"/>
      <c r="SCC58" s="75"/>
      <c r="SCI58" s="49"/>
      <c r="SCJ58" s="49"/>
      <c r="SCL58" s="49"/>
      <c r="SCS58" s="75"/>
      <c r="SCY58" s="49"/>
      <c r="SCZ58" s="49"/>
      <c r="SDB58" s="49"/>
      <c r="SDI58" s="75"/>
      <c r="SDO58" s="49"/>
      <c r="SDP58" s="49"/>
      <c r="SDR58" s="49"/>
      <c r="SDY58" s="75"/>
      <c r="SEE58" s="49"/>
      <c r="SEF58" s="49"/>
      <c r="SEH58" s="49"/>
      <c r="SEO58" s="75"/>
      <c r="SEU58" s="49"/>
      <c r="SEV58" s="49"/>
      <c r="SEX58" s="49"/>
      <c r="SFE58" s="75"/>
      <c r="SFK58" s="49"/>
      <c r="SFL58" s="49"/>
      <c r="SFN58" s="49"/>
      <c r="SFU58" s="75"/>
      <c r="SGA58" s="49"/>
      <c r="SGB58" s="49"/>
      <c r="SGD58" s="49"/>
      <c r="SGK58" s="75"/>
      <c r="SGQ58" s="49"/>
      <c r="SGR58" s="49"/>
      <c r="SGT58" s="49"/>
      <c r="SHA58" s="75"/>
      <c r="SHG58" s="49"/>
      <c r="SHH58" s="49"/>
      <c r="SHJ58" s="49"/>
      <c r="SHQ58" s="75"/>
      <c r="SHW58" s="49"/>
      <c r="SHX58" s="49"/>
      <c r="SHZ58" s="49"/>
      <c r="SIG58" s="75"/>
      <c r="SIM58" s="49"/>
      <c r="SIN58" s="49"/>
      <c r="SIP58" s="49"/>
      <c r="SIW58" s="75"/>
      <c r="SJC58" s="49"/>
      <c r="SJD58" s="49"/>
      <c r="SJF58" s="49"/>
      <c r="SJM58" s="75"/>
      <c r="SJS58" s="49"/>
      <c r="SJT58" s="49"/>
      <c r="SJV58" s="49"/>
      <c r="SKC58" s="75"/>
      <c r="SKI58" s="49"/>
      <c r="SKJ58" s="49"/>
      <c r="SKL58" s="49"/>
      <c r="SKS58" s="75"/>
      <c r="SKY58" s="49"/>
      <c r="SKZ58" s="49"/>
      <c r="SLB58" s="49"/>
      <c r="SLI58" s="75"/>
      <c r="SLO58" s="49"/>
      <c r="SLP58" s="49"/>
      <c r="SLR58" s="49"/>
      <c r="SLY58" s="75"/>
      <c r="SME58" s="49"/>
      <c r="SMF58" s="49"/>
      <c r="SMH58" s="49"/>
      <c r="SMO58" s="75"/>
      <c r="SMU58" s="49"/>
      <c r="SMV58" s="49"/>
      <c r="SMX58" s="49"/>
      <c r="SNE58" s="75"/>
      <c r="SNK58" s="49"/>
      <c r="SNL58" s="49"/>
      <c r="SNN58" s="49"/>
      <c r="SNU58" s="75"/>
      <c r="SOA58" s="49"/>
      <c r="SOB58" s="49"/>
      <c r="SOD58" s="49"/>
      <c r="SOK58" s="75"/>
      <c r="SOQ58" s="49"/>
      <c r="SOR58" s="49"/>
      <c r="SOT58" s="49"/>
      <c r="SPA58" s="75"/>
      <c r="SPG58" s="49"/>
      <c r="SPH58" s="49"/>
      <c r="SPJ58" s="49"/>
      <c r="SPQ58" s="75"/>
      <c r="SPW58" s="49"/>
      <c r="SPX58" s="49"/>
      <c r="SPZ58" s="49"/>
      <c r="SQG58" s="75"/>
      <c r="SQM58" s="49"/>
      <c r="SQN58" s="49"/>
      <c r="SQP58" s="49"/>
      <c r="SQW58" s="75"/>
      <c r="SRC58" s="49"/>
      <c r="SRD58" s="49"/>
      <c r="SRF58" s="49"/>
      <c r="SRM58" s="75"/>
      <c r="SRS58" s="49"/>
      <c r="SRT58" s="49"/>
      <c r="SRV58" s="49"/>
      <c r="SSC58" s="75"/>
      <c r="SSI58" s="49"/>
      <c r="SSJ58" s="49"/>
      <c r="SSL58" s="49"/>
      <c r="SSS58" s="75"/>
      <c r="SSY58" s="49"/>
      <c r="SSZ58" s="49"/>
      <c r="STB58" s="49"/>
      <c r="STI58" s="75"/>
      <c r="STO58" s="49"/>
      <c r="STP58" s="49"/>
      <c r="STR58" s="49"/>
      <c r="STY58" s="75"/>
      <c r="SUE58" s="49"/>
      <c r="SUF58" s="49"/>
      <c r="SUH58" s="49"/>
      <c r="SUO58" s="75"/>
      <c r="SUU58" s="49"/>
      <c r="SUV58" s="49"/>
      <c r="SUX58" s="49"/>
      <c r="SVE58" s="75"/>
      <c r="SVK58" s="49"/>
      <c r="SVL58" s="49"/>
      <c r="SVN58" s="49"/>
      <c r="SVU58" s="75"/>
      <c r="SWA58" s="49"/>
      <c r="SWB58" s="49"/>
      <c r="SWD58" s="49"/>
      <c r="SWK58" s="75"/>
      <c r="SWQ58" s="49"/>
      <c r="SWR58" s="49"/>
      <c r="SWT58" s="49"/>
      <c r="SXA58" s="75"/>
      <c r="SXG58" s="49"/>
      <c r="SXH58" s="49"/>
      <c r="SXJ58" s="49"/>
      <c r="SXQ58" s="75"/>
      <c r="SXW58" s="49"/>
      <c r="SXX58" s="49"/>
      <c r="SXZ58" s="49"/>
      <c r="SYG58" s="75"/>
      <c r="SYM58" s="49"/>
      <c r="SYN58" s="49"/>
      <c r="SYP58" s="49"/>
      <c r="SYW58" s="75"/>
      <c r="SZC58" s="49"/>
      <c r="SZD58" s="49"/>
      <c r="SZF58" s="49"/>
      <c r="SZM58" s="75"/>
      <c r="SZS58" s="49"/>
      <c r="SZT58" s="49"/>
      <c r="SZV58" s="49"/>
      <c r="TAC58" s="75"/>
      <c r="TAI58" s="49"/>
      <c r="TAJ58" s="49"/>
      <c r="TAL58" s="49"/>
      <c r="TAS58" s="75"/>
      <c r="TAY58" s="49"/>
      <c r="TAZ58" s="49"/>
      <c r="TBB58" s="49"/>
      <c r="TBI58" s="75"/>
      <c r="TBO58" s="49"/>
      <c r="TBP58" s="49"/>
      <c r="TBR58" s="49"/>
      <c r="TBY58" s="75"/>
      <c r="TCE58" s="49"/>
      <c r="TCF58" s="49"/>
      <c r="TCH58" s="49"/>
      <c r="TCO58" s="75"/>
      <c r="TCU58" s="49"/>
      <c r="TCV58" s="49"/>
      <c r="TCX58" s="49"/>
      <c r="TDE58" s="75"/>
      <c r="TDK58" s="49"/>
      <c r="TDL58" s="49"/>
      <c r="TDN58" s="49"/>
      <c r="TDU58" s="75"/>
      <c r="TEA58" s="49"/>
      <c r="TEB58" s="49"/>
      <c r="TED58" s="49"/>
      <c r="TEK58" s="75"/>
      <c r="TEQ58" s="49"/>
      <c r="TER58" s="49"/>
      <c r="TET58" s="49"/>
      <c r="TFA58" s="75"/>
      <c r="TFG58" s="49"/>
      <c r="TFH58" s="49"/>
      <c r="TFJ58" s="49"/>
      <c r="TFQ58" s="75"/>
      <c r="TFW58" s="49"/>
      <c r="TFX58" s="49"/>
      <c r="TFZ58" s="49"/>
      <c r="TGG58" s="75"/>
      <c r="TGM58" s="49"/>
      <c r="TGN58" s="49"/>
      <c r="TGP58" s="49"/>
      <c r="TGW58" s="75"/>
      <c r="THC58" s="49"/>
      <c r="THD58" s="49"/>
      <c r="THF58" s="49"/>
      <c r="THM58" s="75"/>
      <c r="THS58" s="49"/>
      <c r="THT58" s="49"/>
      <c r="THV58" s="49"/>
      <c r="TIC58" s="75"/>
      <c r="TII58" s="49"/>
      <c r="TIJ58" s="49"/>
      <c r="TIL58" s="49"/>
      <c r="TIS58" s="75"/>
      <c r="TIY58" s="49"/>
      <c r="TIZ58" s="49"/>
      <c r="TJB58" s="49"/>
      <c r="TJI58" s="75"/>
      <c r="TJO58" s="49"/>
      <c r="TJP58" s="49"/>
      <c r="TJR58" s="49"/>
      <c r="TJY58" s="75"/>
      <c r="TKE58" s="49"/>
      <c r="TKF58" s="49"/>
      <c r="TKH58" s="49"/>
      <c r="TKO58" s="75"/>
      <c r="TKU58" s="49"/>
      <c r="TKV58" s="49"/>
      <c r="TKX58" s="49"/>
      <c r="TLE58" s="75"/>
      <c r="TLK58" s="49"/>
      <c r="TLL58" s="49"/>
      <c r="TLN58" s="49"/>
      <c r="TLU58" s="75"/>
      <c r="TMA58" s="49"/>
      <c r="TMB58" s="49"/>
      <c r="TMD58" s="49"/>
      <c r="TMK58" s="75"/>
      <c r="TMQ58" s="49"/>
      <c r="TMR58" s="49"/>
      <c r="TMT58" s="49"/>
      <c r="TNA58" s="75"/>
      <c r="TNG58" s="49"/>
      <c r="TNH58" s="49"/>
      <c r="TNJ58" s="49"/>
      <c r="TNQ58" s="75"/>
      <c r="TNW58" s="49"/>
      <c r="TNX58" s="49"/>
      <c r="TNZ58" s="49"/>
      <c r="TOG58" s="75"/>
      <c r="TOM58" s="49"/>
      <c r="TON58" s="49"/>
      <c r="TOP58" s="49"/>
      <c r="TOW58" s="75"/>
      <c r="TPC58" s="49"/>
      <c r="TPD58" s="49"/>
      <c r="TPF58" s="49"/>
      <c r="TPM58" s="75"/>
      <c r="TPS58" s="49"/>
      <c r="TPT58" s="49"/>
      <c r="TPV58" s="49"/>
      <c r="TQC58" s="75"/>
      <c r="TQI58" s="49"/>
      <c r="TQJ58" s="49"/>
      <c r="TQL58" s="49"/>
      <c r="TQS58" s="75"/>
      <c r="TQY58" s="49"/>
      <c r="TQZ58" s="49"/>
      <c r="TRB58" s="49"/>
      <c r="TRI58" s="75"/>
      <c r="TRO58" s="49"/>
      <c r="TRP58" s="49"/>
      <c r="TRR58" s="49"/>
      <c r="TRY58" s="75"/>
      <c r="TSE58" s="49"/>
      <c r="TSF58" s="49"/>
      <c r="TSH58" s="49"/>
      <c r="TSO58" s="75"/>
      <c r="TSU58" s="49"/>
      <c r="TSV58" s="49"/>
      <c r="TSX58" s="49"/>
      <c r="TTE58" s="75"/>
      <c r="TTK58" s="49"/>
      <c r="TTL58" s="49"/>
      <c r="TTN58" s="49"/>
      <c r="TTU58" s="75"/>
      <c r="TUA58" s="49"/>
      <c r="TUB58" s="49"/>
      <c r="TUD58" s="49"/>
      <c r="TUK58" s="75"/>
      <c r="TUQ58" s="49"/>
      <c r="TUR58" s="49"/>
      <c r="TUT58" s="49"/>
      <c r="TVA58" s="75"/>
      <c r="TVG58" s="49"/>
      <c r="TVH58" s="49"/>
      <c r="TVJ58" s="49"/>
      <c r="TVQ58" s="75"/>
      <c r="TVW58" s="49"/>
      <c r="TVX58" s="49"/>
      <c r="TVZ58" s="49"/>
      <c r="TWG58" s="75"/>
      <c r="TWM58" s="49"/>
      <c r="TWN58" s="49"/>
      <c r="TWP58" s="49"/>
      <c r="TWW58" s="75"/>
      <c r="TXC58" s="49"/>
      <c r="TXD58" s="49"/>
      <c r="TXF58" s="49"/>
      <c r="TXM58" s="75"/>
      <c r="TXS58" s="49"/>
      <c r="TXT58" s="49"/>
      <c r="TXV58" s="49"/>
      <c r="TYC58" s="75"/>
      <c r="TYI58" s="49"/>
      <c r="TYJ58" s="49"/>
      <c r="TYL58" s="49"/>
      <c r="TYS58" s="75"/>
      <c r="TYY58" s="49"/>
      <c r="TYZ58" s="49"/>
      <c r="TZB58" s="49"/>
      <c r="TZI58" s="75"/>
      <c r="TZO58" s="49"/>
      <c r="TZP58" s="49"/>
      <c r="TZR58" s="49"/>
      <c r="TZY58" s="75"/>
      <c r="UAE58" s="49"/>
      <c r="UAF58" s="49"/>
      <c r="UAH58" s="49"/>
      <c r="UAO58" s="75"/>
      <c r="UAU58" s="49"/>
      <c r="UAV58" s="49"/>
      <c r="UAX58" s="49"/>
      <c r="UBE58" s="75"/>
      <c r="UBK58" s="49"/>
      <c r="UBL58" s="49"/>
      <c r="UBN58" s="49"/>
      <c r="UBU58" s="75"/>
      <c r="UCA58" s="49"/>
      <c r="UCB58" s="49"/>
      <c r="UCD58" s="49"/>
      <c r="UCK58" s="75"/>
      <c r="UCQ58" s="49"/>
      <c r="UCR58" s="49"/>
      <c r="UCT58" s="49"/>
      <c r="UDA58" s="75"/>
      <c r="UDG58" s="49"/>
      <c r="UDH58" s="49"/>
      <c r="UDJ58" s="49"/>
      <c r="UDQ58" s="75"/>
      <c r="UDW58" s="49"/>
      <c r="UDX58" s="49"/>
      <c r="UDZ58" s="49"/>
      <c r="UEG58" s="75"/>
      <c r="UEM58" s="49"/>
      <c r="UEN58" s="49"/>
      <c r="UEP58" s="49"/>
      <c r="UEW58" s="75"/>
      <c r="UFC58" s="49"/>
      <c r="UFD58" s="49"/>
      <c r="UFF58" s="49"/>
      <c r="UFM58" s="75"/>
      <c r="UFS58" s="49"/>
      <c r="UFT58" s="49"/>
      <c r="UFV58" s="49"/>
      <c r="UGC58" s="75"/>
      <c r="UGI58" s="49"/>
      <c r="UGJ58" s="49"/>
      <c r="UGL58" s="49"/>
      <c r="UGS58" s="75"/>
      <c r="UGY58" s="49"/>
      <c r="UGZ58" s="49"/>
      <c r="UHB58" s="49"/>
      <c r="UHI58" s="75"/>
      <c r="UHO58" s="49"/>
      <c r="UHP58" s="49"/>
      <c r="UHR58" s="49"/>
      <c r="UHY58" s="75"/>
      <c r="UIE58" s="49"/>
      <c r="UIF58" s="49"/>
      <c r="UIH58" s="49"/>
      <c r="UIO58" s="75"/>
      <c r="UIU58" s="49"/>
      <c r="UIV58" s="49"/>
      <c r="UIX58" s="49"/>
      <c r="UJE58" s="75"/>
      <c r="UJK58" s="49"/>
      <c r="UJL58" s="49"/>
      <c r="UJN58" s="49"/>
      <c r="UJU58" s="75"/>
      <c r="UKA58" s="49"/>
      <c r="UKB58" s="49"/>
      <c r="UKD58" s="49"/>
      <c r="UKK58" s="75"/>
      <c r="UKQ58" s="49"/>
      <c r="UKR58" s="49"/>
      <c r="UKT58" s="49"/>
      <c r="ULA58" s="75"/>
      <c r="ULG58" s="49"/>
      <c r="ULH58" s="49"/>
      <c r="ULJ58" s="49"/>
      <c r="ULQ58" s="75"/>
      <c r="ULW58" s="49"/>
      <c r="ULX58" s="49"/>
      <c r="ULZ58" s="49"/>
      <c r="UMG58" s="75"/>
      <c r="UMM58" s="49"/>
      <c r="UMN58" s="49"/>
      <c r="UMP58" s="49"/>
      <c r="UMW58" s="75"/>
      <c r="UNC58" s="49"/>
      <c r="UND58" s="49"/>
      <c r="UNF58" s="49"/>
      <c r="UNM58" s="75"/>
      <c r="UNS58" s="49"/>
      <c r="UNT58" s="49"/>
      <c r="UNV58" s="49"/>
      <c r="UOC58" s="75"/>
      <c r="UOI58" s="49"/>
      <c r="UOJ58" s="49"/>
      <c r="UOL58" s="49"/>
      <c r="UOS58" s="75"/>
      <c r="UOY58" s="49"/>
      <c r="UOZ58" s="49"/>
      <c r="UPB58" s="49"/>
      <c r="UPI58" s="75"/>
      <c r="UPO58" s="49"/>
      <c r="UPP58" s="49"/>
      <c r="UPR58" s="49"/>
      <c r="UPY58" s="75"/>
      <c r="UQE58" s="49"/>
      <c r="UQF58" s="49"/>
      <c r="UQH58" s="49"/>
      <c r="UQO58" s="75"/>
      <c r="UQU58" s="49"/>
      <c r="UQV58" s="49"/>
      <c r="UQX58" s="49"/>
      <c r="URE58" s="75"/>
      <c r="URK58" s="49"/>
      <c r="URL58" s="49"/>
      <c r="URN58" s="49"/>
      <c r="URU58" s="75"/>
      <c r="USA58" s="49"/>
      <c r="USB58" s="49"/>
      <c r="USD58" s="49"/>
      <c r="USK58" s="75"/>
      <c r="USQ58" s="49"/>
      <c r="USR58" s="49"/>
      <c r="UST58" s="49"/>
      <c r="UTA58" s="75"/>
      <c r="UTG58" s="49"/>
      <c r="UTH58" s="49"/>
      <c r="UTJ58" s="49"/>
      <c r="UTQ58" s="75"/>
      <c r="UTW58" s="49"/>
      <c r="UTX58" s="49"/>
      <c r="UTZ58" s="49"/>
      <c r="UUG58" s="75"/>
      <c r="UUM58" s="49"/>
      <c r="UUN58" s="49"/>
      <c r="UUP58" s="49"/>
      <c r="UUW58" s="75"/>
      <c r="UVC58" s="49"/>
      <c r="UVD58" s="49"/>
      <c r="UVF58" s="49"/>
      <c r="UVM58" s="75"/>
      <c r="UVS58" s="49"/>
      <c r="UVT58" s="49"/>
      <c r="UVV58" s="49"/>
      <c r="UWC58" s="75"/>
      <c r="UWI58" s="49"/>
      <c r="UWJ58" s="49"/>
      <c r="UWL58" s="49"/>
      <c r="UWS58" s="75"/>
      <c r="UWY58" s="49"/>
      <c r="UWZ58" s="49"/>
      <c r="UXB58" s="49"/>
      <c r="UXI58" s="75"/>
      <c r="UXO58" s="49"/>
      <c r="UXP58" s="49"/>
      <c r="UXR58" s="49"/>
      <c r="UXY58" s="75"/>
      <c r="UYE58" s="49"/>
      <c r="UYF58" s="49"/>
      <c r="UYH58" s="49"/>
      <c r="UYO58" s="75"/>
      <c r="UYU58" s="49"/>
      <c r="UYV58" s="49"/>
      <c r="UYX58" s="49"/>
      <c r="UZE58" s="75"/>
      <c r="UZK58" s="49"/>
      <c r="UZL58" s="49"/>
      <c r="UZN58" s="49"/>
      <c r="UZU58" s="75"/>
      <c r="VAA58" s="49"/>
      <c r="VAB58" s="49"/>
      <c r="VAD58" s="49"/>
      <c r="VAK58" s="75"/>
      <c r="VAQ58" s="49"/>
      <c r="VAR58" s="49"/>
      <c r="VAT58" s="49"/>
      <c r="VBA58" s="75"/>
      <c r="VBG58" s="49"/>
      <c r="VBH58" s="49"/>
      <c r="VBJ58" s="49"/>
      <c r="VBQ58" s="75"/>
      <c r="VBW58" s="49"/>
      <c r="VBX58" s="49"/>
      <c r="VBZ58" s="49"/>
      <c r="VCG58" s="75"/>
      <c r="VCM58" s="49"/>
      <c r="VCN58" s="49"/>
      <c r="VCP58" s="49"/>
      <c r="VCW58" s="75"/>
      <c r="VDC58" s="49"/>
      <c r="VDD58" s="49"/>
      <c r="VDF58" s="49"/>
      <c r="VDM58" s="75"/>
      <c r="VDS58" s="49"/>
      <c r="VDT58" s="49"/>
      <c r="VDV58" s="49"/>
      <c r="VEC58" s="75"/>
      <c r="VEI58" s="49"/>
      <c r="VEJ58" s="49"/>
      <c r="VEL58" s="49"/>
      <c r="VES58" s="75"/>
      <c r="VEY58" s="49"/>
      <c r="VEZ58" s="49"/>
      <c r="VFB58" s="49"/>
      <c r="VFI58" s="75"/>
      <c r="VFO58" s="49"/>
      <c r="VFP58" s="49"/>
      <c r="VFR58" s="49"/>
      <c r="VFY58" s="75"/>
      <c r="VGE58" s="49"/>
      <c r="VGF58" s="49"/>
      <c r="VGH58" s="49"/>
      <c r="VGO58" s="75"/>
      <c r="VGU58" s="49"/>
      <c r="VGV58" s="49"/>
      <c r="VGX58" s="49"/>
      <c r="VHE58" s="75"/>
      <c r="VHK58" s="49"/>
      <c r="VHL58" s="49"/>
      <c r="VHN58" s="49"/>
      <c r="VHU58" s="75"/>
      <c r="VIA58" s="49"/>
      <c r="VIB58" s="49"/>
      <c r="VID58" s="49"/>
      <c r="VIK58" s="75"/>
      <c r="VIQ58" s="49"/>
      <c r="VIR58" s="49"/>
      <c r="VIT58" s="49"/>
      <c r="VJA58" s="75"/>
      <c r="VJG58" s="49"/>
      <c r="VJH58" s="49"/>
      <c r="VJJ58" s="49"/>
      <c r="VJQ58" s="75"/>
      <c r="VJW58" s="49"/>
      <c r="VJX58" s="49"/>
      <c r="VJZ58" s="49"/>
      <c r="VKG58" s="75"/>
      <c r="VKM58" s="49"/>
      <c r="VKN58" s="49"/>
      <c r="VKP58" s="49"/>
      <c r="VKW58" s="75"/>
      <c r="VLC58" s="49"/>
      <c r="VLD58" s="49"/>
      <c r="VLF58" s="49"/>
      <c r="VLM58" s="75"/>
      <c r="VLS58" s="49"/>
      <c r="VLT58" s="49"/>
      <c r="VLV58" s="49"/>
      <c r="VMC58" s="75"/>
      <c r="VMI58" s="49"/>
      <c r="VMJ58" s="49"/>
      <c r="VML58" s="49"/>
      <c r="VMS58" s="75"/>
      <c r="VMY58" s="49"/>
      <c r="VMZ58" s="49"/>
      <c r="VNB58" s="49"/>
      <c r="VNI58" s="75"/>
      <c r="VNO58" s="49"/>
      <c r="VNP58" s="49"/>
      <c r="VNR58" s="49"/>
      <c r="VNY58" s="75"/>
      <c r="VOE58" s="49"/>
      <c r="VOF58" s="49"/>
      <c r="VOH58" s="49"/>
      <c r="VOO58" s="75"/>
      <c r="VOU58" s="49"/>
      <c r="VOV58" s="49"/>
      <c r="VOX58" s="49"/>
      <c r="VPE58" s="75"/>
      <c r="VPK58" s="49"/>
      <c r="VPL58" s="49"/>
      <c r="VPN58" s="49"/>
      <c r="VPU58" s="75"/>
      <c r="VQA58" s="49"/>
      <c r="VQB58" s="49"/>
      <c r="VQD58" s="49"/>
      <c r="VQK58" s="75"/>
      <c r="VQQ58" s="49"/>
      <c r="VQR58" s="49"/>
      <c r="VQT58" s="49"/>
      <c r="VRA58" s="75"/>
      <c r="VRG58" s="49"/>
      <c r="VRH58" s="49"/>
      <c r="VRJ58" s="49"/>
      <c r="VRQ58" s="75"/>
      <c r="VRW58" s="49"/>
      <c r="VRX58" s="49"/>
      <c r="VRZ58" s="49"/>
      <c r="VSG58" s="75"/>
      <c r="VSM58" s="49"/>
      <c r="VSN58" s="49"/>
      <c r="VSP58" s="49"/>
      <c r="VSW58" s="75"/>
      <c r="VTC58" s="49"/>
      <c r="VTD58" s="49"/>
      <c r="VTF58" s="49"/>
      <c r="VTM58" s="75"/>
      <c r="VTS58" s="49"/>
      <c r="VTT58" s="49"/>
      <c r="VTV58" s="49"/>
      <c r="VUC58" s="75"/>
      <c r="VUI58" s="49"/>
      <c r="VUJ58" s="49"/>
      <c r="VUL58" s="49"/>
      <c r="VUS58" s="75"/>
      <c r="VUY58" s="49"/>
      <c r="VUZ58" s="49"/>
      <c r="VVB58" s="49"/>
      <c r="VVI58" s="75"/>
      <c r="VVO58" s="49"/>
      <c r="VVP58" s="49"/>
      <c r="VVR58" s="49"/>
      <c r="VVY58" s="75"/>
      <c r="VWE58" s="49"/>
      <c r="VWF58" s="49"/>
      <c r="VWH58" s="49"/>
      <c r="VWO58" s="75"/>
      <c r="VWU58" s="49"/>
      <c r="VWV58" s="49"/>
      <c r="VWX58" s="49"/>
      <c r="VXE58" s="75"/>
      <c r="VXK58" s="49"/>
      <c r="VXL58" s="49"/>
      <c r="VXN58" s="49"/>
      <c r="VXU58" s="75"/>
      <c r="VYA58" s="49"/>
      <c r="VYB58" s="49"/>
      <c r="VYD58" s="49"/>
      <c r="VYK58" s="75"/>
      <c r="VYQ58" s="49"/>
      <c r="VYR58" s="49"/>
      <c r="VYT58" s="49"/>
      <c r="VZA58" s="75"/>
      <c r="VZG58" s="49"/>
      <c r="VZH58" s="49"/>
      <c r="VZJ58" s="49"/>
      <c r="VZQ58" s="75"/>
      <c r="VZW58" s="49"/>
      <c r="VZX58" s="49"/>
      <c r="VZZ58" s="49"/>
      <c r="WAG58" s="75"/>
      <c r="WAM58" s="49"/>
      <c r="WAN58" s="49"/>
      <c r="WAP58" s="49"/>
      <c r="WAW58" s="75"/>
      <c r="WBC58" s="49"/>
      <c r="WBD58" s="49"/>
      <c r="WBF58" s="49"/>
      <c r="WBM58" s="75"/>
      <c r="WBS58" s="49"/>
      <c r="WBT58" s="49"/>
      <c r="WBV58" s="49"/>
      <c r="WCC58" s="75"/>
      <c r="WCI58" s="49"/>
      <c r="WCJ58" s="49"/>
      <c r="WCL58" s="49"/>
      <c r="WCS58" s="75"/>
      <c r="WCY58" s="49"/>
      <c r="WCZ58" s="49"/>
      <c r="WDB58" s="49"/>
      <c r="WDI58" s="75"/>
      <c r="WDO58" s="49"/>
      <c r="WDP58" s="49"/>
      <c r="WDR58" s="49"/>
      <c r="WDY58" s="75"/>
      <c r="WEE58" s="49"/>
      <c r="WEF58" s="49"/>
      <c r="WEH58" s="49"/>
      <c r="WEO58" s="75"/>
      <c r="WEU58" s="49"/>
      <c r="WEV58" s="49"/>
      <c r="WEX58" s="49"/>
      <c r="WFE58" s="75"/>
      <c r="WFK58" s="49"/>
      <c r="WFL58" s="49"/>
      <c r="WFN58" s="49"/>
      <c r="WFU58" s="75"/>
      <c r="WGA58" s="49"/>
      <c r="WGB58" s="49"/>
      <c r="WGD58" s="49"/>
      <c r="WGK58" s="75"/>
      <c r="WGQ58" s="49"/>
      <c r="WGR58" s="49"/>
      <c r="WGT58" s="49"/>
      <c r="WHA58" s="75"/>
      <c r="WHG58" s="49"/>
      <c r="WHH58" s="49"/>
      <c r="WHJ58" s="49"/>
      <c r="WHQ58" s="75"/>
      <c r="WHW58" s="49"/>
      <c r="WHX58" s="49"/>
      <c r="WHZ58" s="49"/>
      <c r="WIG58" s="75"/>
      <c r="WIM58" s="49"/>
      <c r="WIN58" s="49"/>
      <c r="WIP58" s="49"/>
      <c r="WIW58" s="75"/>
      <c r="WJC58" s="49"/>
      <c r="WJD58" s="49"/>
      <c r="WJF58" s="49"/>
      <c r="WJM58" s="75"/>
      <c r="WJS58" s="49"/>
      <c r="WJT58" s="49"/>
      <c r="WJV58" s="49"/>
      <c r="WKC58" s="75"/>
      <c r="WKI58" s="49"/>
      <c r="WKJ58" s="49"/>
      <c r="WKL58" s="49"/>
      <c r="WKS58" s="75"/>
      <c r="WKY58" s="49"/>
      <c r="WKZ58" s="49"/>
      <c r="WLB58" s="49"/>
      <c r="WLI58" s="75"/>
      <c r="WLO58" s="49"/>
      <c r="WLP58" s="49"/>
      <c r="WLR58" s="49"/>
      <c r="WLY58" s="75"/>
      <c r="WME58" s="49"/>
      <c r="WMF58" s="49"/>
      <c r="WMH58" s="49"/>
      <c r="WMO58" s="75"/>
      <c r="WMU58" s="49"/>
      <c r="WMV58" s="49"/>
      <c r="WMX58" s="49"/>
      <c r="WNE58" s="75"/>
      <c r="WNK58" s="49"/>
      <c r="WNL58" s="49"/>
      <c r="WNN58" s="49"/>
      <c r="WNU58" s="75"/>
      <c r="WOA58" s="49"/>
      <c r="WOB58" s="49"/>
      <c r="WOD58" s="49"/>
      <c r="WOK58" s="75"/>
      <c r="WOQ58" s="49"/>
      <c r="WOR58" s="49"/>
      <c r="WOT58" s="49"/>
      <c r="WPA58" s="75"/>
      <c r="WPG58" s="49"/>
      <c r="WPH58" s="49"/>
      <c r="WPJ58" s="49"/>
      <c r="WPQ58" s="75"/>
      <c r="WPW58" s="49"/>
      <c r="WPX58" s="49"/>
      <c r="WPZ58" s="49"/>
      <c r="WQG58" s="75"/>
      <c r="WQM58" s="49"/>
      <c r="WQN58" s="49"/>
      <c r="WQP58" s="49"/>
      <c r="WQW58" s="75"/>
      <c r="WRC58" s="49"/>
      <c r="WRD58" s="49"/>
      <c r="WRF58" s="49"/>
      <c r="WRM58" s="75"/>
      <c r="WRS58" s="49"/>
      <c r="WRT58" s="49"/>
      <c r="WRV58" s="49"/>
      <c r="WSC58" s="75"/>
      <c r="WSI58" s="49"/>
      <c r="WSJ58" s="49"/>
      <c r="WSL58" s="49"/>
      <c r="WSS58" s="75"/>
      <c r="WSY58" s="49"/>
      <c r="WSZ58" s="49"/>
      <c r="WTB58" s="49"/>
      <c r="WTI58" s="75"/>
      <c r="WTO58" s="49"/>
      <c r="WTP58" s="49"/>
      <c r="WTR58" s="49"/>
      <c r="WTY58" s="75"/>
      <c r="WUE58" s="49"/>
      <c r="WUF58" s="49"/>
      <c r="WUH58" s="49"/>
      <c r="WUO58" s="75"/>
      <c r="WUU58" s="49"/>
      <c r="WUV58" s="49"/>
      <c r="WUX58" s="49"/>
      <c r="WVE58" s="75"/>
      <c r="WVK58" s="49"/>
      <c r="WVL58" s="49"/>
      <c r="WVN58" s="49"/>
      <c r="WVU58" s="75"/>
      <c r="WWA58" s="49"/>
      <c r="WWB58" s="49"/>
      <c r="WWD58" s="49"/>
      <c r="WWK58" s="75"/>
      <c r="WWQ58" s="49"/>
      <c r="WWR58" s="49"/>
      <c r="WWT58" s="49"/>
      <c r="WXA58" s="75"/>
      <c r="WXG58" s="49"/>
      <c r="WXH58" s="49"/>
      <c r="WXJ58" s="49"/>
      <c r="WXQ58" s="75"/>
      <c r="WXW58" s="49"/>
      <c r="WXX58" s="49"/>
      <c r="WXZ58" s="49"/>
      <c r="WYG58" s="75"/>
      <c r="WYM58" s="49"/>
      <c r="WYN58" s="49"/>
      <c r="WYP58" s="49"/>
      <c r="WYW58" s="75"/>
      <c r="WZC58" s="49"/>
      <c r="WZD58" s="49"/>
      <c r="WZF58" s="49"/>
      <c r="WZM58" s="75"/>
      <c r="WZS58" s="49"/>
      <c r="WZT58" s="49"/>
      <c r="WZV58" s="49"/>
      <c r="XAC58" s="75"/>
      <c r="XAI58" s="49"/>
      <c r="XAJ58" s="49"/>
      <c r="XAL58" s="49"/>
      <c r="XAS58" s="75"/>
      <c r="XAY58" s="49"/>
      <c r="XAZ58" s="49"/>
      <c r="XBB58" s="49"/>
      <c r="XBI58" s="75"/>
      <c r="XBO58" s="49"/>
      <c r="XBP58" s="49"/>
      <c r="XBR58" s="49"/>
      <c r="XBY58" s="75"/>
      <c r="XCE58" s="49"/>
      <c r="XCF58" s="49"/>
      <c r="XCH58" s="49"/>
      <c r="XCO58" s="75"/>
      <c r="XCU58" s="49"/>
      <c r="XCV58" s="49"/>
      <c r="XCX58" s="49"/>
      <c r="XDE58" s="75"/>
      <c r="XDK58" s="49"/>
      <c r="XDL58" s="49"/>
      <c r="XDN58" s="49"/>
      <c r="XDU58" s="75"/>
      <c r="XEA58" s="49"/>
      <c r="XEB58" s="49"/>
      <c r="XED58" s="49"/>
      <c r="XEK58" s="75"/>
      <c r="XEQ58" s="49"/>
      <c r="XER58" s="49"/>
      <c r="XET58" s="49"/>
      <c r="XFA58" s="75"/>
    </row>
    <row r="59" spans="1:1021 1027:2045 2051:3069 3075:4093 4099:5117 5123:6141 6147:7165 7171:8189 8195:9213 9219:10237 10243:11261 11267:12285 12291:13309 13315:14333 14339:15357 15363:16381" s="48" customFormat="1" x14ac:dyDescent="0.25">
      <c r="A59" s="48" t="s">
        <v>93</v>
      </c>
      <c r="B59" s="48" t="s">
        <v>94</v>
      </c>
      <c r="C59" s="49"/>
      <c r="D59" s="49">
        <v>285</v>
      </c>
      <c r="E59" s="48" t="s">
        <v>93</v>
      </c>
      <c r="F59" s="49">
        <v>285</v>
      </c>
      <c r="G59" s="48" t="s">
        <v>312</v>
      </c>
      <c r="H59" s="48" t="s">
        <v>313</v>
      </c>
      <c r="I59" s="48" t="s">
        <v>340</v>
      </c>
      <c r="J59" s="48" t="s">
        <v>280</v>
      </c>
      <c r="K59" s="48" t="s">
        <v>281</v>
      </c>
      <c r="L59" s="48" t="s">
        <v>282</v>
      </c>
      <c r="M59" s="75">
        <v>44747</v>
      </c>
      <c r="N59" s="48" t="s">
        <v>343</v>
      </c>
      <c r="O59" s="48" t="s">
        <v>282</v>
      </c>
      <c r="P59" s="48" t="s">
        <v>89</v>
      </c>
      <c r="Q59" s="76"/>
      <c r="R59" s="50" t="s">
        <v>91</v>
      </c>
      <c r="S59" s="49"/>
      <c r="T59" s="49"/>
      <c r="V59" s="49"/>
      <c r="AC59" s="75"/>
      <c r="AI59" s="49"/>
      <c r="AJ59" s="49"/>
      <c r="AL59" s="49"/>
      <c r="AS59" s="75"/>
      <c r="AY59" s="49"/>
      <c r="AZ59" s="49"/>
      <c r="BB59" s="49"/>
      <c r="BI59" s="75"/>
      <c r="BO59" s="49"/>
      <c r="BP59" s="49"/>
      <c r="BR59" s="49"/>
      <c r="BY59" s="75"/>
      <c r="CE59" s="49"/>
      <c r="CF59" s="49"/>
      <c r="CH59" s="49"/>
      <c r="CO59" s="75"/>
      <c r="CU59" s="49"/>
      <c r="CV59" s="49"/>
      <c r="CX59" s="49"/>
      <c r="DE59" s="75"/>
      <c r="DK59" s="49"/>
      <c r="DL59" s="49"/>
      <c r="DN59" s="49"/>
      <c r="DU59" s="75"/>
      <c r="EA59" s="49"/>
      <c r="EB59" s="49"/>
      <c r="ED59" s="49"/>
      <c r="EK59" s="75"/>
      <c r="EQ59" s="49"/>
      <c r="ER59" s="49"/>
      <c r="ET59" s="49"/>
      <c r="FA59" s="75"/>
      <c r="FG59" s="49"/>
      <c r="FH59" s="49"/>
      <c r="FJ59" s="49"/>
      <c r="FQ59" s="75"/>
      <c r="FW59" s="49"/>
      <c r="FX59" s="49"/>
      <c r="FZ59" s="49"/>
      <c r="GG59" s="75"/>
      <c r="GM59" s="49"/>
      <c r="GN59" s="49"/>
      <c r="GP59" s="49"/>
      <c r="GW59" s="75"/>
      <c r="HC59" s="49"/>
      <c r="HD59" s="49"/>
      <c r="HF59" s="49"/>
      <c r="HM59" s="75"/>
      <c r="HS59" s="49"/>
      <c r="HT59" s="49"/>
      <c r="HV59" s="49"/>
      <c r="IC59" s="75"/>
      <c r="II59" s="49"/>
      <c r="IJ59" s="49"/>
      <c r="IL59" s="49"/>
      <c r="IS59" s="75"/>
      <c r="IY59" s="49"/>
      <c r="IZ59" s="49"/>
      <c r="JB59" s="49"/>
      <c r="JI59" s="75"/>
      <c r="JO59" s="49"/>
      <c r="JP59" s="49"/>
      <c r="JR59" s="49"/>
      <c r="JY59" s="75"/>
      <c r="KE59" s="49"/>
      <c r="KF59" s="49"/>
      <c r="KH59" s="49"/>
      <c r="KO59" s="75"/>
      <c r="KU59" s="49"/>
      <c r="KV59" s="49"/>
      <c r="KX59" s="49"/>
      <c r="LE59" s="75"/>
      <c r="LK59" s="49"/>
      <c r="LL59" s="49"/>
      <c r="LN59" s="49"/>
      <c r="LU59" s="75"/>
      <c r="MA59" s="49"/>
      <c r="MB59" s="49"/>
      <c r="MD59" s="49"/>
      <c r="MK59" s="75"/>
      <c r="MQ59" s="49"/>
      <c r="MR59" s="49"/>
      <c r="MT59" s="49"/>
      <c r="NA59" s="75"/>
      <c r="NG59" s="49"/>
      <c r="NH59" s="49"/>
      <c r="NJ59" s="49"/>
      <c r="NQ59" s="75"/>
      <c r="NW59" s="49"/>
      <c r="NX59" s="49"/>
      <c r="NZ59" s="49"/>
      <c r="OG59" s="75"/>
      <c r="OM59" s="49"/>
      <c r="ON59" s="49"/>
      <c r="OP59" s="49"/>
      <c r="OW59" s="75"/>
      <c r="PC59" s="49"/>
      <c r="PD59" s="49"/>
      <c r="PF59" s="49"/>
      <c r="PM59" s="75"/>
      <c r="PS59" s="49"/>
      <c r="PT59" s="49"/>
      <c r="PV59" s="49"/>
      <c r="QC59" s="75"/>
      <c r="QI59" s="49"/>
      <c r="QJ59" s="49"/>
      <c r="QL59" s="49"/>
      <c r="QS59" s="75"/>
      <c r="QY59" s="49"/>
      <c r="QZ59" s="49"/>
      <c r="RB59" s="49"/>
      <c r="RI59" s="75"/>
      <c r="RO59" s="49"/>
      <c r="RP59" s="49"/>
      <c r="RR59" s="49"/>
      <c r="RY59" s="75"/>
      <c r="SE59" s="49"/>
      <c r="SF59" s="49"/>
      <c r="SH59" s="49"/>
      <c r="SO59" s="75"/>
      <c r="SU59" s="49"/>
      <c r="SV59" s="49"/>
      <c r="SX59" s="49"/>
      <c r="TE59" s="75"/>
      <c r="TK59" s="49"/>
      <c r="TL59" s="49"/>
      <c r="TN59" s="49"/>
      <c r="TU59" s="75"/>
      <c r="UA59" s="49"/>
      <c r="UB59" s="49"/>
      <c r="UD59" s="49"/>
      <c r="UK59" s="75"/>
      <c r="UQ59" s="49"/>
      <c r="UR59" s="49"/>
      <c r="UT59" s="49"/>
      <c r="VA59" s="75"/>
      <c r="VG59" s="49"/>
      <c r="VH59" s="49"/>
      <c r="VJ59" s="49"/>
      <c r="VQ59" s="75"/>
      <c r="VW59" s="49"/>
      <c r="VX59" s="49"/>
      <c r="VZ59" s="49"/>
      <c r="WG59" s="75"/>
      <c r="WM59" s="49"/>
      <c r="WN59" s="49"/>
      <c r="WP59" s="49"/>
      <c r="WW59" s="75"/>
      <c r="XC59" s="49"/>
      <c r="XD59" s="49"/>
      <c r="XF59" s="49"/>
      <c r="XM59" s="75"/>
      <c r="XS59" s="49"/>
      <c r="XT59" s="49"/>
      <c r="XV59" s="49"/>
      <c r="YC59" s="75"/>
      <c r="YI59" s="49"/>
      <c r="YJ59" s="49"/>
      <c r="YL59" s="49"/>
      <c r="YS59" s="75"/>
      <c r="YY59" s="49"/>
      <c r="YZ59" s="49"/>
      <c r="ZB59" s="49"/>
      <c r="ZI59" s="75"/>
      <c r="ZO59" s="49"/>
      <c r="ZP59" s="49"/>
      <c r="ZR59" s="49"/>
      <c r="ZY59" s="75"/>
      <c r="AAE59" s="49"/>
      <c r="AAF59" s="49"/>
      <c r="AAH59" s="49"/>
      <c r="AAO59" s="75"/>
      <c r="AAU59" s="49"/>
      <c r="AAV59" s="49"/>
      <c r="AAX59" s="49"/>
      <c r="ABE59" s="75"/>
      <c r="ABK59" s="49"/>
      <c r="ABL59" s="49"/>
      <c r="ABN59" s="49"/>
      <c r="ABU59" s="75"/>
      <c r="ACA59" s="49"/>
      <c r="ACB59" s="49"/>
      <c r="ACD59" s="49"/>
      <c r="ACK59" s="75"/>
      <c r="ACQ59" s="49"/>
      <c r="ACR59" s="49"/>
      <c r="ACT59" s="49"/>
      <c r="ADA59" s="75"/>
      <c r="ADG59" s="49"/>
      <c r="ADH59" s="49"/>
      <c r="ADJ59" s="49"/>
      <c r="ADQ59" s="75"/>
      <c r="ADW59" s="49"/>
      <c r="ADX59" s="49"/>
      <c r="ADZ59" s="49"/>
      <c r="AEG59" s="75"/>
      <c r="AEM59" s="49"/>
      <c r="AEN59" s="49"/>
      <c r="AEP59" s="49"/>
      <c r="AEW59" s="75"/>
      <c r="AFC59" s="49"/>
      <c r="AFD59" s="49"/>
      <c r="AFF59" s="49"/>
      <c r="AFM59" s="75"/>
      <c r="AFS59" s="49"/>
      <c r="AFT59" s="49"/>
      <c r="AFV59" s="49"/>
      <c r="AGC59" s="75"/>
      <c r="AGI59" s="49"/>
      <c r="AGJ59" s="49"/>
      <c r="AGL59" s="49"/>
      <c r="AGS59" s="75"/>
      <c r="AGY59" s="49"/>
      <c r="AGZ59" s="49"/>
      <c r="AHB59" s="49"/>
      <c r="AHI59" s="75"/>
      <c r="AHO59" s="49"/>
      <c r="AHP59" s="49"/>
      <c r="AHR59" s="49"/>
      <c r="AHY59" s="75"/>
      <c r="AIE59" s="49"/>
      <c r="AIF59" s="49"/>
      <c r="AIH59" s="49"/>
      <c r="AIO59" s="75"/>
      <c r="AIU59" s="49"/>
      <c r="AIV59" s="49"/>
      <c r="AIX59" s="49"/>
      <c r="AJE59" s="75"/>
      <c r="AJK59" s="49"/>
      <c r="AJL59" s="49"/>
      <c r="AJN59" s="49"/>
      <c r="AJU59" s="75"/>
      <c r="AKA59" s="49"/>
      <c r="AKB59" s="49"/>
      <c r="AKD59" s="49"/>
      <c r="AKK59" s="75"/>
      <c r="AKQ59" s="49"/>
      <c r="AKR59" s="49"/>
      <c r="AKT59" s="49"/>
      <c r="ALA59" s="75"/>
      <c r="ALG59" s="49"/>
      <c r="ALH59" s="49"/>
      <c r="ALJ59" s="49"/>
      <c r="ALQ59" s="75"/>
      <c r="ALW59" s="49"/>
      <c r="ALX59" s="49"/>
      <c r="ALZ59" s="49"/>
      <c r="AMG59" s="75"/>
      <c r="AMM59" s="49"/>
      <c r="AMN59" s="49"/>
      <c r="AMP59" s="49"/>
      <c r="AMW59" s="75"/>
      <c r="ANC59" s="49"/>
      <c r="AND59" s="49"/>
      <c r="ANF59" s="49"/>
      <c r="ANM59" s="75"/>
      <c r="ANS59" s="49"/>
      <c r="ANT59" s="49"/>
      <c r="ANV59" s="49"/>
      <c r="AOC59" s="75"/>
      <c r="AOI59" s="49"/>
      <c r="AOJ59" s="49"/>
      <c r="AOL59" s="49"/>
      <c r="AOS59" s="75"/>
      <c r="AOY59" s="49"/>
      <c r="AOZ59" s="49"/>
      <c r="APB59" s="49"/>
      <c r="API59" s="75"/>
      <c r="APO59" s="49"/>
      <c r="APP59" s="49"/>
      <c r="APR59" s="49"/>
      <c r="APY59" s="75"/>
      <c r="AQE59" s="49"/>
      <c r="AQF59" s="49"/>
      <c r="AQH59" s="49"/>
      <c r="AQO59" s="75"/>
      <c r="AQU59" s="49"/>
      <c r="AQV59" s="49"/>
      <c r="AQX59" s="49"/>
      <c r="ARE59" s="75"/>
      <c r="ARK59" s="49"/>
      <c r="ARL59" s="49"/>
      <c r="ARN59" s="49"/>
      <c r="ARU59" s="75"/>
      <c r="ASA59" s="49"/>
      <c r="ASB59" s="49"/>
      <c r="ASD59" s="49"/>
      <c r="ASK59" s="75"/>
      <c r="ASQ59" s="49"/>
      <c r="ASR59" s="49"/>
      <c r="AST59" s="49"/>
      <c r="ATA59" s="75"/>
      <c r="ATG59" s="49"/>
      <c r="ATH59" s="49"/>
      <c r="ATJ59" s="49"/>
      <c r="ATQ59" s="75"/>
      <c r="ATW59" s="49"/>
      <c r="ATX59" s="49"/>
      <c r="ATZ59" s="49"/>
      <c r="AUG59" s="75"/>
      <c r="AUM59" s="49"/>
      <c r="AUN59" s="49"/>
      <c r="AUP59" s="49"/>
      <c r="AUW59" s="75"/>
      <c r="AVC59" s="49"/>
      <c r="AVD59" s="49"/>
      <c r="AVF59" s="49"/>
      <c r="AVM59" s="75"/>
      <c r="AVS59" s="49"/>
      <c r="AVT59" s="49"/>
      <c r="AVV59" s="49"/>
      <c r="AWC59" s="75"/>
      <c r="AWI59" s="49"/>
      <c r="AWJ59" s="49"/>
      <c r="AWL59" s="49"/>
      <c r="AWS59" s="75"/>
      <c r="AWY59" s="49"/>
      <c r="AWZ59" s="49"/>
      <c r="AXB59" s="49"/>
      <c r="AXI59" s="75"/>
      <c r="AXO59" s="49"/>
      <c r="AXP59" s="49"/>
      <c r="AXR59" s="49"/>
      <c r="AXY59" s="75"/>
      <c r="AYE59" s="49"/>
      <c r="AYF59" s="49"/>
      <c r="AYH59" s="49"/>
      <c r="AYO59" s="75"/>
      <c r="AYU59" s="49"/>
      <c r="AYV59" s="49"/>
      <c r="AYX59" s="49"/>
      <c r="AZE59" s="75"/>
      <c r="AZK59" s="49"/>
      <c r="AZL59" s="49"/>
      <c r="AZN59" s="49"/>
      <c r="AZU59" s="75"/>
      <c r="BAA59" s="49"/>
      <c r="BAB59" s="49"/>
      <c r="BAD59" s="49"/>
      <c r="BAK59" s="75"/>
      <c r="BAQ59" s="49"/>
      <c r="BAR59" s="49"/>
      <c r="BAT59" s="49"/>
      <c r="BBA59" s="75"/>
      <c r="BBG59" s="49"/>
      <c r="BBH59" s="49"/>
      <c r="BBJ59" s="49"/>
      <c r="BBQ59" s="75"/>
      <c r="BBW59" s="49"/>
      <c r="BBX59" s="49"/>
      <c r="BBZ59" s="49"/>
      <c r="BCG59" s="75"/>
      <c r="BCM59" s="49"/>
      <c r="BCN59" s="49"/>
      <c r="BCP59" s="49"/>
      <c r="BCW59" s="75"/>
      <c r="BDC59" s="49"/>
      <c r="BDD59" s="49"/>
      <c r="BDF59" s="49"/>
      <c r="BDM59" s="75"/>
      <c r="BDS59" s="49"/>
      <c r="BDT59" s="49"/>
      <c r="BDV59" s="49"/>
      <c r="BEC59" s="75"/>
      <c r="BEI59" s="49"/>
      <c r="BEJ59" s="49"/>
      <c r="BEL59" s="49"/>
      <c r="BES59" s="75"/>
      <c r="BEY59" s="49"/>
      <c r="BEZ59" s="49"/>
      <c r="BFB59" s="49"/>
      <c r="BFI59" s="75"/>
      <c r="BFO59" s="49"/>
      <c r="BFP59" s="49"/>
      <c r="BFR59" s="49"/>
      <c r="BFY59" s="75"/>
      <c r="BGE59" s="49"/>
      <c r="BGF59" s="49"/>
      <c r="BGH59" s="49"/>
      <c r="BGO59" s="75"/>
      <c r="BGU59" s="49"/>
      <c r="BGV59" s="49"/>
      <c r="BGX59" s="49"/>
      <c r="BHE59" s="75"/>
      <c r="BHK59" s="49"/>
      <c r="BHL59" s="49"/>
      <c r="BHN59" s="49"/>
      <c r="BHU59" s="75"/>
      <c r="BIA59" s="49"/>
      <c r="BIB59" s="49"/>
      <c r="BID59" s="49"/>
      <c r="BIK59" s="75"/>
      <c r="BIQ59" s="49"/>
      <c r="BIR59" s="49"/>
      <c r="BIT59" s="49"/>
      <c r="BJA59" s="75"/>
      <c r="BJG59" s="49"/>
      <c r="BJH59" s="49"/>
      <c r="BJJ59" s="49"/>
      <c r="BJQ59" s="75"/>
      <c r="BJW59" s="49"/>
      <c r="BJX59" s="49"/>
      <c r="BJZ59" s="49"/>
      <c r="BKG59" s="75"/>
      <c r="BKM59" s="49"/>
      <c r="BKN59" s="49"/>
      <c r="BKP59" s="49"/>
      <c r="BKW59" s="75"/>
      <c r="BLC59" s="49"/>
      <c r="BLD59" s="49"/>
      <c r="BLF59" s="49"/>
      <c r="BLM59" s="75"/>
      <c r="BLS59" s="49"/>
      <c r="BLT59" s="49"/>
      <c r="BLV59" s="49"/>
      <c r="BMC59" s="75"/>
      <c r="BMI59" s="49"/>
      <c r="BMJ59" s="49"/>
      <c r="BML59" s="49"/>
      <c r="BMS59" s="75"/>
      <c r="BMY59" s="49"/>
      <c r="BMZ59" s="49"/>
      <c r="BNB59" s="49"/>
      <c r="BNI59" s="75"/>
      <c r="BNO59" s="49"/>
      <c r="BNP59" s="49"/>
      <c r="BNR59" s="49"/>
      <c r="BNY59" s="75"/>
      <c r="BOE59" s="49"/>
      <c r="BOF59" s="49"/>
      <c r="BOH59" s="49"/>
      <c r="BOO59" s="75"/>
      <c r="BOU59" s="49"/>
      <c r="BOV59" s="49"/>
      <c r="BOX59" s="49"/>
      <c r="BPE59" s="75"/>
      <c r="BPK59" s="49"/>
      <c r="BPL59" s="49"/>
      <c r="BPN59" s="49"/>
      <c r="BPU59" s="75"/>
      <c r="BQA59" s="49"/>
      <c r="BQB59" s="49"/>
      <c r="BQD59" s="49"/>
      <c r="BQK59" s="75"/>
      <c r="BQQ59" s="49"/>
      <c r="BQR59" s="49"/>
      <c r="BQT59" s="49"/>
      <c r="BRA59" s="75"/>
      <c r="BRG59" s="49"/>
      <c r="BRH59" s="49"/>
      <c r="BRJ59" s="49"/>
      <c r="BRQ59" s="75"/>
      <c r="BRW59" s="49"/>
      <c r="BRX59" s="49"/>
      <c r="BRZ59" s="49"/>
      <c r="BSG59" s="75"/>
      <c r="BSM59" s="49"/>
      <c r="BSN59" s="49"/>
      <c r="BSP59" s="49"/>
      <c r="BSW59" s="75"/>
      <c r="BTC59" s="49"/>
      <c r="BTD59" s="49"/>
      <c r="BTF59" s="49"/>
      <c r="BTM59" s="75"/>
      <c r="BTS59" s="49"/>
      <c r="BTT59" s="49"/>
      <c r="BTV59" s="49"/>
      <c r="BUC59" s="75"/>
      <c r="BUI59" s="49"/>
      <c r="BUJ59" s="49"/>
      <c r="BUL59" s="49"/>
      <c r="BUS59" s="75"/>
      <c r="BUY59" s="49"/>
      <c r="BUZ59" s="49"/>
      <c r="BVB59" s="49"/>
      <c r="BVI59" s="75"/>
      <c r="BVO59" s="49"/>
      <c r="BVP59" s="49"/>
      <c r="BVR59" s="49"/>
      <c r="BVY59" s="75"/>
      <c r="BWE59" s="49"/>
      <c r="BWF59" s="49"/>
      <c r="BWH59" s="49"/>
      <c r="BWO59" s="75"/>
      <c r="BWU59" s="49"/>
      <c r="BWV59" s="49"/>
      <c r="BWX59" s="49"/>
      <c r="BXE59" s="75"/>
      <c r="BXK59" s="49"/>
      <c r="BXL59" s="49"/>
      <c r="BXN59" s="49"/>
      <c r="BXU59" s="75"/>
      <c r="BYA59" s="49"/>
      <c r="BYB59" s="49"/>
      <c r="BYD59" s="49"/>
      <c r="BYK59" s="75"/>
      <c r="BYQ59" s="49"/>
      <c r="BYR59" s="49"/>
      <c r="BYT59" s="49"/>
      <c r="BZA59" s="75"/>
      <c r="BZG59" s="49"/>
      <c r="BZH59" s="49"/>
      <c r="BZJ59" s="49"/>
      <c r="BZQ59" s="75"/>
      <c r="BZW59" s="49"/>
      <c r="BZX59" s="49"/>
      <c r="BZZ59" s="49"/>
      <c r="CAG59" s="75"/>
      <c r="CAM59" s="49"/>
      <c r="CAN59" s="49"/>
      <c r="CAP59" s="49"/>
      <c r="CAW59" s="75"/>
      <c r="CBC59" s="49"/>
      <c r="CBD59" s="49"/>
      <c r="CBF59" s="49"/>
      <c r="CBM59" s="75"/>
      <c r="CBS59" s="49"/>
      <c r="CBT59" s="49"/>
      <c r="CBV59" s="49"/>
      <c r="CCC59" s="75"/>
      <c r="CCI59" s="49"/>
      <c r="CCJ59" s="49"/>
      <c r="CCL59" s="49"/>
      <c r="CCS59" s="75"/>
      <c r="CCY59" s="49"/>
      <c r="CCZ59" s="49"/>
      <c r="CDB59" s="49"/>
      <c r="CDI59" s="75"/>
      <c r="CDO59" s="49"/>
      <c r="CDP59" s="49"/>
      <c r="CDR59" s="49"/>
      <c r="CDY59" s="75"/>
      <c r="CEE59" s="49"/>
      <c r="CEF59" s="49"/>
      <c r="CEH59" s="49"/>
      <c r="CEO59" s="75"/>
      <c r="CEU59" s="49"/>
      <c r="CEV59" s="49"/>
      <c r="CEX59" s="49"/>
      <c r="CFE59" s="75"/>
      <c r="CFK59" s="49"/>
      <c r="CFL59" s="49"/>
      <c r="CFN59" s="49"/>
      <c r="CFU59" s="75"/>
      <c r="CGA59" s="49"/>
      <c r="CGB59" s="49"/>
      <c r="CGD59" s="49"/>
      <c r="CGK59" s="75"/>
      <c r="CGQ59" s="49"/>
      <c r="CGR59" s="49"/>
      <c r="CGT59" s="49"/>
      <c r="CHA59" s="75"/>
      <c r="CHG59" s="49"/>
      <c r="CHH59" s="49"/>
      <c r="CHJ59" s="49"/>
      <c r="CHQ59" s="75"/>
      <c r="CHW59" s="49"/>
      <c r="CHX59" s="49"/>
      <c r="CHZ59" s="49"/>
      <c r="CIG59" s="75"/>
      <c r="CIM59" s="49"/>
      <c r="CIN59" s="49"/>
      <c r="CIP59" s="49"/>
      <c r="CIW59" s="75"/>
      <c r="CJC59" s="49"/>
      <c r="CJD59" s="49"/>
      <c r="CJF59" s="49"/>
      <c r="CJM59" s="75"/>
      <c r="CJS59" s="49"/>
      <c r="CJT59" s="49"/>
      <c r="CJV59" s="49"/>
      <c r="CKC59" s="75"/>
      <c r="CKI59" s="49"/>
      <c r="CKJ59" s="49"/>
      <c r="CKL59" s="49"/>
      <c r="CKS59" s="75"/>
      <c r="CKY59" s="49"/>
      <c r="CKZ59" s="49"/>
      <c r="CLB59" s="49"/>
      <c r="CLI59" s="75"/>
      <c r="CLO59" s="49"/>
      <c r="CLP59" s="49"/>
      <c r="CLR59" s="49"/>
      <c r="CLY59" s="75"/>
      <c r="CME59" s="49"/>
      <c r="CMF59" s="49"/>
      <c r="CMH59" s="49"/>
      <c r="CMO59" s="75"/>
      <c r="CMU59" s="49"/>
      <c r="CMV59" s="49"/>
      <c r="CMX59" s="49"/>
      <c r="CNE59" s="75"/>
      <c r="CNK59" s="49"/>
      <c r="CNL59" s="49"/>
      <c r="CNN59" s="49"/>
      <c r="CNU59" s="75"/>
      <c r="COA59" s="49"/>
      <c r="COB59" s="49"/>
      <c r="COD59" s="49"/>
      <c r="COK59" s="75"/>
      <c r="COQ59" s="49"/>
      <c r="COR59" s="49"/>
      <c r="COT59" s="49"/>
      <c r="CPA59" s="75"/>
      <c r="CPG59" s="49"/>
      <c r="CPH59" s="49"/>
      <c r="CPJ59" s="49"/>
      <c r="CPQ59" s="75"/>
      <c r="CPW59" s="49"/>
      <c r="CPX59" s="49"/>
      <c r="CPZ59" s="49"/>
      <c r="CQG59" s="75"/>
      <c r="CQM59" s="49"/>
      <c r="CQN59" s="49"/>
      <c r="CQP59" s="49"/>
      <c r="CQW59" s="75"/>
      <c r="CRC59" s="49"/>
      <c r="CRD59" s="49"/>
      <c r="CRF59" s="49"/>
      <c r="CRM59" s="75"/>
      <c r="CRS59" s="49"/>
      <c r="CRT59" s="49"/>
      <c r="CRV59" s="49"/>
      <c r="CSC59" s="75"/>
      <c r="CSI59" s="49"/>
      <c r="CSJ59" s="49"/>
      <c r="CSL59" s="49"/>
      <c r="CSS59" s="75"/>
      <c r="CSY59" s="49"/>
      <c r="CSZ59" s="49"/>
      <c r="CTB59" s="49"/>
      <c r="CTI59" s="75"/>
      <c r="CTO59" s="49"/>
      <c r="CTP59" s="49"/>
      <c r="CTR59" s="49"/>
      <c r="CTY59" s="75"/>
      <c r="CUE59" s="49"/>
      <c r="CUF59" s="49"/>
      <c r="CUH59" s="49"/>
      <c r="CUO59" s="75"/>
      <c r="CUU59" s="49"/>
      <c r="CUV59" s="49"/>
      <c r="CUX59" s="49"/>
      <c r="CVE59" s="75"/>
      <c r="CVK59" s="49"/>
      <c r="CVL59" s="49"/>
      <c r="CVN59" s="49"/>
      <c r="CVU59" s="75"/>
      <c r="CWA59" s="49"/>
      <c r="CWB59" s="49"/>
      <c r="CWD59" s="49"/>
      <c r="CWK59" s="75"/>
      <c r="CWQ59" s="49"/>
      <c r="CWR59" s="49"/>
      <c r="CWT59" s="49"/>
      <c r="CXA59" s="75"/>
      <c r="CXG59" s="49"/>
      <c r="CXH59" s="49"/>
      <c r="CXJ59" s="49"/>
      <c r="CXQ59" s="75"/>
      <c r="CXW59" s="49"/>
      <c r="CXX59" s="49"/>
      <c r="CXZ59" s="49"/>
      <c r="CYG59" s="75"/>
      <c r="CYM59" s="49"/>
      <c r="CYN59" s="49"/>
      <c r="CYP59" s="49"/>
      <c r="CYW59" s="75"/>
      <c r="CZC59" s="49"/>
      <c r="CZD59" s="49"/>
      <c r="CZF59" s="49"/>
      <c r="CZM59" s="75"/>
      <c r="CZS59" s="49"/>
      <c r="CZT59" s="49"/>
      <c r="CZV59" s="49"/>
      <c r="DAC59" s="75"/>
      <c r="DAI59" s="49"/>
      <c r="DAJ59" s="49"/>
      <c r="DAL59" s="49"/>
      <c r="DAS59" s="75"/>
      <c r="DAY59" s="49"/>
      <c r="DAZ59" s="49"/>
      <c r="DBB59" s="49"/>
      <c r="DBI59" s="75"/>
      <c r="DBO59" s="49"/>
      <c r="DBP59" s="49"/>
      <c r="DBR59" s="49"/>
      <c r="DBY59" s="75"/>
      <c r="DCE59" s="49"/>
      <c r="DCF59" s="49"/>
      <c r="DCH59" s="49"/>
      <c r="DCO59" s="75"/>
      <c r="DCU59" s="49"/>
      <c r="DCV59" s="49"/>
      <c r="DCX59" s="49"/>
      <c r="DDE59" s="75"/>
      <c r="DDK59" s="49"/>
      <c r="DDL59" s="49"/>
      <c r="DDN59" s="49"/>
      <c r="DDU59" s="75"/>
      <c r="DEA59" s="49"/>
      <c r="DEB59" s="49"/>
      <c r="DED59" s="49"/>
      <c r="DEK59" s="75"/>
      <c r="DEQ59" s="49"/>
      <c r="DER59" s="49"/>
      <c r="DET59" s="49"/>
      <c r="DFA59" s="75"/>
      <c r="DFG59" s="49"/>
      <c r="DFH59" s="49"/>
      <c r="DFJ59" s="49"/>
      <c r="DFQ59" s="75"/>
      <c r="DFW59" s="49"/>
      <c r="DFX59" s="49"/>
      <c r="DFZ59" s="49"/>
      <c r="DGG59" s="75"/>
      <c r="DGM59" s="49"/>
      <c r="DGN59" s="49"/>
      <c r="DGP59" s="49"/>
      <c r="DGW59" s="75"/>
      <c r="DHC59" s="49"/>
      <c r="DHD59" s="49"/>
      <c r="DHF59" s="49"/>
      <c r="DHM59" s="75"/>
      <c r="DHS59" s="49"/>
      <c r="DHT59" s="49"/>
      <c r="DHV59" s="49"/>
      <c r="DIC59" s="75"/>
      <c r="DII59" s="49"/>
      <c r="DIJ59" s="49"/>
      <c r="DIL59" s="49"/>
      <c r="DIS59" s="75"/>
      <c r="DIY59" s="49"/>
      <c r="DIZ59" s="49"/>
      <c r="DJB59" s="49"/>
      <c r="DJI59" s="75"/>
      <c r="DJO59" s="49"/>
      <c r="DJP59" s="49"/>
      <c r="DJR59" s="49"/>
      <c r="DJY59" s="75"/>
      <c r="DKE59" s="49"/>
      <c r="DKF59" s="49"/>
      <c r="DKH59" s="49"/>
      <c r="DKO59" s="75"/>
      <c r="DKU59" s="49"/>
      <c r="DKV59" s="49"/>
      <c r="DKX59" s="49"/>
      <c r="DLE59" s="75"/>
      <c r="DLK59" s="49"/>
      <c r="DLL59" s="49"/>
      <c r="DLN59" s="49"/>
      <c r="DLU59" s="75"/>
      <c r="DMA59" s="49"/>
      <c r="DMB59" s="49"/>
      <c r="DMD59" s="49"/>
      <c r="DMK59" s="75"/>
      <c r="DMQ59" s="49"/>
      <c r="DMR59" s="49"/>
      <c r="DMT59" s="49"/>
      <c r="DNA59" s="75"/>
      <c r="DNG59" s="49"/>
      <c r="DNH59" s="49"/>
      <c r="DNJ59" s="49"/>
      <c r="DNQ59" s="75"/>
      <c r="DNW59" s="49"/>
      <c r="DNX59" s="49"/>
      <c r="DNZ59" s="49"/>
      <c r="DOG59" s="75"/>
      <c r="DOM59" s="49"/>
      <c r="DON59" s="49"/>
      <c r="DOP59" s="49"/>
      <c r="DOW59" s="75"/>
      <c r="DPC59" s="49"/>
      <c r="DPD59" s="49"/>
      <c r="DPF59" s="49"/>
      <c r="DPM59" s="75"/>
      <c r="DPS59" s="49"/>
      <c r="DPT59" s="49"/>
      <c r="DPV59" s="49"/>
      <c r="DQC59" s="75"/>
      <c r="DQI59" s="49"/>
      <c r="DQJ59" s="49"/>
      <c r="DQL59" s="49"/>
      <c r="DQS59" s="75"/>
      <c r="DQY59" s="49"/>
      <c r="DQZ59" s="49"/>
      <c r="DRB59" s="49"/>
      <c r="DRI59" s="75"/>
      <c r="DRO59" s="49"/>
      <c r="DRP59" s="49"/>
      <c r="DRR59" s="49"/>
      <c r="DRY59" s="75"/>
      <c r="DSE59" s="49"/>
      <c r="DSF59" s="49"/>
      <c r="DSH59" s="49"/>
      <c r="DSO59" s="75"/>
      <c r="DSU59" s="49"/>
      <c r="DSV59" s="49"/>
      <c r="DSX59" s="49"/>
      <c r="DTE59" s="75"/>
      <c r="DTK59" s="49"/>
      <c r="DTL59" s="49"/>
      <c r="DTN59" s="49"/>
      <c r="DTU59" s="75"/>
      <c r="DUA59" s="49"/>
      <c r="DUB59" s="49"/>
      <c r="DUD59" s="49"/>
      <c r="DUK59" s="75"/>
      <c r="DUQ59" s="49"/>
      <c r="DUR59" s="49"/>
      <c r="DUT59" s="49"/>
      <c r="DVA59" s="75"/>
      <c r="DVG59" s="49"/>
      <c r="DVH59" s="49"/>
      <c r="DVJ59" s="49"/>
      <c r="DVQ59" s="75"/>
      <c r="DVW59" s="49"/>
      <c r="DVX59" s="49"/>
      <c r="DVZ59" s="49"/>
      <c r="DWG59" s="75"/>
      <c r="DWM59" s="49"/>
      <c r="DWN59" s="49"/>
      <c r="DWP59" s="49"/>
      <c r="DWW59" s="75"/>
      <c r="DXC59" s="49"/>
      <c r="DXD59" s="49"/>
      <c r="DXF59" s="49"/>
      <c r="DXM59" s="75"/>
      <c r="DXS59" s="49"/>
      <c r="DXT59" s="49"/>
      <c r="DXV59" s="49"/>
      <c r="DYC59" s="75"/>
      <c r="DYI59" s="49"/>
      <c r="DYJ59" s="49"/>
      <c r="DYL59" s="49"/>
      <c r="DYS59" s="75"/>
      <c r="DYY59" s="49"/>
      <c r="DYZ59" s="49"/>
      <c r="DZB59" s="49"/>
      <c r="DZI59" s="75"/>
      <c r="DZO59" s="49"/>
      <c r="DZP59" s="49"/>
      <c r="DZR59" s="49"/>
      <c r="DZY59" s="75"/>
      <c r="EAE59" s="49"/>
      <c r="EAF59" s="49"/>
      <c r="EAH59" s="49"/>
      <c r="EAO59" s="75"/>
      <c r="EAU59" s="49"/>
      <c r="EAV59" s="49"/>
      <c r="EAX59" s="49"/>
      <c r="EBE59" s="75"/>
      <c r="EBK59" s="49"/>
      <c r="EBL59" s="49"/>
      <c r="EBN59" s="49"/>
      <c r="EBU59" s="75"/>
      <c r="ECA59" s="49"/>
      <c r="ECB59" s="49"/>
      <c r="ECD59" s="49"/>
      <c r="ECK59" s="75"/>
      <c r="ECQ59" s="49"/>
      <c r="ECR59" s="49"/>
      <c r="ECT59" s="49"/>
      <c r="EDA59" s="75"/>
      <c r="EDG59" s="49"/>
      <c r="EDH59" s="49"/>
      <c r="EDJ59" s="49"/>
      <c r="EDQ59" s="75"/>
      <c r="EDW59" s="49"/>
      <c r="EDX59" s="49"/>
      <c r="EDZ59" s="49"/>
      <c r="EEG59" s="75"/>
      <c r="EEM59" s="49"/>
      <c r="EEN59" s="49"/>
      <c r="EEP59" s="49"/>
      <c r="EEW59" s="75"/>
      <c r="EFC59" s="49"/>
      <c r="EFD59" s="49"/>
      <c r="EFF59" s="49"/>
      <c r="EFM59" s="75"/>
      <c r="EFS59" s="49"/>
      <c r="EFT59" s="49"/>
      <c r="EFV59" s="49"/>
      <c r="EGC59" s="75"/>
      <c r="EGI59" s="49"/>
      <c r="EGJ59" s="49"/>
      <c r="EGL59" s="49"/>
      <c r="EGS59" s="75"/>
      <c r="EGY59" s="49"/>
      <c r="EGZ59" s="49"/>
      <c r="EHB59" s="49"/>
      <c r="EHI59" s="75"/>
      <c r="EHO59" s="49"/>
      <c r="EHP59" s="49"/>
      <c r="EHR59" s="49"/>
      <c r="EHY59" s="75"/>
      <c r="EIE59" s="49"/>
      <c r="EIF59" s="49"/>
      <c r="EIH59" s="49"/>
      <c r="EIO59" s="75"/>
      <c r="EIU59" s="49"/>
      <c r="EIV59" s="49"/>
      <c r="EIX59" s="49"/>
      <c r="EJE59" s="75"/>
      <c r="EJK59" s="49"/>
      <c r="EJL59" s="49"/>
      <c r="EJN59" s="49"/>
      <c r="EJU59" s="75"/>
      <c r="EKA59" s="49"/>
      <c r="EKB59" s="49"/>
      <c r="EKD59" s="49"/>
      <c r="EKK59" s="75"/>
      <c r="EKQ59" s="49"/>
      <c r="EKR59" s="49"/>
      <c r="EKT59" s="49"/>
      <c r="ELA59" s="75"/>
      <c r="ELG59" s="49"/>
      <c r="ELH59" s="49"/>
      <c r="ELJ59" s="49"/>
      <c r="ELQ59" s="75"/>
      <c r="ELW59" s="49"/>
      <c r="ELX59" s="49"/>
      <c r="ELZ59" s="49"/>
      <c r="EMG59" s="75"/>
      <c r="EMM59" s="49"/>
      <c r="EMN59" s="49"/>
      <c r="EMP59" s="49"/>
      <c r="EMW59" s="75"/>
      <c r="ENC59" s="49"/>
      <c r="END59" s="49"/>
      <c r="ENF59" s="49"/>
      <c r="ENM59" s="75"/>
      <c r="ENS59" s="49"/>
      <c r="ENT59" s="49"/>
      <c r="ENV59" s="49"/>
      <c r="EOC59" s="75"/>
      <c r="EOI59" s="49"/>
      <c r="EOJ59" s="49"/>
      <c r="EOL59" s="49"/>
      <c r="EOS59" s="75"/>
      <c r="EOY59" s="49"/>
      <c r="EOZ59" s="49"/>
      <c r="EPB59" s="49"/>
      <c r="EPI59" s="75"/>
      <c r="EPO59" s="49"/>
      <c r="EPP59" s="49"/>
      <c r="EPR59" s="49"/>
      <c r="EPY59" s="75"/>
      <c r="EQE59" s="49"/>
      <c r="EQF59" s="49"/>
      <c r="EQH59" s="49"/>
      <c r="EQO59" s="75"/>
      <c r="EQU59" s="49"/>
      <c r="EQV59" s="49"/>
      <c r="EQX59" s="49"/>
      <c r="ERE59" s="75"/>
      <c r="ERK59" s="49"/>
      <c r="ERL59" s="49"/>
      <c r="ERN59" s="49"/>
      <c r="ERU59" s="75"/>
      <c r="ESA59" s="49"/>
      <c r="ESB59" s="49"/>
      <c r="ESD59" s="49"/>
      <c r="ESK59" s="75"/>
      <c r="ESQ59" s="49"/>
      <c r="ESR59" s="49"/>
      <c r="EST59" s="49"/>
      <c r="ETA59" s="75"/>
      <c r="ETG59" s="49"/>
      <c r="ETH59" s="49"/>
      <c r="ETJ59" s="49"/>
      <c r="ETQ59" s="75"/>
      <c r="ETW59" s="49"/>
      <c r="ETX59" s="49"/>
      <c r="ETZ59" s="49"/>
      <c r="EUG59" s="75"/>
      <c r="EUM59" s="49"/>
      <c r="EUN59" s="49"/>
      <c r="EUP59" s="49"/>
      <c r="EUW59" s="75"/>
      <c r="EVC59" s="49"/>
      <c r="EVD59" s="49"/>
      <c r="EVF59" s="49"/>
      <c r="EVM59" s="75"/>
      <c r="EVS59" s="49"/>
      <c r="EVT59" s="49"/>
      <c r="EVV59" s="49"/>
      <c r="EWC59" s="75"/>
      <c r="EWI59" s="49"/>
      <c r="EWJ59" s="49"/>
      <c r="EWL59" s="49"/>
      <c r="EWS59" s="75"/>
      <c r="EWY59" s="49"/>
      <c r="EWZ59" s="49"/>
      <c r="EXB59" s="49"/>
      <c r="EXI59" s="75"/>
      <c r="EXO59" s="49"/>
      <c r="EXP59" s="49"/>
      <c r="EXR59" s="49"/>
      <c r="EXY59" s="75"/>
      <c r="EYE59" s="49"/>
      <c r="EYF59" s="49"/>
      <c r="EYH59" s="49"/>
      <c r="EYO59" s="75"/>
      <c r="EYU59" s="49"/>
      <c r="EYV59" s="49"/>
      <c r="EYX59" s="49"/>
      <c r="EZE59" s="75"/>
      <c r="EZK59" s="49"/>
      <c r="EZL59" s="49"/>
      <c r="EZN59" s="49"/>
      <c r="EZU59" s="75"/>
      <c r="FAA59" s="49"/>
      <c r="FAB59" s="49"/>
      <c r="FAD59" s="49"/>
      <c r="FAK59" s="75"/>
      <c r="FAQ59" s="49"/>
      <c r="FAR59" s="49"/>
      <c r="FAT59" s="49"/>
      <c r="FBA59" s="75"/>
      <c r="FBG59" s="49"/>
      <c r="FBH59" s="49"/>
      <c r="FBJ59" s="49"/>
      <c r="FBQ59" s="75"/>
      <c r="FBW59" s="49"/>
      <c r="FBX59" s="49"/>
      <c r="FBZ59" s="49"/>
      <c r="FCG59" s="75"/>
      <c r="FCM59" s="49"/>
      <c r="FCN59" s="49"/>
      <c r="FCP59" s="49"/>
      <c r="FCW59" s="75"/>
      <c r="FDC59" s="49"/>
      <c r="FDD59" s="49"/>
      <c r="FDF59" s="49"/>
      <c r="FDM59" s="75"/>
      <c r="FDS59" s="49"/>
      <c r="FDT59" s="49"/>
      <c r="FDV59" s="49"/>
      <c r="FEC59" s="75"/>
      <c r="FEI59" s="49"/>
      <c r="FEJ59" s="49"/>
      <c r="FEL59" s="49"/>
      <c r="FES59" s="75"/>
      <c r="FEY59" s="49"/>
      <c r="FEZ59" s="49"/>
      <c r="FFB59" s="49"/>
      <c r="FFI59" s="75"/>
      <c r="FFO59" s="49"/>
      <c r="FFP59" s="49"/>
      <c r="FFR59" s="49"/>
      <c r="FFY59" s="75"/>
      <c r="FGE59" s="49"/>
      <c r="FGF59" s="49"/>
      <c r="FGH59" s="49"/>
      <c r="FGO59" s="75"/>
      <c r="FGU59" s="49"/>
      <c r="FGV59" s="49"/>
      <c r="FGX59" s="49"/>
      <c r="FHE59" s="75"/>
      <c r="FHK59" s="49"/>
      <c r="FHL59" s="49"/>
      <c r="FHN59" s="49"/>
      <c r="FHU59" s="75"/>
      <c r="FIA59" s="49"/>
      <c r="FIB59" s="49"/>
      <c r="FID59" s="49"/>
      <c r="FIK59" s="75"/>
      <c r="FIQ59" s="49"/>
      <c r="FIR59" s="49"/>
      <c r="FIT59" s="49"/>
      <c r="FJA59" s="75"/>
      <c r="FJG59" s="49"/>
      <c r="FJH59" s="49"/>
      <c r="FJJ59" s="49"/>
      <c r="FJQ59" s="75"/>
      <c r="FJW59" s="49"/>
      <c r="FJX59" s="49"/>
      <c r="FJZ59" s="49"/>
      <c r="FKG59" s="75"/>
      <c r="FKM59" s="49"/>
      <c r="FKN59" s="49"/>
      <c r="FKP59" s="49"/>
      <c r="FKW59" s="75"/>
      <c r="FLC59" s="49"/>
      <c r="FLD59" s="49"/>
      <c r="FLF59" s="49"/>
      <c r="FLM59" s="75"/>
      <c r="FLS59" s="49"/>
      <c r="FLT59" s="49"/>
      <c r="FLV59" s="49"/>
      <c r="FMC59" s="75"/>
      <c r="FMI59" s="49"/>
      <c r="FMJ59" s="49"/>
      <c r="FML59" s="49"/>
      <c r="FMS59" s="75"/>
      <c r="FMY59" s="49"/>
      <c r="FMZ59" s="49"/>
      <c r="FNB59" s="49"/>
      <c r="FNI59" s="75"/>
      <c r="FNO59" s="49"/>
      <c r="FNP59" s="49"/>
      <c r="FNR59" s="49"/>
      <c r="FNY59" s="75"/>
      <c r="FOE59" s="49"/>
      <c r="FOF59" s="49"/>
      <c r="FOH59" s="49"/>
      <c r="FOO59" s="75"/>
      <c r="FOU59" s="49"/>
      <c r="FOV59" s="49"/>
      <c r="FOX59" s="49"/>
      <c r="FPE59" s="75"/>
      <c r="FPK59" s="49"/>
      <c r="FPL59" s="49"/>
      <c r="FPN59" s="49"/>
      <c r="FPU59" s="75"/>
      <c r="FQA59" s="49"/>
      <c r="FQB59" s="49"/>
      <c r="FQD59" s="49"/>
      <c r="FQK59" s="75"/>
      <c r="FQQ59" s="49"/>
      <c r="FQR59" s="49"/>
      <c r="FQT59" s="49"/>
      <c r="FRA59" s="75"/>
      <c r="FRG59" s="49"/>
      <c r="FRH59" s="49"/>
      <c r="FRJ59" s="49"/>
      <c r="FRQ59" s="75"/>
      <c r="FRW59" s="49"/>
      <c r="FRX59" s="49"/>
      <c r="FRZ59" s="49"/>
      <c r="FSG59" s="75"/>
      <c r="FSM59" s="49"/>
      <c r="FSN59" s="49"/>
      <c r="FSP59" s="49"/>
      <c r="FSW59" s="75"/>
      <c r="FTC59" s="49"/>
      <c r="FTD59" s="49"/>
      <c r="FTF59" s="49"/>
      <c r="FTM59" s="75"/>
      <c r="FTS59" s="49"/>
      <c r="FTT59" s="49"/>
      <c r="FTV59" s="49"/>
      <c r="FUC59" s="75"/>
      <c r="FUI59" s="49"/>
      <c r="FUJ59" s="49"/>
      <c r="FUL59" s="49"/>
      <c r="FUS59" s="75"/>
      <c r="FUY59" s="49"/>
      <c r="FUZ59" s="49"/>
      <c r="FVB59" s="49"/>
      <c r="FVI59" s="75"/>
      <c r="FVO59" s="49"/>
      <c r="FVP59" s="49"/>
      <c r="FVR59" s="49"/>
      <c r="FVY59" s="75"/>
      <c r="FWE59" s="49"/>
      <c r="FWF59" s="49"/>
      <c r="FWH59" s="49"/>
      <c r="FWO59" s="75"/>
      <c r="FWU59" s="49"/>
      <c r="FWV59" s="49"/>
      <c r="FWX59" s="49"/>
      <c r="FXE59" s="75"/>
      <c r="FXK59" s="49"/>
      <c r="FXL59" s="49"/>
      <c r="FXN59" s="49"/>
      <c r="FXU59" s="75"/>
      <c r="FYA59" s="49"/>
      <c r="FYB59" s="49"/>
      <c r="FYD59" s="49"/>
      <c r="FYK59" s="75"/>
      <c r="FYQ59" s="49"/>
      <c r="FYR59" s="49"/>
      <c r="FYT59" s="49"/>
      <c r="FZA59" s="75"/>
      <c r="FZG59" s="49"/>
      <c r="FZH59" s="49"/>
      <c r="FZJ59" s="49"/>
      <c r="FZQ59" s="75"/>
      <c r="FZW59" s="49"/>
      <c r="FZX59" s="49"/>
      <c r="FZZ59" s="49"/>
      <c r="GAG59" s="75"/>
      <c r="GAM59" s="49"/>
      <c r="GAN59" s="49"/>
      <c r="GAP59" s="49"/>
      <c r="GAW59" s="75"/>
      <c r="GBC59" s="49"/>
      <c r="GBD59" s="49"/>
      <c r="GBF59" s="49"/>
      <c r="GBM59" s="75"/>
      <c r="GBS59" s="49"/>
      <c r="GBT59" s="49"/>
      <c r="GBV59" s="49"/>
      <c r="GCC59" s="75"/>
      <c r="GCI59" s="49"/>
      <c r="GCJ59" s="49"/>
      <c r="GCL59" s="49"/>
      <c r="GCS59" s="75"/>
      <c r="GCY59" s="49"/>
      <c r="GCZ59" s="49"/>
      <c r="GDB59" s="49"/>
      <c r="GDI59" s="75"/>
      <c r="GDO59" s="49"/>
      <c r="GDP59" s="49"/>
      <c r="GDR59" s="49"/>
      <c r="GDY59" s="75"/>
      <c r="GEE59" s="49"/>
      <c r="GEF59" s="49"/>
      <c r="GEH59" s="49"/>
      <c r="GEO59" s="75"/>
      <c r="GEU59" s="49"/>
      <c r="GEV59" s="49"/>
      <c r="GEX59" s="49"/>
      <c r="GFE59" s="75"/>
      <c r="GFK59" s="49"/>
      <c r="GFL59" s="49"/>
      <c r="GFN59" s="49"/>
      <c r="GFU59" s="75"/>
      <c r="GGA59" s="49"/>
      <c r="GGB59" s="49"/>
      <c r="GGD59" s="49"/>
      <c r="GGK59" s="75"/>
      <c r="GGQ59" s="49"/>
      <c r="GGR59" s="49"/>
      <c r="GGT59" s="49"/>
      <c r="GHA59" s="75"/>
      <c r="GHG59" s="49"/>
      <c r="GHH59" s="49"/>
      <c r="GHJ59" s="49"/>
      <c r="GHQ59" s="75"/>
      <c r="GHW59" s="49"/>
      <c r="GHX59" s="49"/>
      <c r="GHZ59" s="49"/>
      <c r="GIG59" s="75"/>
      <c r="GIM59" s="49"/>
      <c r="GIN59" s="49"/>
      <c r="GIP59" s="49"/>
      <c r="GIW59" s="75"/>
      <c r="GJC59" s="49"/>
      <c r="GJD59" s="49"/>
      <c r="GJF59" s="49"/>
      <c r="GJM59" s="75"/>
      <c r="GJS59" s="49"/>
      <c r="GJT59" s="49"/>
      <c r="GJV59" s="49"/>
      <c r="GKC59" s="75"/>
      <c r="GKI59" s="49"/>
      <c r="GKJ59" s="49"/>
      <c r="GKL59" s="49"/>
      <c r="GKS59" s="75"/>
      <c r="GKY59" s="49"/>
      <c r="GKZ59" s="49"/>
      <c r="GLB59" s="49"/>
      <c r="GLI59" s="75"/>
      <c r="GLO59" s="49"/>
      <c r="GLP59" s="49"/>
      <c r="GLR59" s="49"/>
      <c r="GLY59" s="75"/>
      <c r="GME59" s="49"/>
      <c r="GMF59" s="49"/>
      <c r="GMH59" s="49"/>
      <c r="GMO59" s="75"/>
      <c r="GMU59" s="49"/>
      <c r="GMV59" s="49"/>
      <c r="GMX59" s="49"/>
      <c r="GNE59" s="75"/>
      <c r="GNK59" s="49"/>
      <c r="GNL59" s="49"/>
      <c r="GNN59" s="49"/>
      <c r="GNU59" s="75"/>
      <c r="GOA59" s="49"/>
      <c r="GOB59" s="49"/>
      <c r="GOD59" s="49"/>
      <c r="GOK59" s="75"/>
      <c r="GOQ59" s="49"/>
      <c r="GOR59" s="49"/>
      <c r="GOT59" s="49"/>
      <c r="GPA59" s="75"/>
      <c r="GPG59" s="49"/>
      <c r="GPH59" s="49"/>
      <c r="GPJ59" s="49"/>
      <c r="GPQ59" s="75"/>
      <c r="GPW59" s="49"/>
      <c r="GPX59" s="49"/>
      <c r="GPZ59" s="49"/>
      <c r="GQG59" s="75"/>
      <c r="GQM59" s="49"/>
      <c r="GQN59" s="49"/>
      <c r="GQP59" s="49"/>
      <c r="GQW59" s="75"/>
      <c r="GRC59" s="49"/>
      <c r="GRD59" s="49"/>
      <c r="GRF59" s="49"/>
      <c r="GRM59" s="75"/>
      <c r="GRS59" s="49"/>
      <c r="GRT59" s="49"/>
      <c r="GRV59" s="49"/>
      <c r="GSC59" s="75"/>
      <c r="GSI59" s="49"/>
      <c r="GSJ59" s="49"/>
      <c r="GSL59" s="49"/>
      <c r="GSS59" s="75"/>
      <c r="GSY59" s="49"/>
      <c r="GSZ59" s="49"/>
      <c r="GTB59" s="49"/>
      <c r="GTI59" s="75"/>
      <c r="GTO59" s="49"/>
      <c r="GTP59" s="49"/>
      <c r="GTR59" s="49"/>
      <c r="GTY59" s="75"/>
      <c r="GUE59" s="49"/>
      <c r="GUF59" s="49"/>
      <c r="GUH59" s="49"/>
      <c r="GUO59" s="75"/>
      <c r="GUU59" s="49"/>
      <c r="GUV59" s="49"/>
      <c r="GUX59" s="49"/>
      <c r="GVE59" s="75"/>
      <c r="GVK59" s="49"/>
      <c r="GVL59" s="49"/>
      <c r="GVN59" s="49"/>
      <c r="GVU59" s="75"/>
      <c r="GWA59" s="49"/>
      <c r="GWB59" s="49"/>
      <c r="GWD59" s="49"/>
      <c r="GWK59" s="75"/>
      <c r="GWQ59" s="49"/>
      <c r="GWR59" s="49"/>
      <c r="GWT59" s="49"/>
      <c r="GXA59" s="75"/>
      <c r="GXG59" s="49"/>
      <c r="GXH59" s="49"/>
      <c r="GXJ59" s="49"/>
      <c r="GXQ59" s="75"/>
      <c r="GXW59" s="49"/>
      <c r="GXX59" s="49"/>
      <c r="GXZ59" s="49"/>
      <c r="GYG59" s="75"/>
      <c r="GYM59" s="49"/>
      <c r="GYN59" s="49"/>
      <c r="GYP59" s="49"/>
      <c r="GYW59" s="75"/>
      <c r="GZC59" s="49"/>
      <c r="GZD59" s="49"/>
      <c r="GZF59" s="49"/>
      <c r="GZM59" s="75"/>
      <c r="GZS59" s="49"/>
      <c r="GZT59" s="49"/>
      <c r="GZV59" s="49"/>
      <c r="HAC59" s="75"/>
      <c r="HAI59" s="49"/>
      <c r="HAJ59" s="49"/>
      <c r="HAL59" s="49"/>
      <c r="HAS59" s="75"/>
      <c r="HAY59" s="49"/>
      <c r="HAZ59" s="49"/>
      <c r="HBB59" s="49"/>
      <c r="HBI59" s="75"/>
      <c r="HBO59" s="49"/>
      <c r="HBP59" s="49"/>
      <c r="HBR59" s="49"/>
      <c r="HBY59" s="75"/>
      <c r="HCE59" s="49"/>
      <c r="HCF59" s="49"/>
      <c r="HCH59" s="49"/>
      <c r="HCO59" s="75"/>
      <c r="HCU59" s="49"/>
      <c r="HCV59" s="49"/>
      <c r="HCX59" s="49"/>
      <c r="HDE59" s="75"/>
      <c r="HDK59" s="49"/>
      <c r="HDL59" s="49"/>
      <c r="HDN59" s="49"/>
      <c r="HDU59" s="75"/>
      <c r="HEA59" s="49"/>
      <c r="HEB59" s="49"/>
      <c r="HED59" s="49"/>
      <c r="HEK59" s="75"/>
      <c r="HEQ59" s="49"/>
      <c r="HER59" s="49"/>
      <c r="HET59" s="49"/>
      <c r="HFA59" s="75"/>
      <c r="HFG59" s="49"/>
      <c r="HFH59" s="49"/>
      <c r="HFJ59" s="49"/>
      <c r="HFQ59" s="75"/>
      <c r="HFW59" s="49"/>
      <c r="HFX59" s="49"/>
      <c r="HFZ59" s="49"/>
      <c r="HGG59" s="75"/>
      <c r="HGM59" s="49"/>
      <c r="HGN59" s="49"/>
      <c r="HGP59" s="49"/>
      <c r="HGW59" s="75"/>
      <c r="HHC59" s="49"/>
      <c r="HHD59" s="49"/>
      <c r="HHF59" s="49"/>
      <c r="HHM59" s="75"/>
      <c r="HHS59" s="49"/>
      <c r="HHT59" s="49"/>
      <c r="HHV59" s="49"/>
      <c r="HIC59" s="75"/>
      <c r="HII59" s="49"/>
      <c r="HIJ59" s="49"/>
      <c r="HIL59" s="49"/>
      <c r="HIS59" s="75"/>
      <c r="HIY59" s="49"/>
      <c r="HIZ59" s="49"/>
      <c r="HJB59" s="49"/>
      <c r="HJI59" s="75"/>
      <c r="HJO59" s="49"/>
      <c r="HJP59" s="49"/>
      <c r="HJR59" s="49"/>
      <c r="HJY59" s="75"/>
      <c r="HKE59" s="49"/>
      <c r="HKF59" s="49"/>
      <c r="HKH59" s="49"/>
      <c r="HKO59" s="75"/>
      <c r="HKU59" s="49"/>
      <c r="HKV59" s="49"/>
      <c r="HKX59" s="49"/>
      <c r="HLE59" s="75"/>
      <c r="HLK59" s="49"/>
      <c r="HLL59" s="49"/>
      <c r="HLN59" s="49"/>
      <c r="HLU59" s="75"/>
      <c r="HMA59" s="49"/>
      <c r="HMB59" s="49"/>
      <c r="HMD59" s="49"/>
      <c r="HMK59" s="75"/>
      <c r="HMQ59" s="49"/>
      <c r="HMR59" s="49"/>
      <c r="HMT59" s="49"/>
      <c r="HNA59" s="75"/>
      <c r="HNG59" s="49"/>
      <c r="HNH59" s="49"/>
      <c r="HNJ59" s="49"/>
      <c r="HNQ59" s="75"/>
      <c r="HNW59" s="49"/>
      <c r="HNX59" s="49"/>
      <c r="HNZ59" s="49"/>
      <c r="HOG59" s="75"/>
      <c r="HOM59" s="49"/>
      <c r="HON59" s="49"/>
      <c r="HOP59" s="49"/>
      <c r="HOW59" s="75"/>
      <c r="HPC59" s="49"/>
      <c r="HPD59" s="49"/>
      <c r="HPF59" s="49"/>
      <c r="HPM59" s="75"/>
      <c r="HPS59" s="49"/>
      <c r="HPT59" s="49"/>
      <c r="HPV59" s="49"/>
      <c r="HQC59" s="75"/>
      <c r="HQI59" s="49"/>
      <c r="HQJ59" s="49"/>
      <c r="HQL59" s="49"/>
      <c r="HQS59" s="75"/>
      <c r="HQY59" s="49"/>
      <c r="HQZ59" s="49"/>
      <c r="HRB59" s="49"/>
      <c r="HRI59" s="75"/>
      <c r="HRO59" s="49"/>
      <c r="HRP59" s="49"/>
      <c r="HRR59" s="49"/>
      <c r="HRY59" s="75"/>
      <c r="HSE59" s="49"/>
      <c r="HSF59" s="49"/>
      <c r="HSH59" s="49"/>
      <c r="HSO59" s="75"/>
      <c r="HSU59" s="49"/>
      <c r="HSV59" s="49"/>
      <c r="HSX59" s="49"/>
      <c r="HTE59" s="75"/>
      <c r="HTK59" s="49"/>
      <c r="HTL59" s="49"/>
      <c r="HTN59" s="49"/>
      <c r="HTU59" s="75"/>
      <c r="HUA59" s="49"/>
      <c r="HUB59" s="49"/>
      <c r="HUD59" s="49"/>
      <c r="HUK59" s="75"/>
      <c r="HUQ59" s="49"/>
      <c r="HUR59" s="49"/>
      <c r="HUT59" s="49"/>
      <c r="HVA59" s="75"/>
      <c r="HVG59" s="49"/>
      <c r="HVH59" s="49"/>
      <c r="HVJ59" s="49"/>
      <c r="HVQ59" s="75"/>
      <c r="HVW59" s="49"/>
      <c r="HVX59" s="49"/>
      <c r="HVZ59" s="49"/>
      <c r="HWG59" s="75"/>
      <c r="HWM59" s="49"/>
      <c r="HWN59" s="49"/>
      <c r="HWP59" s="49"/>
      <c r="HWW59" s="75"/>
      <c r="HXC59" s="49"/>
      <c r="HXD59" s="49"/>
      <c r="HXF59" s="49"/>
      <c r="HXM59" s="75"/>
      <c r="HXS59" s="49"/>
      <c r="HXT59" s="49"/>
      <c r="HXV59" s="49"/>
      <c r="HYC59" s="75"/>
      <c r="HYI59" s="49"/>
      <c r="HYJ59" s="49"/>
      <c r="HYL59" s="49"/>
      <c r="HYS59" s="75"/>
      <c r="HYY59" s="49"/>
      <c r="HYZ59" s="49"/>
      <c r="HZB59" s="49"/>
      <c r="HZI59" s="75"/>
      <c r="HZO59" s="49"/>
      <c r="HZP59" s="49"/>
      <c r="HZR59" s="49"/>
      <c r="HZY59" s="75"/>
      <c r="IAE59" s="49"/>
      <c r="IAF59" s="49"/>
      <c r="IAH59" s="49"/>
      <c r="IAO59" s="75"/>
      <c r="IAU59" s="49"/>
      <c r="IAV59" s="49"/>
      <c r="IAX59" s="49"/>
      <c r="IBE59" s="75"/>
      <c r="IBK59" s="49"/>
      <c r="IBL59" s="49"/>
      <c r="IBN59" s="49"/>
      <c r="IBU59" s="75"/>
      <c r="ICA59" s="49"/>
      <c r="ICB59" s="49"/>
      <c r="ICD59" s="49"/>
      <c r="ICK59" s="75"/>
      <c r="ICQ59" s="49"/>
      <c r="ICR59" s="49"/>
      <c r="ICT59" s="49"/>
      <c r="IDA59" s="75"/>
      <c r="IDG59" s="49"/>
      <c r="IDH59" s="49"/>
      <c r="IDJ59" s="49"/>
      <c r="IDQ59" s="75"/>
      <c r="IDW59" s="49"/>
      <c r="IDX59" s="49"/>
      <c r="IDZ59" s="49"/>
      <c r="IEG59" s="75"/>
      <c r="IEM59" s="49"/>
      <c r="IEN59" s="49"/>
      <c r="IEP59" s="49"/>
      <c r="IEW59" s="75"/>
      <c r="IFC59" s="49"/>
      <c r="IFD59" s="49"/>
      <c r="IFF59" s="49"/>
      <c r="IFM59" s="75"/>
      <c r="IFS59" s="49"/>
      <c r="IFT59" s="49"/>
      <c r="IFV59" s="49"/>
      <c r="IGC59" s="75"/>
      <c r="IGI59" s="49"/>
      <c r="IGJ59" s="49"/>
      <c r="IGL59" s="49"/>
      <c r="IGS59" s="75"/>
      <c r="IGY59" s="49"/>
      <c r="IGZ59" s="49"/>
      <c r="IHB59" s="49"/>
      <c r="IHI59" s="75"/>
      <c r="IHO59" s="49"/>
      <c r="IHP59" s="49"/>
      <c r="IHR59" s="49"/>
      <c r="IHY59" s="75"/>
      <c r="IIE59" s="49"/>
      <c r="IIF59" s="49"/>
      <c r="IIH59" s="49"/>
      <c r="IIO59" s="75"/>
      <c r="IIU59" s="49"/>
      <c r="IIV59" s="49"/>
      <c r="IIX59" s="49"/>
      <c r="IJE59" s="75"/>
      <c r="IJK59" s="49"/>
      <c r="IJL59" s="49"/>
      <c r="IJN59" s="49"/>
      <c r="IJU59" s="75"/>
      <c r="IKA59" s="49"/>
      <c r="IKB59" s="49"/>
      <c r="IKD59" s="49"/>
      <c r="IKK59" s="75"/>
      <c r="IKQ59" s="49"/>
      <c r="IKR59" s="49"/>
      <c r="IKT59" s="49"/>
      <c r="ILA59" s="75"/>
      <c r="ILG59" s="49"/>
      <c r="ILH59" s="49"/>
      <c r="ILJ59" s="49"/>
      <c r="ILQ59" s="75"/>
      <c r="ILW59" s="49"/>
      <c r="ILX59" s="49"/>
      <c r="ILZ59" s="49"/>
      <c r="IMG59" s="75"/>
      <c r="IMM59" s="49"/>
      <c r="IMN59" s="49"/>
      <c r="IMP59" s="49"/>
      <c r="IMW59" s="75"/>
      <c r="INC59" s="49"/>
      <c r="IND59" s="49"/>
      <c r="INF59" s="49"/>
      <c r="INM59" s="75"/>
      <c r="INS59" s="49"/>
      <c r="INT59" s="49"/>
      <c r="INV59" s="49"/>
      <c r="IOC59" s="75"/>
      <c r="IOI59" s="49"/>
      <c r="IOJ59" s="49"/>
      <c r="IOL59" s="49"/>
      <c r="IOS59" s="75"/>
      <c r="IOY59" s="49"/>
      <c r="IOZ59" s="49"/>
      <c r="IPB59" s="49"/>
      <c r="IPI59" s="75"/>
      <c r="IPO59" s="49"/>
      <c r="IPP59" s="49"/>
      <c r="IPR59" s="49"/>
      <c r="IPY59" s="75"/>
      <c r="IQE59" s="49"/>
      <c r="IQF59" s="49"/>
      <c r="IQH59" s="49"/>
      <c r="IQO59" s="75"/>
      <c r="IQU59" s="49"/>
      <c r="IQV59" s="49"/>
      <c r="IQX59" s="49"/>
      <c r="IRE59" s="75"/>
      <c r="IRK59" s="49"/>
      <c r="IRL59" s="49"/>
      <c r="IRN59" s="49"/>
      <c r="IRU59" s="75"/>
      <c r="ISA59" s="49"/>
      <c r="ISB59" s="49"/>
      <c r="ISD59" s="49"/>
      <c r="ISK59" s="75"/>
      <c r="ISQ59" s="49"/>
      <c r="ISR59" s="49"/>
      <c r="IST59" s="49"/>
      <c r="ITA59" s="75"/>
      <c r="ITG59" s="49"/>
      <c r="ITH59" s="49"/>
      <c r="ITJ59" s="49"/>
      <c r="ITQ59" s="75"/>
      <c r="ITW59" s="49"/>
      <c r="ITX59" s="49"/>
      <c r="ITZ59" s="49"/>
      <c r="IUG59" s="75"/>
      <c r="IUM59" s="49"/>
      <c r="IUN59" s="49"/>
      <c r="IUP59" s="49"/>
      <c r="IUW59" s="75"/>
      <c r="IVC59" s="49"/>
      <c r="IVD59" s="49"/>
      <c r="IVF59" s="49"/>
      <c r="IVM59" s="75"/>
      <c r="IVS59" s="49"/>
      <c r="IVT59" s="49"/>
      <c r="IVV59" s="49"/>
      <c r="IWC59" s="75"/>
      <c r="IWI59" s="49"/>
      <c r="IWJ59" s="49"/>
      <c r="IWL59" s="49"/>
      <c r="IWS59" s="75"/>
      <c r="IWY59" s="49"/>
      <c r="IWZ59" s="49"/>
      <c r="IXB59" s="49"/>
      <c r="IXI59" s="75"/>
      <c r="IXO59" s="49"/>
      <c r="IXP59" s="49"/>
      <c r="IXR59" s="49"/>
      <c r="IXY59" s="75"/>
      <c r="IYE59" s="49"/>
      <c r="IYF59" s="49"/>
      <c r="IYH59" s="49"/>
      <c r="IYO59" s="75"/>
      <c r="IYU59" s="49"/>
      <c r="IYV59" s="49"/>
      <c r="IYX59" s="49"/>
      <c r="IZE59" s="75"/>
      <c r="IZK59" s="49"/>
      <c r="IZL59" s="49"/>
      <c r="IZN59" s="49"/>
      <c r="IZU59" s="75"/>
      <c r="JAA59" s="49"/>
      <c r="JAB59" s="49"/>
      <c r="JAD59" s="49"/>
      <c r="JAK59" s="75"/>
      <c r="JAQ59" s="49"/>
      <c r="JAR59" s="49"/>
      <c r="JAT59" s="49"/>
      <c r="JBA59" s="75"/>
      <c r="JBG59" s="49"/>
      <c r="JBH59" s="49"/>
      <c r="JBJ59" s="49"/>
      <c r="JBQ59" s="75"/>
      <c r="JBW59" s="49"/>
      <c r="JBX59" s="49"/>
      <c r="JBZ59" s="49"/>
      <c r="JCG59" s="75"/>
      <c r="JCM59" s="49"/>
      <c r="JCN59" s="49"/>
      <c r="JCP59" s="49"/>
      <c r="JCW59" s="75"/>
      <c r="JDC59" s="49"/>
      <c r="JDD59" s="49"/>
      <c r="JDF59" s="49"/>
      <c r="JDM59" s="75"/>
      <c r="JDS59" s="49"/>
      <c r="JDT59" s="49"/>
      <c r="JDV59" s="49"/>
      <c r="JEC59" s="75"/>
      <c r="JEI59" s="49"/>
      <c r="JEJ59" s="49"/>
      <c r="JEL59" s="49"/>
      <c r="JES59" s="75"/>
      <c r="JEY59" s="49"/>
      <c r="JEZ59" s="49"/>
      <c r="JFB59" s="49"/>
      <c r="JFI59" s="75"/>
      <c r="JFO59" s="49"/>
      <c r="JFP59" s="49"/>
      <c r="JFR59" s="49"/>
      <c r="JFY59" s="75"/>
      <c r="JGE59" s="49"/>
      <c r="JGF59" s="49"/>
      <c r="JGH59" s="49"/>
      <c r="JGO59" s="75"/>
      <c r="JGU59" s="49"/>
      <c r="JGV59" s="49"/>
      <c r="JGX59" s="49"/>
      <c r="JHE59" s="75"/>
      <c r="JHK59" s="49"/>
      <c r="JHL59" s="49"/>
      <c r="JHN59" s="49"/>
      <c r="JHU59" s="75"/>
      <c r="JIA59" s="49"/>
      <c r="JIB59" s="49"/>
      <c r="JID59" s="49"/>
      <c r="JIK59" s="75"/>
      <c r="JIQ59" s="49"/>
      <c r="JIR59" s="49"/>
      <c r="JIT59" s="49"/>
      <c r="JJA59" s="75"/>
      <c r="JJG59" s="49"/>
      <c r="JJH59" s="49"/>
      <c r="JJJ59" s="49"/>
      <c r="JJQ59" s="75"/>
      <c r="JJW59" s="49"/>
      <c r="JJX59" s="49"/>
      <c r="JJZ59" s="49"/>
      <c r="JKG59" s="75"/>
      <c r="JKM59" s="49"/>
      <c r="JKN59" s="49"/>
      <c r="JKP59" s="49"/>
      <c r="JKW59" s="75"/>
      <c r="JLC59" s="49"/>
      <c r="JLD59" s="49"/>
      <c r="JLF59" s="49"/>
      <c r="JLM59" s="75"/>
      <c r="JLS59" s="49"/>
      <c r="JLT59" s="49"/>
      <c r="JLV59" s="49"/>
      <c r="JMC59" s="75"/>
      <c r="JMI59" s="49"/>
      <c r="JMJ59" s="49"/>
      <c r="JML59" s="49"/>
      <c r="JMS59" s="75"/>
      <c r="JMY59" s="49"/>
      <c r="JMZ59" s="49"/>
      <c r="JNB59" s="49"/>
      <c r="JNI59" s="75"/>
      <c r="JNO59" s="49"/>
      <c r="JNP59" s="49"/>
      <c r="JNR59" s="49"/>
      <c r="JNY59" s="75"/>
      <c r="JOE59" s="49"/>
      <c r="JOF59" s="49"/>
      <c r="JOH59" s="49"/>
      <c r="JOO59" s="75"/>
      <c r="JOU59" s="49"/>
      <c r="JOV59" s="49"/>
      <c r="JOX59" s="49"/>
      <c r="JPE59" s="75"/>
      <c r="JPK59" s="49"/>
      <c r="JPL59" s="49"/>
      <c r="JPN59" s="49"/>
      <c r="JPU59" s="75"/>
      <c r="JQA59" s="49"/>
      <c r="JQB59" s="49"/>
      <c r="JQD59" s="49"/>
      <c r="JQK59" s="75"/>
      <c r="JQQ59" s="49"/>
      <c r="JQR59" s="49"/>
      <c r="JQT59" s="49"/>
      <c r="JRA59" s="75"/>
      <c r="JRG59" s="49"/>
      <c r="JRH59" s="49"/>
      <c r="JRJ59" s="49"/>
      <c r="JRQ59" s="75"/>
      <c r="JRW59" s="49"/>
      <c r="JRX59" s="49"/>
      <c r="JRZ59" s="49"/>
      <c r="JSG59" s="75"/>
      <c r="JSM59" s="49"/>
      <c r="JSN59" s="49"/>
      <c r="JSP59" s="49"/>
      <c r="JSW59" s="75"/>
      <c r="JTC59" s="49"/>
      <c r="JTD59" s="49"/>
      <c r="JTF59" s="49"/>
      <c r="JTM59" s="75"/>
      <c r="JTS59" s="49"/>
      <c r="JTT59" s="49"/>
      <c r="JTV59" s="49"/>
      <c r="JUC59" s="75"/>
      <c r="JUI59" s="49"/>
      <c r="JUJ59" s="49"/>
      <c r="JUL59" s="49"/>
      <c r="JUS59" s="75"/>
      <c r="JUY59" s="49"/>
      <c r="JUZ59" s="49"/>
      <c r="JVB59" s="49"/>
      <c r="JVI59" s="75"/>
      <c r="JVO59" s="49"/>
      <c r="JVP59" s="49"/>
      <c r="JVR59" s="49"/>
      <c r="JVY59" s="75"/>
      <c r="JWE59" s="49"/>
      <c r="JWF59" s="49"/>
      <c r="JWH59" s="49"/>
      <c r="JWO59" s="75"/>
      <c r="JWU59" s="49"/>
      <c r="JWV59" s="49"/>
      <c r="JWX59" s="49"/>
      <c r="JXE59" s="75"/>
      <c r="JXK59" s="49"/>
      <c r="JXL59" s="49"/>
      <c r="JXN59" s="49"/>
      <c r="JXU59" s="75"/>
      <c r="JYA59" s="49"/>
      <c r="JYB59" s="49"/>
      <c r="JYD59" s="49"/>
      <c r="JYK59" s="75"/>
      <c r="JYQ59" s="49"/>
      <c r="JYR59" s="49"/>
      <c r="JYT59" s="49"/>
      <c r="JZA59" s="75"/>
      <c r="JZG59" s="49"/>
      <c r="JZH59" s="49"/>
      <c r="JZJ59" s="49"/>
      <c r="JZQ59" s="75"/>
      <c r="JZW59" s="49"/>
      <c r="JZX59" s="49"/>
      <c r="JZZ59" s="49"/>
      <c r="KAG59" s="75"/>
      <c r="KAM59" s="49"/>
      <c r="KAN59" s="49"/>
      <c r="KAP59" s="49"/>
      <c r="KAW59" s="75"/>
      <c r="KBC59" s="49"/>
      <c r="KBD59" s="49"/>
      <c r="KBF59" s="49"/>
      <c r="KBM59" s="75"/>
      <c r="KBS59" s="49"/>
      <c r="KBT59" s="49"/>
      <c r="KBV59" s="49"/>
      <c r="KCC59" s="75"/>
      <c r="KCI59" s="49"/>
      <c r="KCJ59" s="49"/>
      <c r="KCL59" s="49"/>
      <c r="KCS59" s="75"/>
      <c r="KCY59" s="49"/>
      <c r="KCZ59" s="49"/>
      <c r="KDB59" s="49"/>
      <c r="KDI59" s="75"/>
      <c r="KDO59" s="49"/>
      <c r="KDP59" s="49"/>
      <c r="KDR59" s="49"/>
      <c r="KDY59" s="75"/>
      <c r="KEE59" s="49"/>
      <c r="KEF59" s="49"/>
      <c r="KEH59" s="49"/>
      <c r="KEO59" s="75"/>
      <c r="KEU59" s="49"/>
      <c r="KEV59" s="49"/>
      <c r="KEX59" s="49"/>
      <c r="KFE59" s="75"/>
      <c r="KFK59" s="49"/>
      <c r="KFL59" s="49"/>
      <c r="KFN59" s="49"/>
      <c r="KFU59" s="75"/>
      <c r="KGA59" s="49"/>
      <c r="KGB59" s="49"/>
      <c r="KGD59" s="49"/>
      <c r="KGK59" s="75"/>
      <c r="KGQ59" s="49"/>
      <c r="KGR59" s="49"/>
      <c r="KGT59" s="49"/>
      <c r="KHA59" s="75"/>
      <c r="KHG59" s="49"/>
      <c r="KHH59" s="49"/>
      <c r="KHJ59" s="49"/>
      <c r="KHQ59" s="75"/>
      <c r="KHW59" s="49"/>
      <c r="KHX59" s="49"/>
      <c r="KHZ59" s="49"/>
      <c r="KIG59" s="75"/>
      <c r="KIM59" s="49"/>
      <c r="KIN59" s="49"/>
      <c r="KIP59" s="49"/>
      <c r="KIW59" s="75"/>
      <c r="KJC59" s="49"/>
      <c r="KJD59" s="49"/>
      <c r="KJF59" s="49"/>
      <c r="KJM59" s="75"/>
      <c r="KJS59" s="49"/>
      <c r="KJT59" s="49"/>
      <c r="KJV59" s="49"/>
      <c r="KKC59" s="75"/>
      <c r="KKI59" s="49"/>
      <c r="KKJ59" s="49"/>
      <c r="KKL59" s="49"/>
      <c r="KKS59" s="75"/>
      <c r="KKY59" s="49"/>
      <c r="KKZ59" s="49"/>
      <c r="KLB59" s="49"/>
      <c r="KLI59" s="75"/>
      <c r="KLO59" s="49"/>
      <c r="KLP59" s="49"/>
      <c r="KLR59" s="49"/>
      <c r="KLY59" s="75"/>
      <c r="KME59" s="49"/>
      <c r="KMF59" s="49"/>
      <c r="KMH59" s="49"/>
      <c r="KMO59" s="75"/>
      <c r="KMU59" s="49"/>
      <c r="KMV59" s="49"/>
      <c r="KMX59" s="49"/>
      <c r="KNE59" s="75"/>
      <c r="KNK59" s="49"/>
      <c r="KNL59" s="49"/>
      <c r="KNN59" s="49"/>
      <c r="KNU59" s="75"/>
      <c r="KOA59" s="49"/>
      <c r="KOB59" s="49"/>
      <c r="KOD59" s="49"/>
      <c r="KOK59" s="75"/>
      <c r="KOQ59" s="49"/>
      <c r="KOR59" s="49"/>
      <c r="KOT59" s="49"/>
      <c r="KPA59" s="75"/>
      <c r="KPG59" s="49"/>
      <c r="KPH59" s="49"/>
      <c r="KPJ59" s="49"/>
      <c r="KPQ59" s="75"/>
      <c r="KPW59" s="49"/>
      <c r="KPX59" s="49"/>
      <c r="KPZ59" s="49"/>
      <c r="KQG59" s="75"/>
      <c r="KQM59" s="49"/>
      <c r="KQN59" s="49"/>
      <c r="KQP59" s="49"/>
      <c r="KQW59" s="75"/>
      <c r="KRC59" s="49"/>
      <c r="KRD59" s="49"/>
      <c r="KRF59" s="49"/>
      <c r="KRM59" s="75"/>
      <c r="KRS59" s="49"/>
      <c r="KRT59" s="49"/>
      <c r="KRV59" s="49"/>
      <c r="KSC59" s="75"/>
      <c r="KSI59" s="49"/>
      <c r="KSJ59" s="49"/>
      <c r="KSL59" s="49"/>
      <c r="KSS59" s="75"/>
      <c r="KSY59" s="49"/>
      <c r="KSZ59" s="49"/>
      <c r="KTB59" s="49"/>
      <c r="KTI59" s="75"/>
      <c r="KTO59" s="49"/>
      <c r="KTP59" s="49"/>
      <c r="KTR59" s="49"/>
      <c r="KTY59" s="75"/>
      <c r="KUE59" s="49"/>
      <c r="KUF59" s="49"/>
      <c r="KUH59" s="49"/>
      <c r="KUO59" s="75"/>
      <c r="KUU59" s="49"/>
      <c r="KUV59" s="49"/>
      <c r="KUX59" s="49"/>
      <c r="KVE59" s="75"/>
      <c r="KVK59" s="49"/>
      <c r="KVL59" s="49"/>
      <c r="KVN59" s="49"/>
      <c r="KVU59" s="75"/>
      <c r="KWA59" s="49"/>
      <c r="KWB59" s="49"/>
      <c r="KWD59" s="49"/>
      <c r="KWK59" s="75"/>
      <c r="KWQ59" s="49"/>
      <c r="KWR59" s="49"/>
      <c r="KWT59" s="49"/>
      <c r="KXA59" s="75"/>
      <c r="KXG59" s="49"/>
      <c r="KXH59" s="49"/>
      <c r="KXJ59" s="49"/>
      <c r="KXQ59" s="75"/>
      <c r="KXW59" s="49"/>
      <c r="KXX59" s="49"/>
      <c r="KXZ59" s="49"/>
      <c r="KYG59" s="75"/>
      <c r="KYM59" s="49"/>
      <c r="KYN59" s="49"/>
      <c r="KYP59" s="49"/>
      <c r="KYW59" s="75"/>
      <c r="KZC59" s="49"/>
      <c r="KZD59" s="49"/>
      <c r="KZF59" s="49"/>
      <c r="KZM59" s="75"/>
      <c r="KZS59" s="49"/>
      <c r="KZT59" s="49"/>
      <c r="KZV59" s="49"/>
      <c r="LAC59" s="75"/>
      <c r="LAI59" s="49"/>
      <c r="LAJ59" s="49"/>
      <c r="LAL59" s="49"/>
      <c r="LAS59" s="75"/>
      <c r="LAY59" s="49"/>
      <c r="LAZ59" s="49"/>
      <c r="LBB59" s="49"/>
      <c r="LBI59" s="75"/>
      <c r="LBO59" s="49"/>
      <c r="LBP59" s="49"/>
      <c r="LBR59" s="49"/>
      <c r="LBY59" s="75"/>
      <c r="LCE59" s="49"/>
      <c r="LCF59" s="49"/>
      <c r="LCH59" s="49"/>
      <c r="LCO59" s="75"/>
      <c r="LCU59" s="49"/>
      <c r="LCV59" s="49"/>
      <c r="LCX59" s="49"/>
      <c r="LDE59" s="75"/>
      <c r="LDK59" s="49"/>
      <c r="LDL59" s="49"/>
      <c r="LDN59" s="49"/>
      <c r="LDU59" s="75"/>
      <c r="LEA59" s="49"/>
      <c r="LEB59" s="49"/>
      <c r="LED59" s="49"/>
      <c r="LEK59" s="75"/>
      <c r="LEQ59" s="49"/>
      <c r="LER59" s="49"/>
      <c r="LET59" s="49"/>
      <c r="LFA59" s="75"/>
      <c r="LFG59" s="49"/>
      <c r="LFH59" s="49"/>
      <c r="LFJ59" s="49"/>
      <c r="LFQ59" s="75"/>
      <c r="LFW59" s="49"/>
      <c r="LFX59" s="49"/>
      <c r="LFZ59" s="49"/>
      <c r="LGG59" s="75"/>
      <c r="LGM59" s="49"/>
      <c r="LGN59" s="49"/>
      <c r="LGP59" s="49"/>
      <c r="LGW59" s="75"/>
      <c r="LHC59" s="49"/>
      <c r="LHD59" s="49"/>
      <c r="LHF59" s="49"/>
      <c r="LHM59" s="75"/>
      <c r="LHS59" s="49"/>
      <c r="LHT59" s="49"/>
      <c r="LHV59" s="49"/>
      <c r="LIC59" s="75"/>
      <c r="LII59" s="49"/>
      <c r="LIJ59" s="49"/>
      <c r="LIL59" s="49"/>
      <c r="LIS59" s="75"/>
      <c r="LIY59" s="49"/>
      <c r="LIZ59" s="49"/>
      <c r="LJB59" s="49"/>
      <c r="LJI59" s="75"/>
      <c r="LJO59" s="49"/>
      <c r="LJP59" s="49"/>
      <c r="LJR59" s="49"/>
      <c r="LJY59" s="75"/>
      <c r="LKE59" s="49"/>
      <c r="LKF59" s="49"/>
      <c r="LKH59" s="49"/>
      <c r="LKO59" s="75"/>
      <c r="LKU59" s="49"/>
      <c r="LKV59" s="49"/>
      <c r="LKX59" s="49"/>
      <c r="LLE59" s="75"/>
      <c r="LLK59" s="49"/>
      <c r="LLL59" s="49"/>
      <c r="LLN59" s="49"/>
      <c r="LLU59" s="75"/>
      <c r="LMA59" s="49"/>
      <c r="LMB59" s="49"/>
      <c r="LMD59" s="49"/>
      <c r="LMK59" s="75"/>
      <c r="LMQ59" s="49"/>
      <c r="LMR59" s="49"/>
      <c r="LMT59" s="49"/>
      <c r="LNA59" s="75"/>
      <c r="LNG59" s="49"/>
      <c r="LNH59" s="49"/>
      <c r="LNJ59" s="49"/>
      <c r="LNQ59" s="75"/>
      <c r="LNW59" s="49"/>
      <c r="LNX59" s="49"/>
      <c r="LNZ59" s="49"/>
      <c r="LOG59" s="75"/>
      <c r="LOM59" s="49"/>
      <c r="LON59" s="49"/>
      <c r="LOP59" s="49"/>
      <c r="LOW59" s="75"/>
      <c r="LPC59" s="49"/>
      <c r="LPD59" s="49"/>
      <c r="LPF59" s="49"/>
      <c r="LPM59" s="75"/>
      <c r="LPS59" s="49"/>
      <c r="LPT59" s="49"/>
      <c r="LPV59" s="49"/>
      <c r="LQC59" s="75"/>
      <c r="LQI59" s="49"/>
      <c r="LQJ59" s="49"/>
      <c r="LQL59" s="49"/>
      <c r="LQS59" s="75"/>
      <c r="LQY59" s="49"/>
      <c r="LQZ59" s="49"/>
      <c r="LRB59" s="49"/>
      <c r="LRI59" s="75"/>
      <c r="LRO59" s="49"/>
      <c r="LRP59" s="49"/>
      <c r="LRR59" s="49"/>
      <c r="LRY59" s="75"/>
      <c r="LSE59" s="49"/>
      <c r="LSF59" s="49"/>
      <c r="LSH59" s="49"/>
      <c r="LSO59" s="75"/>
      <c r="LSU59" s="49"/>
      <c r="LSV59" s="49"/>
      <c r="LSX59" s="49"/>
      <c r="LTE59" s="75"/>
      <c r="LTK59" s="49"/>
      <c r="LTL59" s="49"/>
      <c r="LTN59" s="49"/>
      <c r="LTU59" s="75"/>
      <c r="LUA59" s="49"/>
      <c r="LUB59" s="49"/>
      <c r="LUD59" s="49"/>
      <c r="LUK59" s="75"/>
      <c r="LUQ59" s="49"/>
      <c r="LUR59" s="49"/>
      <c r="LUT59" s="49"/>
      <c r="LVA59" s="75"/>
      <c r="LVG59" s="49"/>
      <c r="LVH59" s="49"/>
      <c r="LVJ59" s="49"/>
      <c r="LVQ59" s="75"/>
      <c r="LVW59" s="49"/>
      <c r="LVX59" s="49"/>
      <c r="LVZ59" s="49"/>
      <c r="LWG59" s="75"/>
      <c r="LWM59" s="49"/>
      <c r="LWN59" s="49"/>
      <c r="LWP59" s="49"/>
      <c r="LWW59" s="75"/>
      <c r="LXC59" s="49"/>
      <c r="LXD59" s="49"/>
      <c r="LXF59" s="49"/>
      <c r="LXM59" s="75"/>
      <c r="LXS59" s="49"/>
      <c r="LXT59" s="49"/>
      <c r="LXV59" s="49"/>
      <c r="LYC59" s="75"/>
      <c r="LYI59" s="49"/>
      <c r="LYJ59" s="49"/>
      <c r="LYL59" s="49"/>
      <c r="LYS59" s="75"/>
      <c r="LYY59" s="49"/>
      <c r="LYZ59" s="49"/>
      <c r="LZB59" s="49"/>
      <c r="LZI59" s="75"/>
      <c r="LZO59" s="49"/>
      <c r="LZP59" s="49"/>
      <c r="LZR59" s="49"/>
      <c r="LZY59" s="75"/>
      <c r="MAE59" s="49"/>
      <c r="MAF59" s="49"/>
      <c r="MAH59" s="49"/>
      <c r="MAO59" s="75"/>
      <c r="MAU59" s="49"/>
      <c r="MAV59" s="49"/>
      <c r="MAX59" s="49"/>
      <c r="MBE59" s="75"/>
      <c r="MBK59" s="49"/>
      <c r="MBL59" s="49"/>
      <c r="MBN59" s="49"/>
      <c r="MBU59" s="75"/>
      <c r="MCA59" s="49"/>
      <c r="MCB59" s="49"/>
      <c r="MCD59" s="49"/>
      <c r="MCK59" s="75"/>
      <c r="MCQ59" s="49"/>
      <c r="MCR59" s="49"/>
      <c r="MCT59" s="49"/>
      <c r="MDA59" s="75"/>
      <c r="MDG59" s="49"/>
      <c r="MDH59" s="49"/>
      <c r="MDJ59" s="49"/>
      <c r="MDQ59" s="75"/>
      <c r="MDW59" s="49"/>
      <c r="MDX59" s="49"/>
      <c r="MDZ59" s="49"/>
      <c r="MEG59" s="75"/>
      <c r="MEM59" s="49"/>
      <c r="MEN59" s="49"/>
      <c r="MEP59" s="49"/>
      <c r="MEW59" s="75"/>
      <c r="MFC59" s="49"/>
      <c r="MFD59" s="49"/>
      <c r="MFF59" s="49"/>
      <c r="MFM59" s="75"/>
      <c r="MFS59" s="49"/>
      <c r="MFT59" s="49"/>
      <c r="MFV59" s="49"/>
      <c r="MGC59" s="75"/>
      <c r="MGI59" s="49"/>
      <c r="MGJ59" s="49"/>
      <c r="MGL59" s="49"/>
      <c r="MGS59" s="75"/>
      <c r="MGY59" s="49"/>
      <c r="MGZ59" s="49"/>
      <c r="MHB59" s="49"/>
      <c r="MHI59" s="75"/>
      <c r="MHO59" s="49"/>
      <c r="MHP59" s="49"/>
      <c r="MHR59" s="49"/>
      <c r="MHY59" s="75"/>
      <c r="MIE59" s="49"/>
      <c r="MIF59" s="49"/>
      <c r="MIH59" s="49"/>
      <c r="MIO59" s="75"/>
      <c r="MIU59" s="49"/>
      <c r="MIV59" s="49"/>
      <c r="MIX59" s="49"/>
      <c r="MJE59" s="75"/>
      <c r="MJK59" s="49"/>
      <c r="MJL59" s="49"/>
      <c r="MJN59" s="49"/>
      <c r="MJU59" s="75"/>
      <c r="MKA59" s="49"/>
      <c r="MKB59" s="49"/>
      <c r="MKD59" s="49"/>
      <c r="MKK59" s="75"/>
      <c r="MKQ59" s="49"/>
      <c r="MKR59" s="49"/>
      <c r="MKT59" s="49"/>
      <c r="MLA59" s="75"/>
      <c r="MLG59" s="49"/>
      <c r="MLH59" s="49"/>
      <c r="MLJ59" s="49"/>
      <c r="MLQ59" s="75"/>
      <c r="MLW59" s="49"/>
      <c r="MLX59" s="49"/>
      <c r="MLZ59" s="49"/>
      <c r="MMG59" s="75"/>
      <c r="MMM59" s="49"/>
      <c r="MMN59" s="49"/>
      <c r="MMP59" s="49"/>
      <c r="MMW59" s="75"/>
      <c r="MNC59" s="49"/>
      <c r="MND59" s="49"/>
      <c r="MNF59" s="49"/>
      <c r="MNM59" s="75"/>
      <c r="MNS59" s="49"/>
      <c r="MNT59" s="49"/>
      <c r="MNV59" s="49"/>
      <c r="MOC59" s="75"/>
      <c r="MOI59" s="49"/>
      <c r="MOJ59" s="49"/>
      <c r="MOL59" s="49"/>
      <c r="MOS59" s="75"/>
      <c r="MOY59" s="49"/>
      <c r="MOZ59" s="49"/>
      <c r="MPB59" s="49"/>
      <c r="MPI59" s="75"/>
      <c r="MPO59" s="49"/>
      <c r="MPP59" s="49"/>
      <c r="MPR59" s="49"/>
      <c r="MPY59" s="75"/>
      <c r="MQE59" s="49"/>
      <c r="MQF59" s="49"/>
      <c r="MQH59" s="49"/>
      <c r="MQO59" s="75"/>
      <c r="MQU59" s="49"/>
      <c r="MQV59" s="49"/>
      <c r="MQX59" s="49"/>
      <c r="MRE59" s="75"/>
      <c r="MRK59" s="49"/>
      <c r="MRL59" s="49"/>
      <c r="MRN59" s="49"/>
      <c r="MRU59" s="75"/>
      <c r="MSA59" s="49"/>
      <c r="MSB59" s="49"/>
      <c r="MSD59" s="49"/>
      <c r="MSK59" s="75"/>
      <c r="MSQ59" s="49"/>
      <c r="MSR59" s="49"/>
      <c r="MST59" s="49"/>
      <c r="MTA59" s="75"/>
      <c r="MTG59" s="49"/>
      <c r="MTH59" s="49"/>
      <c r="MTJ59" s="49"/>
      <c r="MTQ59" s="75"/>
      <c r="MTW59" s="49"/>
      <c r="MTX59" s="49"/>
      <c r="MTZ59" s="49"/>
      <c r="MUG59" s="75"/>
      <c r="MUM59" s="49"/>
      <c r="MUN59" s="49"/>
      <c r="MUP59" s="49"/>
      <c r="MUW59" s="75"/>
      <c r="MVC59" s="49"/>
      <c r="MVD59" s="49"/>
      <c r="MVF59" s="49"/>
      <c r="MVM59" s="75"/>
      <c r="MVS59" s="49"/>
      <c r="MVT59" s="49"/>
      <c r="MVV59" s="49"/>
      <c r="MWC59" s="75"/>
      <c r="MWI59" s="49"/>
      <c r="MWJ59" s="49"/>
      <c r="MWL59" s="49"/>
      <c r="MWS59" s="75"/>
      <c r="MWY59" s="49"/>
      <c r="MWZ59" s="49"/>
      <c r="MXB59" s="49"/>
      <c r="MXI59" s="75"/>
      <c r="MXO59" s="49"/>
      <c r="MXP59" s="49"/>
      <c r="MXR59" s="49"/>
      <c r="MXY59" s="75"/>
      <c r="MYE59" s="49"/>
      <c r="MYF59" s="49"/>
      <c r="MYH59" s="49"/>
      <c r="MYO59" s="75"/>
      <c r="MYU59" s="49"/>
      <c r="MYV59" s="49"/>
      <c r="MYX59" s="49"/>
      <c r="MZE59" s="75"/>
      <c r="MZK59" s="49"/>
      <c r="MZL59" s="49"/>
      <c r="MZN59" s="49"/>
      <c r="MZU59" s="75"/>
      <c r="NAA59" s="49"/>
      <c r="NAB59" s="49"/>
      <c r="NAD59" s="49"/>
      <c r="NAK59" s="75"/>
      <c r="NAQ59" s="49"/>
      <c r="NAR59" s="49"/>
      <c r="NAT59" s="49"/>
      <c r="NBA59" s="75"/>
      <c r="NBG59" s="49"/>
      <c r="NBH59" s="49"/>
      <c r="NBJ59" s="49"/>
      <c r="NBQ59" s="75"/>
      <c r="NBW59" s="49"/>
      <c r="NBX59" s="49"/>
      <c r="NBZ59" s="49"/>
      <c r="NCG59" s="75"/>
      <c r="NCM59" s="49"/>
      <c r="NCN59" s="49"/>
      <c r="NCP59" s="49"/>
      <c r="NCW59" s="75"/>
      <c r="NDC59" s="49"/>
      <c r="NDD59" s="49"/>
      <c r="NDF59" s="49"/>
      <c r="NDM59" s="75"/>
      <c r="NDS59" s="49"/>
      <c r="NDT59" s="49"/>
      <c r="NDV59" s="49"/>
      <c r="NEC59" s="75"/>
      <c r="NEI59" s="49"/>
      <c r="NEJ59" s="49"/>
      <c r="NEL59" s="49"/>
      <c r="NES59" s="75"/>
      <c r="NEY59" s="49"/>
      <c r="NEZ59" s="49"/>
      <c r="NFB59" s="49"/>
      <c r="NFI59" s="75"/>
      <c r="NFO59" s="49"/>
      <c r="NFP59" s="49"/>
      <c r="NFR59" s="49"/>
      <c r="NFY59" s="75"/>
      <c r="NGE59" s="49"/>
      <c r="NGF59" s="49"/>
      <c r="NGH59" s="49"/>
      <c r="NGO59" s="75"/>
      <c r="NGU59" s="49"/>
      <c r="NGV59" s="49"/>
      <c r="NGX59" s="49"/>
      <c r="NHE59" s="75"/>
      <c r="NHK59" s="49"/>
      <c r="NHL59" s="49"/>
      <c r="NHN59" s="49"/>
      <c r="NHU59" s="75"/>
      <c r="NIA59" s="49"/>
      <c r="NIB59" s="49"/>
      <c r="NID59" s="49"/>
      <c r="NIK59" s="75"/>
      <c r="NIQ59" s="49"/>
      <c r="NIR59" s="49"/>
      <c r="NIT59" s="49"/>
      <c r="NJA59" s="75"/>
      <c r="NJG59" s="49"/>
      <c r="NJH59" s="49"/>
      <c r="NJJ59" s="49"/>
      <c r="NJQ59" s="75"/>
      <c r="NJW59" s="49"/>
      <c r="NJX59" s="49"/>
      <c r="NJZ59" s="49"/>
      <c r="NKG59" s="75"/>
      <c r="NKM59" s="49"/>
      <c r="NKN59" s="49"/>
      <c r="NKP59" s="49"/>
      <c r="NKW59" s="75"/>
      <c r="NLC59" s="49"/>
      <c r="NLD59" s="49"/>
      <c r="NLF59" s="49"/>
      <c r="NLM59" s="75"/>
      <c r="NLS59" s="49"/>
      <c r="NLT59" s="49"/>
      <c r="NLV59" s="49"/>
      <c r="NMC59" s="75"/>
      <c r="NMI59" s="49"/>
      <c r="NMJ59" s="49"/>
      <c r="NML59" s="49"/>
      <c r="NMS59" s="75"/>
      <c r="NMY59" s="49"/>
      <c r="NMZ59" s="49"/>
      <c r="NNB59" s="49"/>
      <c r="NNI59" s="75"/>
      <c r="NNO59" s="49"/>
      <c r="NNP59" s="49"/>
      <c r="NNR59" s="49"/>
      <c r="NNY59" s="75"/>
      <c r="NOE59" s="49"/>
      <c r="NOF59" s="49"/>
      <c r="NOH59" s="49"/>
      <c r="NOO59" s="75"/>
      <c r="NOU59" s="49"/>
      <c r="NOV59" s="49"/>
      <c r="NOX59" s="49"/>
      <c r="NPE59" s="75"/>
      <c r="NPK59" s="49"/>
      <c r="NPL59" s="49"/>
      <c r="NPN59" s="49"/>
      <c r="NPU59" s="75"/>
      <c r="NQA59" s="49"/>
      <c r="NQB59" s="49"/>
      <c r="NQD59" s="49"/>
      <c r="NQK59" s="75"/>
      <c r="NQQ59" s="49"/>
      <c r="NQR59" s="49"/>
      <c r="NQT59" s="49"/>
      <c r="NRA59" s="75"/>
      <c r="NRG59" s="49"/>
      <c r="NRH59" s="49"/>
      <c r="NRJ59" s="49"/>
      <c r="NRQ59" s="75"/>
      <c r="NRW59" s="49"/>
      <c r="NRX59" s="49"/>
      <c r="NRZ59" s="49"/>
      <c r="NSG59" s="75"/>
      <c r="NSM59" s="49"/>
      <c r="NSN59" s="49"/>
      <c r="NSP59" s="49"/>
      <c r="NSW59" s="75"/>
      <c r="NTC59" s="49"/>
      <c r="NTD59" s="49"/>
      <c r="NTF59" s="49"/>
      <c r="NTM59" s="75"/>
      <c r="NTS59" s="49"/>
      <c r="NTT59" s="49"/>
      <c r="NTV59" s="49"/>
      <c r="NUC59" s="75"/>
      <c r="NUI59" s="49"/>
      <c r="NUJ59" s="49"/>
      <c r="NUL59" s="49"/>
      <c r="NUS59" s="75"/>
      <c r="NUY59" s="49"/>
      <c r="NUZ59" s="49"/>
      <c r="NVB59" s="49"/>
      <c r="NVI59" s="75"/>
      <c r="NVO59" s="49"/>
      <c r="NVP59" s="49"/>
      <c r="NVR59" s="49"/>
      <c r="NVY59" s="75"/>
      <c r="NWE59" s="49"/>
      <c r="NWF59" s="49"/>
      <c r="NWH59" s="49"/>
      <c r="NWO59" s="75"/>
      <c r="NWU59" s="49"/>
      <c r="NWV59" s="49"/>
      <c r="NWX59" s="49"/>
      <c r="NXE59" s="75"/>
      <c r="NXK59" s="49"/>
      <c r="NXL59" s="49"/>
      <c r="NXN59" s="49"/>
      <c r="NXU59" s="75"/>
      <c r="NYA59" s="49"/>
      <c r="NYB59" s="49"/>
      <c r="NYD59" s="49"/>
      <c r="NYK59" s="75"/>
      <c r="NYQ59" s="49"/>
      <c r="NYR59" s="49"/>
      <c r="NYT59" s="49"/>
      <c r="NZA59" s="75"/>
      <c r="NZG59" s="49"/>
      <c r="NZH59" s="49"/>
      <c r="NZJ59" s="49"/>
      <c r="NZQ59" s="75"/>
      <c r="NZW59" s="49"/>
      <c r="NZX59" s="49"/>
      <c r="NZZ59" s="49"/>
      <c r="OAG59" s="75"/>
      <c r="OAM59" s="49"/>
      <c r="OAN59" s="49"/>
      <c r="OAP59" s="49"/>
      <c r="OAW59" s="75"/>
      <c r="OBC59" s="49"/>
      <c r="OBD59" s="49"/>
      <c r="OBF59" s="49"/>
      <c r="OBM59" s="75"/>
      <c r="OBS59" s="49"/>
      <c r="OBT59" s="49"/>
      <c r="OBV59" s="49"/>
      <c r="OCC59" s="75"/>
      <c r="OCI59" s="49"/>
      <c r="OCJ59" s="49"/>
      <c r="OCL59" s="49"/>
      <c r="OCS59" s="75"/>
      <c r="OCY59" s="49"/>
      <c r="OCZ59" s="49"/>
      <c r="ODB59" s="49"/>
      <c r="ODI59" s="75"/>
      <c r="ODO59" s="49"/>
      <c r="ODP59" s="49"/>
      <c r="ODR59" s="49"/>
      <c r="ODY59" s="75"/>
      <c r="OEE59" s="49"/>
      <c r="OEF59" s="49"/>
      <c r="OEH59" s="49"/>
      <c r="OEO59" s="75"/>
      <c r="OEU59" s="49"/>
      <c r="OEV59" s="49"/>
      <c r="OEX59" s="49"/>
      <c r="OFE59" s="75"/>
      <c r="OFK59" s="49"/>
      <c r="OFL59" s="49"/>
      <c r="OFN59" s="49"/>
      <c r="OFU59" s="75"/>
      <c r="OGA59" s="49"/>
      <c r="OGB59" s="49"/>
      <c r="OGD59" s="49"/>
      <c r="OGK59" s="75"/>
      <c r="OGQ59" s="49"/>
      <c r="OGR59" s="49"/>
      <c r="OGT59" s="49"/>
      <c r="OHA59" s="75"/>
      <c r="OHG59" s="49"/>
      <c r="OHH59" s="49"/>
      <c r="OHJ59" s="49"/>
      <c r="OHQ59" s="75"/>
      <c r="OHW59" s="49"/>
      <c r="OHX59" s="49"/>
      <c r="OHZ59" s="49"/>
      <c r="OIG59" s="75"/>
      <c r="OIM59" s="49"/>
      <c r="OIN59" s="49"/>
      <c r="OIP59" s="49"/>
      <c r="OIW59" s="75"/>
      <c r="OJC59" s="49"/>
      <c r="OJD59" s="49"/>
      <c r="OJF59" s="49"/>
      <c r="OJM59" s="75"/>
      <c r="OJS59" s="49"/>
      <c r="OJT59" s="49"/>
      <c r="OJV59" s="49"/>
      <c r="OKC59" s="75"/>
      <c r="OKI59" s="49"/>
      <c r="OKJ59" s="49"/>
      <c r="OKL59" s="49"/>
      <c r="OKS59" s="75"/>
      <c r="OKY59" s="49"/>
      <c r="OKZ59" s="49"/>
      <c r="OLB59" s="49"/>
      <c r="OLI59" s="75"/>
      <c r="OLO59" s="49"/>
      <c r="OLP59" s="49"/>
      <c r="OLR59" s="49"/>
      <c r="OLY59" s="75"/>
      <c r="OME59" s="49"/>
      <c r="OMF59" s="49"/>
      <c r="OMH59" s="49"/>
      <c r="OMO59" s="75"/>
      <c r="OMU59" s="49"/>
      <c r="OMV59" s="49"/>
      <c r="OMX59" s="49"/>
      <c r="ONE59" s="75"/>
      <c r="ONK59" s="49"/>
      <c r="ONL59" s="49"/>
      <c r="ONN59" s="49"/>
      <c r="ONU59" s="75"/>
      <c r="OOA59" s="49"/>
      <c r="OOB59" s="49"/>
      <c r="OOD59" s="49"/>
      <c r="OOK59" s="75"/>
      <c r="OOQ59" s="49"/>
      <c r="OOR59" s="49"/>
      <c r="OOT59" s="49"/>
      <c r="OPA59" s="75"/>
      <c r="OPG59" s="49"/>
      <c r="OPH59" s="49"/>
      <c r="OPJ59" s="49"/>
      <c r="OPQ59" s="75"/>
      <c r="OPW59" s="49"/>
      <c r="OPX59" s="49"/>
      <c r="OPZ59" s="49"/>
      <c r="OQG59" s="75"/>
      <c r="OQM59" s="49"/>
      <c r="OQN59" s="49"/>
      <c r="OQP59" s="49"/>
      <c r="OQW59" s="75"/>
      <c r="ORC59" s="49"/>
      <c r="ORD59" s="49"/>
      <c r="ORF59" s="49"/>
      <c r="ORM59" s="75"/>
      <c r="ORS59" s="49"/>
      <c r="ORT59" s="49"/>
      <c r="ORV59" s="49"/>
      <c r="OSC59" s="75"/>
      <c r="OSI59" s="49"/>
      <c r="OSJ59" s="49"/>
      <c r="OSL59" s="49"/>
      <c r="OSS59" s="75"/>
      <c r="OSY59" s="49"/>
      <c r="OSZ59" s="49"/>
      <c r="OTB59" s="49"/>
      <c r="OTI59" s="75"/>
      <c r="OTO59" s="49"/>
      <c r="OTP59" s="49"/>
      <c r="OTR59" s="49"/>
      <c r="OTY59" s="75"/>
      <c r="OUE59" s="49"/>
      <c r="OUF59" s="49"/>
      <c r="OUH59" s="49"/>
      <c r="OUO59" s="75"/>
      <c r="OUU59" s="49"/>
      <c r="OUV59" s="49"/>
      <c r="OUX59" s="49"/>
      <c r="OVE59" s="75"/>
      <c r="OVK59" s="49"/>
      <c r="OVL59" s="49"/>
      <c r="OVN59" s="49"/>
      <c r="OVU59" s="75"/>
      <c r="OWA59" s="49"/>
      <c r="OWB59" s="49"/>
      <c r="OWD59" s="49"/>
      <c r="OWK59" s="75"/>
      <c r="OWQ59" s="49"/>
      <c r="OWR59" s="49"/>
      <c r="OWT59" s="49"/>
      <c r="OXA59" s="75"/>
      <c r="OXG59" s="49"/>
      <c r="OXH59" s="49"/>
      <c r="OXJ59" s="49"/>
      <c r="OXQ59" s="75"/>
      <c r="OXW59" s="49"/>
      <c r="OXX59" s="49"/>
      <c r="OXZ59" s="49"/>
      <c r="OYG59" s="75"/>
      <c r="OYM59" s="49"/>
      <c r="OYN59" s="49"/>
      <c r="OYP59" s="49"/>
      <c r="OYW59" s="75"/>
      <c r="OZC59" s="49"/>
      <c r="OZD59" s="49"/>
      <c r="OZF59" s="49"/>
      <c r="OZM59" s="75"/>
      <c r="OZS59" s="49"/>
      <c r="OZT59" s="49"/>
      <c r="OZV59" s="49"/>
      <c r="PAC59" s="75"/>
      <c r="PAI59" s="49"/>
      <c r="PAJ59" s="49"/>
      <c r="PAL59" s="49"/>
      <c r="PAS59" s="75"/>
      <c r="PAY59" s="49"/>
      <c r="PAZ59" s="49"/>
      <c r="PBB59" s="49"/>
      <c r="PBI59" s="75"/>
      <c r="PBO59" s="49"/>
      <c r="PBP59" s="49"/>
      <c r="PBR59" s="49"/>
      <c r="PBY59" s="75"/>
      <c r="PCE59" s="49"/>
      <c r="PCF59" s="49"/>
      <c r="PCH59" s="49"/>
      <c r="PCO59" s="75"/>
      <c r="PCU59" s="49"/>
      <c r="PCV59" s="49"/>
      <c r="PCX59" s="49"/>
      <c r="PDE59" s="75"/>
      <c r="PDK59" s="49"/>
      <c r="PDL59" s="49"/>
      <c r="PDN59" s="49"/>
      <c r="PDU59" s="75"/>
      <c r="PEA59" s="49"/>
      <c r="PEB59" s="49"/>
      <c r="PED59" s="49"/>
      <c r="PEK59" s="75"/>
      <c r="PEQ59" s="49"/>
      <c r="PER59" s="49"/>
      <c r="PET59" s="49"/>
      <c r="PFA59" s="75"/>
      <c r="PFG59" s="49"/>
      <c r="PFH59" s="49"/>
      <c r="PFJ59" s="49"/>
      <c r="PFQ59" s="75"/>
      <c r="PFW59" s="49"/>
      <c r="PFX59" s="49"/>
      <c r="PFZ59" s="49"/>
      <c r="PGG59" s="75"/>
      <c r="PGM59" s="49"/>
      <c r="PGN59" s="49"/>
      <c r="PGP59" s="49"/>
      <c r="PGW59" s="75"/>
      <c r="PHC59" s="49"/>
      <c r="PHD59" s="49"/>
      <c r="PHF59" s="49"/>
      <c r="PHM59" s="75"/>
      <c r="PHS59" s="49"/>
      <c r="PHT59" s="49"/>
      <c r="PHV59" s="49"/>
      <c r="PIC59" s="75"/>
      <c r="PII59" s="49"/>
      <c r="PIJ59" s="49"/>
      <c r="PIL59" s="49"/>
      <c r="PIS59" s="75"/>
      <c r="PIY59" s="49"/>
      <c r="PIZ59" s="49"/>
      <c r="PJB59" s="49"/>
      <c r="PJI59" s="75"/>
      <c r="PJO59" s="49"/>
      <c r="PJP59" s="49"/>
      <c r="PJR59" s="49"/>
      <c r="PJY59" s="75"/>
      <c r="PKE59" s="49"/>
      <c r="PKF59" s="49"/>
      <c r="PKH59" s="49"/>
      <c r="PKO59" s="75"/>
      <c r="PKU59" s="49"/>
      <c r="PKV59" s="49"/>
      <c r="PKX59" s="49"/>
      <c r="PLE59" s="75"/>
      <c r="PLK59" s="49"/>
      <c r="PLL59" s="49"/>
      <c r="PLN59" s="49"/>
      <c r="PLU59" s="75"/>
      <c r="PMA59" s="49"/>
      <c r="PMB59" s="49"/>
      <c r="PMD59" s="49"/>
      <c r="PMK59" s="75"/>
      <c r="PMQ59" s="49"/>
      <c r="PMR59" s="49"/>
      <c r="PMT59" s="49"/>
      <c r="PNA59" s="75"/>
      <c r="PNG59" s="49"/>
      <c r="PNH59" s="49"/>
      <c r="PNJ59" s="49"/>
      <c r="PNQ59" s="75"/>
      <c r="PNW59" s="49"/>
      <c r="PNX59" s="49"/>
      <c r="PNZ59" s="49"/>
      <c r="POG59" s="75"/>
      <c r="POM59" s="49"/>
      <c r="PON59" s="49"/>
      <c r="POP59" s="49"/>
      <c r="POW59" s="75"/>
      <c r="PPC59" s="49"/>
      <c r="PPD59" s="49"/>
      <c r="PPF59" s="49"/>
      <c r="PPM59" s="75"/>
      <c r="PPS59" s="49"/>
      <c r="PPT59" s="49"/>
      <c r="PPV59" s="49"/>
      <c r="PQC59" s="75"/>
      <c r="PQI59" s="49"/>
      <c r="PQJ59" s="49"/>
      <c r="PQL59" s="49"/>
      <c r="PQS59" s="75"/>
      <c r="PQY59" s="49"/>
      <c r="PQZ59" s="49"/>
      <c r="PRB59" s="49"/>
      <c r="PRI59" s="75"/>
      <c r="PRO59" s="49"/>
      <c r="PRP59" s="49"/>
      <c r="PRR59" s="49"/>
      <c r="PRY59" s="75"/>
      <c r="PSE59" s="49"/>
      <c r="PSF59" s="49"/>
      <c r="PSH59" s="49"/>
      <c r="PSO59" s="75"/>
      <c r="PSU59" s="49"/>
      <c r="PSV59" s="49"/>
      <c r="PSX59" s="49"/>
      <c r="PTE59" s="75"/>
      <c r="PTK59" s="49"/>
      <c r="PTL59" s="49"/>
      <c r="PTN59" s="49"/>
      <c r="PTU59" s="75"/>
      <c r="PUA59" s="49"/>
      <c r="PUB59" s="49"/>
      <c r="PUD59" s="49"/>
      <c r="PUK59" s="75"/>
      <c r="PUQ59" s="49"/>
      <c r="PUR59" s="49"/>
      <c r="PUT59" s="49"/>
      <c r="PVA59" s="75"/>
      <c r="PVG59" s="49"/>
      <c r="PVH59" s="49"/>
      <c r="PVJ59" s="49"/>
      <c r="PVQ59" s="75"/>
      <c r="PVW59" s="49"/>
      <c r="PVX59" s="49"/>
      <c r="PVZ59" s="49"/>
      <c r="PWG59" s="75"/>
      <c r="PWM59" s="49"/>
      <c r="PWN59" s="49"/>
      <c r="PWP59" s="49"/>
      <c r="PWW59" s="75"/>
      <c r="PXC59" s="49"/>
      <c r="PXD59" s="49"/>
      <c r="PXF59" s="49"/>
      <c r="PXM59" s="75"/>
      <c r="PXS59" s="49"/>
      <c r="PXT59" s="49"/>
      <c r="PXV59" s="49"/>
      <c r="PYC59" s="75"/>
      <c r="PYI59" s="49"/>
      <c r="PYJ59" s="49"/>
      <c r="PYL59" s="49"/>
      <c r="PYS59" s="75"/>
      <c r="PYY59" s="49"/>
      <c r="PYZ59" s="49"/>
      <c r="PZB59" s="49"/>
      <c r="PZI59" s="75"/>
      <c r="PZO59" s="49"/>
      <c r="PZP59" s="49"/>
      <c r="PZR59" s="49"/>
      <c r="PZY59" s="75"/>
      <c r="QAE59" s="49"/>
      <c r="QAF59" s="49"/>
      <c r="QAH59" s="49"/>
      <c r="QAO59" s="75"/>
      <c r="QAU59" s="49"/>
      <c r="QAV59" s="49"/>
      <c r="QAX59" s="49"/>
      <c r="QBE59" s="75"/>
      <c r="QBK59" s="49"/>
      <c r="QBL59" s="49"/>
      <c r="QBN59" s="49"/>
      <c r="QBU59" s="75"/>
      <c r="QCA59" s="49"/>
      <c r="QCB59" s="49"/>
      <c r="QCD59" s="49"/>
      <c r="QCK59" s="75"/>
      <c r="QCQ59" s="49"/>
      <c r="QCR59" s="49"/>
      <c r="QCT59" s="49"/>
      <c r="QDA59" s="75"/>
      <c r="QDG59" s="49"/>
      <c r="QDH59" s="49"/>
      <c r="QDJ59" s="49"/>
      <c r="QDQ59" s="75"/>
      <c r="QDW59" s="49"/>
      <c r="QDX59" s="49"/>
      <c r="QDZ59" s="49"/>
      <c r="QEG59" s="75"/>
      <c r="QEM59" s="49"/>
      <c r="QEN59" s="49"/>
      <c r="QEP59" s="49"/>
      <c r="QEW59" s="75"/>
      <c r="QFC59" s="49"/>
      <c r="QFD59" s="49"/>
      <c r="QFF59" s="49"/>
      <c r="QFM59" s="75"/>
      <c r="QFS59" s="49"/>
      <c r="QFT59" s="49"/>
      <c r="QFV59" s="49"/>
      <c r="QGC59" s="75"/>
      <c r="QGI59" s="49"/>
      <c r="QGJ59" s="49"/>
      <c r="QGL59" s="49"/>
      <c r="QGS59" s="75"/>
      <c r="QGY59" s="49"/>
      <c r="QGZ59" s="49"/>
      <c r="QHB59" s="49"/>
      <c r="QHI59" s="75"/>
      <c r="QHO59" s="49"/>
      <c r="QHP59" s="49"/>
      <c r="QHR59" s="49"/>
      <c r="QHY59" s="75"/>
      <c r="QIE59" s="49"/>
      <c r="QIF59" s="49"/>
      <c r="QIH59" s="49"/>
      <c r="QIO59" s="75"/>
      <c r="QIU59" s="49"/>
      <c r="QIV59" s="49"/>
      <c r="QIX59" s="49"/>
      <c r="QJE59" s="75"/>
      <c r="QJK59" s="49"/>
      <c r="QJL59" s="49"/>
      <c r="QJN59" s="49"/>
      <c r="QJU59" s="75"/>
      <c r="QKA59" s="49"/>
      <c r="QKB59" s="49"/>
      <c r="QKD59" s="49"/>
      <c r="QKK59" s="75"/>
      <c r="QKQ59" s="49"/>
      <c r="QKR59" s="49"/>
      <c r="QKT59" s="49"/>
      <c r="QLA59" s="75"/>
      <c r="QLG59" s="49"/>
      <c r="QLH59" s="49"/>
      <c r="QLJ59" s="49"/>
      <c r="QLQ59" s="75"/>
      <c r="QLW59" s="49"/>
      <c r="QLX59" s="49"/>
      <c r="QLZ59" s="49"/>
      <c r="QMG59" s="75"/>
      <c r="QMM59" s="49"/>
      <c r="QMN59" s="49"/>
      <c r="QMP59" s="49"/>
      <c r="QMW59" s="75"/>
      <c r="QNC59" s="49"/>
      <c r="QND59" s="49"/>
      <c r="QNF59" s="49"/>
      <c r="QNM59" s="75"/>
      <c r="QNS59" s="49"/>
      <c r="QNT59" s="49"/>
      <c r="QNV59" s="49"/>
      <c r="QOC59" s="75"/>
      <c r="QOI59" s="49"/>
      <c r="QOJ59" s="49"/>
      <c r="QOL59" s="49"/>
      <c r="QOS59" s="75"/>
      <c r="QOY59" s="49"/>
      <c r="QOZ59" s="49"/>
      <c r="QPB59" s="49"/>
      <c r="QPI59" s="75"/>
      <c r="QPO59" s="49"/>
      <c r="QPP59" s="49"/>
      <c r="QPR59" s="49"/>
      <c r="QPY59" s="75"/>
      <c r="QQE59" s="49"/>
      <c r="QQF59" s="49"/>
      <c r="QQH59" s="49"/>
      <c r="QQO59" s="75"/>
      <c r="QQU59" s="49"/>
      <c r="QQV59" s="49"/>
      <c r="QQX59" s="49"/>
      <c r="QRE59" s="75"/>
      <c r="QRK59" s="49"/>
      <c r="QRL59" s="49"/>
      <c r="QRN59" s="49"/>
      <c r="QRU59" s="75"/>
      <c r="QSA59" s="49"/>
      <c r="QSB59" s="49"/>
      <c r="QSD59" s="49"/>
      <c r="QSK59" s="75"/>
      <c r="QSQ59" s="49"/>
      <c r="QSR59" s="49"/>
      <c r="QST59" s="49"/>
      <c r="QTA59" s="75"/>
      <c r="QTG59" s="49"/>
      <c r="QTH59" s="49"/>
      <c r="QTJ59" s="49"/>
      <c r="QTQ59" s="75"/>
      <c r="QTW59" s="49"/>
      <c r="QTX59" s="49"/>
      <c r="QTZ59" s="49"/>
      <c r="QUG59" s="75"/>
      <c r="QUM59" s="49"/>
      <c r="QUN59" s="49"/>
      <c r="QUP59" s="49"/>
      <c r="QUW59" s="75"/>
      <c r="QVC59" s="49"/>
      <c r="QVD59" s="49"/>
      <c r="QVF59" s="49"/>
      <c r="QVM59" s="75"/>
      <c r="QVS59" s="49"/>
      <c r="QVT59" s="49"/>
      <c r="QVV59" s="49"/>
      <c r="QWC59" s="75"/>
      <c r="QWI59" s="49"/>
      <c r="QWJ59" s="49"/>
      <c r="QWL59" s="49"/>
      <c r="QWS59" s="75"/>
      <c r="QWY59" s="49"/>
      <c r="QWZ59" s="49"/>
      <c r="QXB59" s="49"/>
      <c r="QXI59" s="75"/>
      <c r="QXO59" s="49"/>
      <c r="QXP59" s="49"/>
      <c r="QXR59" s="49"/>
      <c r="QXY59" s="75"/>
      <c r="QYE59" s="49"/>
      <c r="QYF59" s="49"/>
      <c r="QYH59" s="49"/>
      <c r="QYO59" s="75"/>
      <c r="QYU59" s="49"/>
      <c r="QYV59" s="49"/>
      <c r="QYX59" s="49"/>
      <c r="QZE59" s="75"/>
      <c r="QZK59" s="49"/>
      <c r="QZL59" s="49"/>
      <c r="QZN59" s="49"/>
      <c r="QZU59" s="75"/>
      <c r="RAA59" s="49"/>
      <c r="RAB59" s="49"/>
      <c r="RAD59" s="49"/>
      <c r="RAK59" s="75"/>
      <c r="RAQ59" s="49"/>
      <c r="RAR59" s="49"/>
      <c r="RAT59" s="49"/>
      <c r="RBA59" s="75"/>
      <c r="RBG59" s="49"/>
      <c r="RBH59" s="49"/>
      <c r="RBJ59" s="49"/>
      <c r="RBQ59" s="75"/>
      <c r="RBW59" s="49"/>
      <c r="RBX59" s="49"/>
      <c r="RBZ59" s="49"/>
      <c r="RCG59" s="75"/>
      <c r="RCM59" s="49"/>
      <c r="RCN59" s="49"/>
      <c r="RCP59" s="49"/>
      <c r="RCW59" s="75"/>
      <c r="RDC59" s="49"/>
      <c r="RDD59" s="49"/>
      <c r="RDF59" s="49"/>
      <c r="RDM59" s="75"/>
      <c r="RDS59" s="49"/>
      <c r="RDT59" s="49"/>
      <c r="RDV59" s="49"/>
      <c r="REC59" s="75"/>
      <c r="REI59" s="49"/>
      <c r="REJ59" s="49"/>
      <c r="REL59" s="49"/>
      <c r="RES59" s="75"/>
      <c r="REY59" s="49"/>
      <c r="REZ59" s="49"/>
      <c r="RFB59" s="49"/>
      <c r="RFI59" s="75"/>
      <c r="RFO59" s="49"/>
      <c r="RFP59" s="49"/>
      <c r="RFR59" s="49"/>
      <c r="RFY59" s="75"/>
      <c r="RGE59" s="49"/>
      <c r="RGF59" s="49"/>
      <c r="RGH59" s="49"/>
      <c r="RGO59" s="75"/>
      <c r="RGU59" s="49"/>
      <c r="RGV59" s="49"/>
      <c r="RGX59" s="49"/>
      <c r="RHE59" s="75"/>
      <c r="RHK59" s="49"/>
      <c r="RHL59" s="49"/>
      <c r="RHN59" s="49"/>
      <c r="RHU59" s="75"/>
      <c r="RIA59" s="49"/>
      <c r="RIB59" s="49"/>
      <c r="RID59" s="49"/>
      <c r="RIK59" s="75"/>
      <c r="RIQ59" s="49"/>
      <c r="RIR59" s="49"/>
      <c r="RIT59" s="49"/>
      <c r="RJA59" s="75"/>
      <c r="RJG59" s="49"/>
      <c r="RJH59" s="49"/>
      <c r="RJJ59" s="49"/>
      <c r="RJQ59" s="75"/>
      <c r="RJW59" s="49"/>
      <c r="RJX59" s="49"/>
      <c r="RJZ59" s="49"/>
      <c r="RKG59" s="75"/>
      <c r="RKM59" s="49"/>
      <c r="RKN59" s="49"/>
      <c r="RKP59" s="49"/>
      <c r="RKW59" s="75"/>
      <c r="RLC59" s="49"/>
      <c r="RLD59" s="49"/>
      <c r="RLF59" s="49"/>
      <c r="RLM59" s="75"/>
      <c r="RLS59" s="49"/>
      <c r="RLT59" s="49"/>
      <c r="RLV59" s="49"/>
      <c r="RMC59" s="75"/>
      <c r="RMI59" s="49"/>
      <c r="RMJ59" s="49"/>
      <c r="RML59" s="49"/>
      <c r="RMS59" s="75"/>
      <c r="RMY59" s="49"/>
      <c r="RMZ59" s="49"/>
      <c r="RNB59" s="49"/>
      <c r="RNI59" s="75"/>
      <c r="RNO59" s="49"/>
      <c r="RNP59" s="49"/>
      <c r="RNR59" s="49"/>
      <c r="RNY59" s="75"/>
      <c r="ROE59" s="49"/>
      <c r="ROF59" s="49"/>
      <c r="ROH59" s="49"/>
      <c r="ROO59" s="75"/>
      <c r="ROU59" s="49"/>
      <c r="ROV59" s="49"/>
      <c r="ROX59" s="49"/>
      <c r="RPE59" s="75"/>
      <c r="RPK59" s="49"/>
      <c r="RPL59" s="49"/>
      <c r="RPN59" s="49"/>
      <c r="RPU59" s="75"/>
      <c r="RQA59" s="49"/>
      <c r="RQB59" s="49"/>
      <c r="RQD59" s="49"/>
      <c r="RQK59" s="75"/>
      <c r="RQQ59" s="49"/>
      <c r="RQR59" s="49"/>
      <c r="RQT59" s="49"/>
      <c r="RRA59" s="75"/>
      <c r="RRG59" s="49"/>
      <c r="RRH59" s="49"/>
      <c r="RRJ59" s="49"/>
      <c r="RRQ59" s="75"/>
      <c r="RRW59" s="49"/>
      <c r="RRX59" s="49"/>
      <c r="RRZ59" s="49"/>
      <c r="RSG59" s="75"/>
      <c r="RSM59" s="49"/>
      <c r="RSN59" s="49"/>
      <c r="RSP59" s="49"/>
      <c r="RSW59" s="75"/>
      <c r="RTC59" s="49"/>
      <c r="RTD59" s="49"/>
      <c r="RTF59" s="49"/>
      <c r="RTM59" s="75"/>
      <c r="RTS59" s="49"/>
      <c r="RTT59" s="49"/>
      <c r="RTV59" s="49"/>
      <c r="RUC59" s="75"/>
      <c r="RUI59" s="49"/>
      <c r="RUJ59" s="49"/>
      <c r="RUL59" s="49"/>
      <c r="RUS59" s="75"/>
      <c r="RUY59" s="49"/>
      <c r="RUZ59" s="49"/>
      <c r="RVB59" s="49"/>
      <c r="RVI59" s="75"/>
      <c r="RVO59" s="49"/>
      <c r="RVP59" s="49"/>
      <c r="RVR59" s="49"/>
      <c r="RVY59" s="75"/>
      <c r="RWE59" s="49"/>
      <c r="RWF59" s="49"/>
      <c r="RWH59" s="49"/>
      <c r="RWO59" s="75"/>
      <c r="RWU59" s="49"/>
      <c r="RWV59" s="49"/>
      <c r="RWX59" s="49"/>
      <c r="RXE59" s="75"/>
      <c r="RXK59" s="49"/>
      <c r="RXL59" s="49"/>
      <c r="RXN59" s="49"/>
      <c r="RXU59" s="75"/>
      <c r="RYA59" s="49"/>
      <c r="RYB59" s="49"/>
      <c r="RYD59" s="49"/>
      <c r="RYK59" s="75"/>
      <c r="RYQ59" s="49"/>
      <c r="RYR59" s="49"/>
      <c r="RYT59" s="49"/>
      <c r="RZA59" s="75"/>
      <c r="RZG59" s="49"/>
      <c r="RZH59" s="49"/>
      <c r="RZJ59" s="49"/>
      <c r="RZQ59" s="75"/>
      <c r="RZW59" s="49"/>
      <c r="RZX59" s="49"/>
      <c r="RZZ59" s="49"/>
      <c r="SAG59" s="75"/>
      <c r="SAM59" s="49"/>
      <c r="SAN59" s="49"/>
      <c r="SAP59" s="49"/>
      <c r="SAW59" s="75"/>
      <c r="SBC59" s="49"/>
      <c r="SBD59" s="49"/>
      <c r="SBF59" s="49"/>
      <c r="SBM59" s="75"/>
      <c r="SBS59" s="49"/>
      <c r="SBT59" s="49"/>
      <c r="SBV59" s="49"/>
      <c r="SCC59" s="75"/>
      <c r="SCI59" s="49"/>
      <c r="SCJ59" s="49"/>
      <c r="SCL59" s="49"/>
      <c r="SCS59" s="75"/>
      <c r="SCY59" s="49"/>
      <c r="SCZ59" s="49"/>
      <c r="SDB59" s="49"/>
      <c r="SDI59" s="75"/>
      <c r="SDO59" s="49"/>
      <c r="SDP59" s="49"/>
      <c r="SDR59" s="49"/>
      <c r="SDY59" s="75"/>
      <c r="SEE59" s="49"/>
      <c r="SEF59" s="49"/>
      <c r="SEH59" s="49"/>
      <c r="SEO59" s="75"/>
      <c r="SEU59" s="49"/>
      <c r="SEV59" s="49"/>
      <c r="SEX59" s="49"/>
      <c r="SFE59" s="75"/>
      <c r="SFK59" s="49"/>
      <c r="SFL59" s="49"/>
      <c r="SFN59" s="49"/>
      <c r="SFU59" s="75"/>
      <c r="SGA59" s="49"/>
      <c r="SGB59" s="49"/>
      <c r="SGD59" s="49"/>
      <c r="SGK59" s="75"/>
      <c r="SGQ59" s="49"/>
      <c r="SGR59" s="49"/>
      <c r="SGT59" s="49"/>
      <c r="SHA59" s="75"/>
      <c r="SHG59" s="49"/>
      <c r="SHH59" s="49"/>
      <c r="SHJ59" s="49"/>
      <c r="SHQ59" s="75"/>
      <c r="SHW59" s="49"/>
      <c r="SHX59" s="49"/>
      <c r="SHZ59" s="49"/>
      <c r="SIG59" s="75"/>
      <c r="SIM59" s="49"/>
      <c r="SIN59" s="49"/>
      <c r="SIP59" s="49"/>
      <c r="SIW59" s="75"/>
      <c r="SJC59" s="49"/>
      <c r="SJD59" s="49"/>
      <c r="SJF59" s="49"/>
      <c r="SJM59" s="75"/>
      <c r="SJS59" s="49"/>
      <c r="SJT59" s="49"/>
      <c r="SJV59" s="49"/>
      <c r="SKC59" s="75"/>
      <c r="SKI59" s="49"/>
      <c r="SKJ59" s="49"/>
      <c r="SKL59" s="49"/>
      <c r="SKS59" s="75"/>
      <c r="SKY59" s="49"/>
      <c r="SKZ59" s="49"/>
      <c r="SLB59" s="49"/>
      <c r="SLI59" s="75"/>
      <c r="SLO59" s="49"/>
      <c r="SLP59" s="49"/>
      <c r="SLR59" s="49"/>
      <c r="SLY59" s="75"/>
      <c r="SME59" s="49"/>
      <c r="SMF59" s="49"/>
      <c r="SMH59" s="49"/>
      <c r="SMO59" s="75"/>
      <c r="SMU59" s="49"/>
      <c r="SMV59" s="49"/>
      <c r="SMX59" s="49"/>
      <c r="SNE59" s="75"/>
      <c r="SNK59" s="49"/>
      <c r="SNL59" s="49"/>
      <c r="SNN59" s="49"/>
      <c r="SNU59" s="75"/>
      <c r="SOA59" s="49"/>
      <c r="SOB59" s="49"/>
      <c r="SOD59" s="49"/>
      <c r="SOK59" s="75"/>
      <c r="SOQ59" s="49"/>
      <c r="SOR59" s="49"/>
      <c r="SOT59" s="49"/>
      <c r="SPA59" s="75"/>
      <c r="SPG59" s="49"/>
      <c r="SPH59" s="49"/>
      <c r="SPJ59" s="49"/>
      <c r="SPQ59" s="75"/>
      <c r="SPW59" s="49"/>
      <c r="SPX59" s="49"/>
      <c r="SPZ59" s="49"/>
      <c r="SQG59" s="75"/>
      <c r="SQM59" s="49"/>
      <c r="SQN59" s="49"/>
      <c r="SQP59" s="49"/>
      <c r="SQW59" s="75"/>
      <c r="SRC59" s="49"/>
      <c r="SRD59" s="49"/>
      <c r="SRF59" s="49"/>
      <c r="SRM59" s="75"/>
      <c r="SRS59" s="49"/>
      <c r="SRT59" s="49"/>
      <c r="SRV59" s="49"/>
      <c r="SSC59" s="75"/>
      <c r="SSI59" s="49"/>
      <c r="SSJ59" s="49"/>
      <c r="SSL59" s="49"/>
      <c r="SSS59" s="75"/>
      <c r="SSY59" s="49"/>
      <c r="SSZ59" s="49"/>
      <c r="STB59" s="49"/>
      <c r="STI59" s="75"/>
      <c r="STO59" s="49"/>
      <c r="STP59" s="49"/>
      <c r="STR59" s="49"/>
      <c r="STY59" s="75"/>
      <c r="SUE59" s="49"/>
      <c r="SUF59" s="49"/>
      <c r="SUH59" s="49"/>
      <c r="SUO59" s="75"/>
      <c r="SUU59" s="49"/>
      <c r="SUV59" s="49"/>
      <c r="SUX59" s="49"/>
      <c r="SVE59" s="75"/>
      <c r="SVK59" s="49"/>
      <c r="SVL59" s="49"/>
      <c r="SVN59" s="49"/>
      <c r="SVU59" s="75"/>
      <c r="SWA59" s="49"/>
      <c r="SWB59" s="49"/>
      <c r="SWD59" s="49"/>
      <c r="SWK59" s="75"/>
      <c r="SWQ59" s="49"/>
      <c r="SWR59" s="49"/>
      <c r="SWT59" s="49"/>
      <c r="SXA59" s="75"/>
      <c r="SXG59" s="49"/>
      <c r="SXH59" s="49"/>
      <c r="SXJ59" s="49"/>
      <c r="SXQ59" s="75"/>
      <c r="SXW59" s="49"/>
      <c r="SXX59" s="49"/>
      <c r="SXZ59" s="49"/>
      <c r="SYG59" s="75"/>
      <c r="SYM59" s="49"/>
      <c r="SYN59" s="49"/>
      <c r="SYP59" s="49"/>
      <c r="SYW59" s="75"/>
      <c r="SZC59" s="49"/>
      <c r="SZD59" s="49"/>
      <c r="SZF59" s="49"/>
      <c r="SZM59" s="75"/>
      <c r="SZS59" s="49"/>
      <c r="SZT59" s="49"/>
      <c r="SZV59" s="49"/>
      <c r="TAC59" s="75"/>
      <c r="TAI59" s="49"/>
      <c r="TAJ59" s="49"/>
      <c r="TAL59" s="49"/>
      <c r="TAS59" s="75"/>
      <c r="TAY59" s="49"/>
      <c r="TAZ59" s="49"/>
      <c r="TBB59" s="49"/>
      <c r="TBI59" s="75"/>
      <c r="TBO59" s="49"/>
      <c r="TBP59" s="49"/>
      <c r="TBR59" s="49"/>
      <c r="TBY59" s="75"/>
      <c r="TCE59" s="49"/>
      <c r="TCF59" s="49"/>
      <c r="TCH59" s="49"/>
      <c r="TCO59" s="75"/>
      <c r="TCU59" s="49"/>
      <c r="TCV59" s="49"/>
      <c r="TCX59" s="49"/>
      <c r="TDE59" s="75"/>
      <c r="TDK59" s="49"/>
      <c r="TDL59" s="49"/>
      <c r="TDN59" s="49"/>
      <c r="TDU59" s="75"/>
      <c r="TEA59" s="49"/>
      <c r="TEB59" s="49"/>
      <c r="TED59" s="49"/>
      <c r="TEK59" s="75"/>
      <c r="TEQ59" s="49"/>
      <c r="TER59" s="49"/>
      <c r="TET59" s="49"/>
      <c r="TFA59" s="75"/>
      <c r="TFG59" s="49"/>
      <c r="TFH59" s="49"/>
      <c r="TFJ59" s="49"/>
      <c r="TFQ59" s="75"/>
      <c r="TFW59" s="49"/>
      <c r="TFX59" s="49"/>
      <c r="TFZ59" s="49"/>
      <c r="TGG59" s="75"/>
      <c r="TGM59" s="49"/>
      <c r="TGN59" s="49"/>
      <c r="TGP59" s="49"/>
      <c r="TGW59" s="75"/>
      <c r="THC59" s="49"/>
      <c r="THD59" s="49"/>
      <c r="THF59" s="49"/>
      <c r="THM59" s="75"/>
      <c r="THS59" s="49"/>
      <c r="THT59" s="49"/>
      <c r="THV59" s="49"/>
      <c r="TIC59" s="75"/>
      <c r="TII59" s="49"/>
      <c r="TIJ59" s="49"/>
      <c r="TIL59" s="49"/>
      <c r="TIS59" s="75"/>
      <c r="TIY59" s="49"/>
      <c r="TIZ59" s="49"/>
      <c r="TJB59" s="49"/>
      <c r="TJI59" s="75"/>
      <c r="TJO59" s="49"/>
      <c r="TJP59" s="49"/>
      <c r="TJR59" s="49"/>
      <c r="TJY59" s="75"/>
      <c r="TKE59" s="49"/>
      <c r="TKF59" s="49"/>
      <c r="TKH59" s="49"/>
      <c r="TKO59" s="75"/>
      <c r="TKU59" s="49"/>
      <c r="TKV59" s="49"/>
      <c r="TKX59" s="49"/>
      <c r="TLE59" s="75"/>
      <c r="TLK59" s="49"/>
      <c r="TLL59" s="49"/>
      <c r="TLN59" s="49"/>
      <c r="TLU59" s="75"/>
      <c r="TMA59" s="49"/>
      <c r="TMB59" s="49"/>
      <c r="TMD59" s="49"/>
      <c r="TMK59" s="75"/>
      <c r="TMQ59" s="49"/>
      <c r="TMR59" s="49"/>
      <c r="TMT59" s="49"/>
      <c r="TNA59" s="75"/>
      <c r="TNG59" s="49"/>
      <c r="TNH59" s="49"/>
      <c r="TNJ59" s="49"/>
      <c r="TNQ59" s="75"/>
      <c r="TNW59" s="49"/>
      <c r="TNX59" s="49"/>
      <c r="TNZ59" s="49"/>
      <c r="TOG59" s="75"/>
      <c r="TOM59" s="49"/>
      <c r="TON59" s="49"/>
      <c r="TOP59" s="49"/>
      <c r="TOW59" s="75"/>
      <c r="TPC59" s="49"/>
      <c r="TPD59" s="49"/>
      <c r="TPF59" s="49"/>
      <c r="TPM59" s="75"/>
      <c r="TPS59" s="49"/>
      <c r="TPT59" s="49"/>
      <c r="TPV59" s="49"/>
      <c r="TQC59" s="75"/>
      <c r="TQI59" s="49"/>
      <c r="TQJ59" s="49"/>
      <c r="TQL59" s="49"/>
      <c r="TQS59" s="75"/>
      <c r="TQY59" s="49"/>
      <c r="TQZ59" s="49"/>
      <c r="TRB59" s="49"/>
      <c r="TRI59" s="75"/>
      <c r="TRO59" s="49"/>
      <c r="TRP59" s="49"/>
      <c r="TRR59" s="49"/>
      <c r="TRY59" s="75"/>
      <c r="TSE59" s="49"/>
      <c r="TSF59" s="49"/>
      <c r="TSH59" s="49"/>
      <c r="TSO59" s="75"/>
      <c r="TSU59" s="49"/>
      <c r="TSV59" s="49"/>
      <c r="TSX59" s="49"/>
      <c r="TTE59" s="75"/>
      <c r="TTK59" s="49"/>
      <c r="TTL59" s="49"/>
      <c r="TTN59" s="49"/>
      <c r="TTU59" s="75"/>
      <c r="TUA59" s="49"/>
      <c r="TUB59" s="49"/>
      <c r="TUD59" s="49"/>
      <c r="TUK59" s="75"/>
      <c r="TUQ59" s="49"/>
      <c r="TUR59" s="49"/>
      <c r="TUT59" s="49"/>
      <c r="TVA59" s="75"/>
      <c r="TVG59" s="49"/>
      <c r="TVH59" s="49"/>
      <c r="TVJ59" s="49"/>
      <c r="TVQ59" s="75"/>
      <c r="TVW59" s="49"/>
      <c r="TVX59" s="49"/>
      <c r="TVZ59" s="49"/>
      <c r="TWG59" s="75"/>
      <c r="TWM59" s="49"/>
      <c r="TWN59" s="49"/>
      <c r="TWP59" s="49"/>
      <c r="TWW59" s="75"/>
      <c r="TXC59" s="49"/>
      <c r="TXD59" s="49"/>
      <c r="TXF59" s="49"/>
      <c r="TXM59" s="75"/>
      <c r="TXS59" s="49"/>
      <c r="TXT59" s="49"/>
      <c r="TXV59" s="49"/>
      <c r="TYC59" s="75"/>
      <c r="TYI59" s="49"/>
      <c r="TYJ59" s="49"/>
      <c r="TYL59" s="49"/>
      <c r="TYS59" s="75"/>
      <c r="TYY59" s="49"/>
      <c r="TYZ59" s="49"/>
      <c r="TZB59" s="49"/>
      <c r="TZI59" s="75"/>
      <c r="TZO59" s="49"/>
      <c r="TZP59" s="49"/>
      <c r="TZR59" s="49"/>
      <c r="TZY59" s="75"/>
      <c r="UAE59" s="49"/>
      <c r="UAF59" s="49"/>
      <c r="UAH59" s="49"/>
      <c r="UAO59" s="75"/>
      <c r="UAU59" s="49"/>
      <c r="UAV59" s="49"/>
      <c r="UAX59" s="49"/>
      <c r="UBE59" s="75"/>
      <c r="UBK59" s="49"/>
      <c r="UBL59" s="49"/>
      <c r="UBN59" s="49"/>
      <c r="UBU59" s="75"/>
      <c r="UCA59" s="49"/>
      <c r="UCB59" s="49"/>
      <c r="UCD59" s="49"/>
      <c r="UCK59" s="75"/>
      <c r="UCQ59" s="49"/>
      <c r="UCR59" s="49"/>
      <c r="UCT59" s="49"/>
      <c r="UDA59" s="75"/>
      <c r="UDG59" s="49"/>
      <c r="UDH59" s="49"/>
      <c r="UDJ59" s="49"/>
      <c r="UDQ59" s="75"/>
      <c r="UDW59" s="49"/>
      <c r="UDX59" s="49"/>
      <c r="UDZ59" s="49"/>
      <c r="UEG59" s="75"/>
      <c r="UEM59" s="49"/>
      <c r="UEN59" s="49"/>
      <c r="UEP59" s="49"/>
      <c r="UEW59" s="75"/>
      <c r="UFC59" s="49"/>
      <c r="UFD59" s="49"/>
      <c r="UFF59" s="49"/>
      <c r="UFM59" s="75"/>
      <c r="UFS59" s="49"/>
      <c r="UFT59" s="49"/>
      <c r="UFV59" s="49"/>
      <c r="UGC59" s="75"/>
      <c r="UGI59" s="49"/>
      <c r="UGJ59" s="49"/>
      <c r="UGL59" s="49"/>
      <c r="UGS59" s="75"/>
      <c r="UGY59" s="49"/>
      <c r="UGZ59" s="49"/>
      <c r="UHB59" s="49"/>
      <c r="UHI59" s="75"/>
      <c r="UHO59" s="49"/>
      <c r="UHP59" s="49"/>
      <c r="UHR59" s="49"/>
      <c r="UHY59" s="75"/>
      <c r="UIE59" s="49"/>
      <c r="UIF59" s="49"/>
      <c r="UIH59" s="49"/>
      <c r="UIO59" s="75"/>
      <c r="UIU59" s="49"/>
      <c r="UIV59" s="49"/>
      <c r="UIX59" s="49"/>
      <c r="UJE59" s="75"/>
      <c r="UJK59" s="49"/>
      <c r="UJL59" s="49"/>
      <c r="UJN59" s="49"/>
      <c r="UJU59" s="75"/>
      <c r="UKA59" s="49"/>
      <c r="UKB59" s="49"/>
      <c r="UKD59" s="49"/>
      <c r="UKK59" s="75"/>
      <c r="UKQ59" s="49"/>
      <c r="UKR59" s="49"/>
      <c r="UKT59" s="49"/>
      <c r="ULA59" s="75"/>
      <c r="ULG59" s="49"/>
      <c r="ULH59" s="49"/>
      <c r="ULJ59" s="49"/>
      <c r="ULQ59" s="75"/>
      <c r="ULW59" s="49"/>
      <c r="ULX59" s="49"/>
      <c r="ULZ59" s="49"/>
      <c r="UMG59" s="75"/>
      <c r="UMM59" s="49"/>
      <c r="UMN59" s="49"/>
      <c r="UMP59" s="49"/>
      <c r="UMW59" s="75"/>
      <c r="UNC59" s="49"/>
      <c r="UND59" s="49"/>
      <c r="UNF59" s="49"/>
      <c r="UNM59" s="75"/>
      <c r="UNS59" s="49"/>
      <c r="UNT59" s="49"/>
      <c r="UNV59" s="49"/>
      <c r="UOC59" s="75"/>
      <c r="UOI59" s="49"/>
      <c r="UOJ59" s="49"/>
      <c r="UOL59" s="49"/>
      <c r="UOS59" s="75"/>
      <c r="UOY59" s="49"/>
      <c r="UOZ59" s="49"/>
      <c r="UPB59" s="49"/>
      <c r="UPI59" s="75"/>
      <c r="UPO59" s="49"/>
      <c r="UPP59" s="49"/>
      <c r="UPR59" s="49"/>
      <c r="UPY59" s="75"/>
      <c r="UQE59" s="49"/>
      <c r="UQF59" s="49"/>
      <c r="UQH59" s="49"/>
      <c r="UQO59" s="75"/>
      <c r="UQU59" s="49"/>
      <c r="UQV59" s="49"/>
      <c r="UQX59" s="49"/>
      <c r="URE59" s="75"/>
      <c r="URK59" s="49"/>
      <c r="URL59" s="49"/>
      <c r="URN59" s="49"/>
      <c r="URU59" s="75"/>
      <c r="USA59" s="49"/>
      <c r="USB59" s="49"/>
      <c r="USD59" s="49"/>
      <c r="USK59" s="75"/>
      <c r="USQ59" s="49"/>
      <c r="USR59" s="49"/>
      <c r="UST59" s="49"/>
      <c r="UTA59" s="75"/>
      <c r="UTG59" s="49"/>
      <c r="UTH59" s="49"/>
      <c r="UTJ59" s="49"/>
      <c r="UTQ59" s="75"/>
      <c r="UTW59" s="49"/>
      <c r="UTX59" s="49"/>
      <c r="UTZ59" s="49"/>
      <c r="UUG59" s="75"/>
      <c r="UUM59" s="49"/>
      <c r="UUN59" s="49"/>
      <c r="UUP59" s="49"/>
      <c r="UUW59" s="75"/>
      <c r="UVC59" s="49"/>
      <c r="UVD59" s="49"/>
      <c r="UVF59" s="49"/>
      <c r="UVM59" s="75"/>
      <c r="UVS59" s="49"/>
      <c r="UVT59" s="49"/>
      <c r="UVV59" s="49"/>
      <c r="UWC59" s="75"/>
      <c r="UWI59" s="49"/>
      <c r="UWJ59" s="49"/>
      <c r="UWL59" s="49"/>
      <c r="UWS59" s="75"/>
      <c r="UWY59" s="49"/>
      <c r="UWZ59" s="49"/>
      <c r="UXB59" s="49"/>
      <c r="UXI59" s="75"/>
      <c r="UXO59" s="49"/>
      <c r="UXP59" s="49"/>
      <c r="UXR59" s="49"/>
      <c r="UXY59" s="75"/>
      <c r="UYE59" s="49"/>
      <c r="UYF59" s="49"/>
      <c r="UYH59" s="49"/>
      <c r="UYO59" s="75"/>
      <c r="UYU59" s="49"/>
      <c r="UYV59" s="49"/>
      <c r="UYX59" s="49"/>
      <c r="UZE59" s="75"/>
      <c r="UZK59" s="49"/>
      <c r="UZL59" s="49"/>
      <c r="UZN59" s="49"/>
      <c r="UZU59" s="75"/>
      <c r="VAA59" s="49"/>
      <c r="VAB59" s="49"/>
      <c r="VAD59" s="49"/>
      <c r="VAK59" s="75"/>
      <c r="VAQ59" s="49"/>
      <c r="VAR59" s="49"/>
      <c r="VAT59" s="49"/>
      <c r="VBA59" s="75"/>
      <c r="VBG59" s="49"/>
      <c r="VBH59" s="49"/>
      <c r="VBJ59" s="49"/>
      <c r="VBQ59" s="75"/>
      <c r="VBW59" s="49"/>
      <c r="VBX59" s="49"/>
      <c r="VBZ59" s="49"/>
      <c r="VCG59" s="75"/>
      <c r="VCM59" s="49"/>
      <c r="VCN59" s="49"/>
      <c r="VCP59" s="49"/>
      <c r="VCW59" s="75"/>
      <c r="VDC59" s="49"/>
      <c r="VDD59" s="49"/>
      <c r="VDF59" s="49"/>
      <c r="VDM59" s="75"/>
      <c r="VDS59" s="49"/>
      <c r="VDT59" s="49"/>
      <c r="VDV59" s="49"/>
      <c r="VEC59" s="75"/>
      <c r="VEI59" s="49"/>
      <c r="VEJ59" s="49"/>
      <c r="VEL59" s="49"/>
      <c r="VES59" s="75"/>
      <c r="VEY59" s="49"/>
      <c r="VEZ59" s="49"/>
      <c r="VFB59" s="49"/>
      <c r="VFI59" s="75"/>
      <c r="VFO59" s="49"/>
      <c r="VFP59" s="49"/>
      <c r="VFR59" s="49"/>
      <c r="VFY59" s="75"/>
      <c r="VGE59" s="49"/>
      <c r="VGF59" s="49"/>
      <c r="VGH59" s="49"/>
      <c r="VGO59" s="75"/>
      <c r="VGU59" s="49"/>
      <c r="VGV59" s="49"/>
      <c r="VGX59" s="49"/>
      <c r="VHE59" s="75"/>
      <c r="VHK59" s="49"/>
      <c r="VHL59" s="49"/>
      <c r="VHN59" s="49"/>
      <c r="VHU59" s="75"/>
      <c r="VIA59" s="49"/>
      <c r="VIB59" s="49"/>
      <c r="VID59" s="49"/>
      <c r="VIK59" s="75"/>
      <c r="VIQ59" s="49"/>
      <c r="VIR59" s="49"/>
      <c r="VIT59" s="49"/>
      <c r="VJA59" s="75"/>
      <c r="VJG59" s="49"/>
      <c r="VJH59" s="49"/>
      <c r="VJJ59" s="49"/>
      <c r="VJQ59" s="75"/>
      <c r="VJW59" s="49"/>
      <c r="VJX59" s="49"/>
      <c r="VJZ59" s="49"/>
      <c r="VKG59" s="75"/>
      <c r="VKM59" s="49"/>
      <c r="VKN59" s="49"/>
      <c r="VKP59" s="49"/>
      <c r="VKW59" s="75"/>
      <c r="VLC59" s="49"/>
      <c r="VLD59" s="49"/>
      <c r="VLF59" s="49"/>
      <c r="VLM59" s="75"/>
      <c r="VLS59" s="49"/>
      <c r="VLT59" s="49"/>
      <c r="VLV59" s="49"/>
      <c r="VMC59" s="75"/>
      <c r="VMI59" s="49"/>
      <c r="VMJ59" s="49"/>
      <c r="VML59" s="49"/>
      <c r="VMS59" s="75"/>
      <c r="VMY59" s="49"/>
      <c r="VMZ59" s="49"/>
      <c r="VNB59" s="49"/>
      <c r="VNI59" s="75"/>
      <c r="VNO59" s="49"/>
      <c r="VNP59" s="49"/>
      <c r="VNR59" s="49"/>
      <c r="VNY59" s="75"/>
      <c r="VOE59" s="49"/>
      <c r="VOF59" s="49"/>
      <c r="VOH59" s="49"/>
      <c r="VOO59" s="75"/>
      <c r="VOU59" s="49"/>
      <c r="VOV59" s="49"/>
      <c r="VOX59" s="49"/>
      <c r="VPE59" s="75"/>
      <c r="VPK59" s="49"/>
      <c r="VPL59" s="49"/>
      <c r="VPN59" s="49"/>
      <c r="VPU59" s="75"/>
      <c r="VQA59" s="49"/>
      <c r="VQB59" s="49"/>
      <c r="VQD59" s="49"/>
      <c r="VQK59" s="75"/>
      <c r="VQQ59" s="49"/>
      <c r="VQR59" s="49"/>
      <c r="VQT59" s="49"/>
      <c r="VRA59" s="75"/>
      <c r="VRG59" s="49"/>
      <c r="VRH59" s="49"/>
      <c r="VRJ59" s="49"/>
      <c r="VRQ59" s="75"/>
      <c r="VRW59" s="49"/>
      <c r="VRX59" s="49"/>
      <c r="VRZ59" s="49"/>
      <c r="VSG59" s="75"/>
      <c r="VSM59" s="49"/>
      <c r="VSN59" s="49"/>
      <c r="VSP59" s="49"/>
      <c r="VSW59" s="75"/>
      <c r="VTC59" s="49"/>
      <c r="VTD59" s="49"/>
      <c r="VTF59" s="49"/>
      <c r="VTM59" s="75"/>
      <c r="VTS59" s="49"/>
      <c r="VTT59" s="49"/>
      <c r="VTV59" s="49"/>
      <c r="VUC59" s="75"/>
      <c r="VUI59" s="49"/>
      <c r="VUJ59" s="49"/>
      <c r="VUL59" s="49"/>
      <c r="VUS59" s="75"/>
      <c r="VUY59" s="49"/>
      <c r="VUZ59" s="49"/>
      <c r="VVB59" s="49"/>
      <c r="VVI59" s="75"/>
      <c r="VVO59" s="49"/>
      <c r="VVP59" s="49"/>
      <c r="VVR59" s="49"/>
      <c r="VVY59" s="75"/>
      <c r="VWE59" s="49"/>
      <c r="VWF59" s="49"/>
      <c r="VWH59" s="49"/>
      <c r="VWO59" s="75"/>
      <c r="VWU59" s="49"/>
      <c r="VWV59" s="49"/>
      <c r="VWX59" s="49"/>
      <c r="VXE59" s="75"/>
      <c r="VXK59" s="49"/>
      <c r="VXL59" s="49"/>
      <c r="VXN59" s="49"/>
      <c r="VXU59" s="75"/>
      <c r="VYA59" s="49"/>
      <c r="VYB59" s="49"/>
      <c r="VYD59" s="49"/>
      <c r="VYK59" s="75"/>
      <c r="VYQ59" s="49"/>
      <c r="VYR59" s="49"/>
      <c r="VYT59" s="49"/>
      <c r="VZA59" s="75"/>
      <c r="VZG59" s="49"/>
      <c r="VZH59" s="49"/>
      <c r="VZJ59" s="49"/>
      <c r="VZQ59" s="75"/>
      <c r="VZW59" s="49"/>
      <c r="VZX59" s="49"/>
      <c r="VZZ59" s="49"/>
      <c r="WAG59" s="75"/>
      <c r="WAM59" s="49"/>
      <c r="WAN59" s="49"/>
      <c r="WAP59" s="49"/>
      <c r="WAW59" s="75"/>
      <c r="WBC59" s="49"/>
      <c r="WBD59" s="49"/>
      <c r="WBF59" s="49"/>
      <c r="WBM59" s="75"/>
      <c r="WBS59" s="49"/>
      <c r="WBT59" s="49"/>
      <c r="WBV59" s="49"/>
      <c r="WCC59" s="75"/>
      <c r="WCI59" s="49"/>
      <c r="WCJ59" s="49"/>
      <c r="WCL59" s="49"/>
      <c r="WCS59" s="75"/>
      <c r="WCY59" s="49"/>
      <c r="WCZ59" s="49"/>
      <c r="WDB59" s="49"/>
      <c r="WDI59" s="75"/>
      <c r="WDO59" s="49"/>
      <c r="WDP59" s="49"/>
      <c r="WDR59" s="49"/>
      <c r="WDY59" s="75"/>
      <c r="WEE59" s="49"/>
      <c r="WEF59" s="49"/>
      <c r="WEH59" s="49"/>
      <c r="WEO59" s="75"/>
      <c r="WEU59" s="49"/>
      <c r="WEV59" s="49"/>
      <c r="WEX59" s="49"/>
      <c r="WFE59" s="75"/>
      <c r="WFK59" s="49"/>
      <c r="WFL59" s="49"/>
      <c r="WFN59" s="49"/>
      <c r="WFU59" s="75"/>
      <c r="WGA59" s="49"/>
      <c r="WGB59" s="49"/>
      <c r="WGD59" s="49"/>
      <c r="WGK59" s="75"/>
      <c r="WGQ59" s="49"/>
      <c r="WGR59" s="49"/>
      <c r="WGT59" s="49"/>
      <c r="WHA59" s="75"/>
      <c r="WHG59" s="49"/>
      <c r="WHH59" s="49"/>
      <c r="WHJ59" s="49"/>
      <c r="WHQ59" s="75"/>
      <c r="WHW59" s="49"/>
      <c r="WHX59" s="49"/>
      <c r="WHZ59" s="49"/>
      <c r="WIG59" s="75"/>
      <c r="WIM59" s="49"/>
      <c r="WIN59" s="49"/>
      <c r="WIP59" s="49"/>
      <c r="WIW59" s="75"/>
      <c r="WJC59" s="49"/>
      <c r="WJD59" s="49"/>
      <c r="WJF59" s="49"/>
      <c r="WJM59" s="75"/>
      <c r="WJS59" s="49"/>
      <c r="WJT59" s="49"/>
      <c r="WJV59" s="49"/>
      <c r="WKC59" s="75"/>
      <c r="WKI59" s="49"/>
      <c r="WKJ59" s="49"/>
      <c r="WKL59" s="49"/>
      <c r="WKS59" s="75"/>
      <c r="WKY59" s="49"/>
      <c r="WKZ59" s="49"/>
      <c r="WLB59" s="49"/>
      <c r="WLI59" s="75"/>
      <c r="WLO59" s="49"/>
      <c r="WLP59" s="49"/>
      <c r="WLR59" s="49"/>
      <c r="WLY59" s="75"/>
      <c r="WME59" s="49"/>
      <c r="WMF59" s="49"/>
      <c r="WMH59" s="49"/>
      <c r="WMO59" s="75"/>
      <c r="WMU59" s="49"/>
      <c r="WMV59" s="49"/>
      <c r="WMX59" s="49"/>
      <c r="WNE59" s="75"/>
      <c r="WNK59" s="49"/>
      <c r="WNL59" s="49"/>
      <c r="WNN59" s="49"/>
      <c r="WNU59" s="75"/>
      <c r="WOA59" s="49"/>
      <c r="WOB59" s="49"/>
      <c r="WOD59" s="49"/>
      <c r="WOK59" s="75"/>
      <c r="WOQ59" s="49"/>
      <c r="WOR59" s="49"/>
      <c r="WOT59" s="49"/>
      <c r="WPA59" s="75"/>
      <c r="WPG59" s="49"/>
      <c r="WPH59" s="49"/>
      <c r="WPJ59" s="49"/>
      <c r="WPQ59" s="75"/>
      <c r="WPW59" s="49"/>
      <c r="WPX59" s="49"/>
      <c r="WPZ59" s="49"/>
      <c r="WQG59" s="75"/>
      <c r="WQM59" s="49"/>
      <c r="WQN59" s="49"/>
      <c r="WQP59" s="49"/>
      <c r="WQW59" s="75"/>
      <c r="WRC59" s="49"/>
      <c r="WRD59" s="49"/>
      <c r="WRF59" s="49"/>
      <c r="WRM59" s="75"/>
      <c r="WRS59" s="49"/>
      <c r="WRT59" s="49"/>
      <c r="WRV59" s="49"/>
      <c r="WSC59" s="75"/>
      <c r="WSI59" s="49"/>
      <c r="WSJ59" s="49"/>
      <c r="WSL59" s="49"/>
      <c r="WSS59" s="75"/>
      <c r="WSY59" s="49"/>
      <c r="WSZ59" s="49"/>
      <c r="WTB59" s="49"/>
      <c r="WTI59" s="75"/>
      <c r="WTO59" s="49"/>
      <c r="WTP59" s="49"/>
      <c r="WTR59" s="49"/>
      <c r="WTY59" s="75"/>
      <c r="WUE59" s="49"/>
      <c r="WUF59" s="49"/>
      <c r="WUH59" s="49"/>
      <c r="WUO59" s="75"/>
      <c r="WUU59" s="49"/>
      <c r="WUV59" s="49"/>
      <c r="WUX59" s="49"/>
      <c r="WVE59" s="75"/>
      <c r="WVK59" s="49"/>
      <c r="WVL59" s="49"/>
      <c r="WVN59" s="49"/>
      <c r="WVU59" s="75"/>
      <c r="WWA59" s="49"/>
      <c r="WWB59" s="49"/>
      <c r="WWD59" s="49"/>
      <c r="WWK59" s="75"/>
      <c r="WWQ59" s="49"/>
      <c r="WWR59" s="49"/>
      <c r="WWT59" s="49"/>
      <c r="WXA59" s="75"/>
      <c r="WXG59" s="49"/>
      <c r="WXH59" s="49"/>
      <c r="WXJ59" s="49"/>
      <c r="WXQ59" s="75"/>
      <c r="WXW59" s="49"/>
      <c r="WXX59" s="49"/>
      <c r="WXZ59" s="49"/>
      <c r="WYG59" s="75"/>
      <c r="WYM59" s="49"/>
      <c r="WYN59" s="49"/>
      <c r="WYP59" s="49"/>
      <c r="WYW59" s="75"/>
      <c r="WZC59" s="49"/>
      <c r="WZD59" s="49"/>
      <c r="WZF59" s="49"/>
      <c r="WZM59" s="75"/>
      <c r="WZS59" s="49"/>
      <c r="WZT59" s="49"/>
      <c r="WZV59" s="49"/>
      <c r="XAC59" s="75"/>
      <c r="XAI59" s="49"/>
      <c r="XAJ59" s="49"/>
      <c r="XAL59" s="49"/>
      <c r="XAS59" s="75"/>
      <c r="XAY59" s="49"/>
      <c r="XAZ59" s="49"/>
      <c r="XBB59" s="49"/>
      <c r="XBI59" s="75"/>
      <c r="XBO59" s="49"/>
      <c r="XBP59" s="49"/>
      <c r="XBR59" s="49"/>
      <c r="XBY59" s="75"/>
      <c r="XCE59" s="49"/>
      <c r="XCF59" s="49"/>
      <c r="XCH59" s="49"/>
      <c r="XCO59" s="75"/>
      <c r="XCU59" s="49"/>
      <c r="XCV59" s="49"/>
      <c r="XCX59" s="49"/>
      <c r="XDE59" s="75"/>
      <c r="XDK59" s="49"/>
      <c r="XDL59" s="49"/>
      <c r="XDN59" s="49"/>
      <c r="XDU59" s="75"/>
      <c r="XEA59" s="49"/>
      <c r="XEB59" s="49"/>
      <c r="XED59" s="49"/>
      <c r="XEK59" s="75"/>
      <c r="XEQ59" s="49"/>
      <c r="XER59" s="49"/>
      <c r="XET59" s="49"/>
      <c r="XFA59" s="75"/>
    </row>
    <row r="60" spans="1:1021 1027:2045 2051:3069 3075:4093 4099:5117 5123:6141 6147:7165 7171:8189 8195:9213 9219:10237 10243:11261 11267:12285 12291:13309 13315:14333 14339:15357 15363:16381" s="48" customFormat="1" x14ac:dyDescent="0.25">
      <c r="A60" s="48" t="s">
        <v>93</v>
      </c>
      <c r="B60" s="48" t="s">
        <v>94</v>
      </c>
      <c r="C60" s="49"/>
      <c r="D60" s="49">
        <v>277.89999999999998</v>
      </c>
      <c r="E60" s="48" t="s">
        <v>93</v>
      </c>
      <c r="F60" s="49">
        <v>277.89999999999998</v>
      </c>
      <c r="G60" s="48" t="s">
        <v>320</v>
      </c>
      <c r="H60" s="48" t="s">
        <v>321</v>
      </c>
      <c r="I60" s="48" t="s">
        <v>344</v>
      </c>
      <c r="J60" s="48" t="s">
        <v>280</v>
      </c>
      <c r="K60" s="48" t="s">
        <v>281</v>
      </c>
      <c r="L60" s="48" t="s">
        <v>282</v>
      </c>
      <c r="M60" s="75">
        <v>44715</v>
      </c>
      <c r="N60" s="48" t="s">
        <v>345</v>
      </c>
      <c r="O60" s="48" t="s">
        <v>282</v>
      </c>
      <c r="P60" s="48" t="s">
        <v>89</v>
      </c>
      <c r="Q60" s="76"/>
      <c r="R60" s="50" t="s">
        <v>91</v>
      </c>
      <c r="S60" s="49"/>
      <c r="T60" s="49"/>
      <c r="V60" s="49"/>
      <c r="AC60" s="75"/>
      <c r="AI60" s="49"/>
      <c r="AJ60" s="49"/>
      <c r="AL60" s="49"/>
      <c r="AS60" s="75"/>
      <c r="AY60" s="49"/>
      <c r="AZ60" s="49"/>
      <c r="BB60" s="49"/>
      <c r="BI60" s="75"/>
      <c r="BO60" s="49"/>
      <c r="BP60" s="49"/>
      <c r="BR60" s="49"/>
      <c r="BY60" s="75"/>
      <c r="CE60" s="49"/>
      <c r="CF60" s="49"/>
      <c r="CH60" s="49"/>
      <c r="CO60" s="75"/>
      <c r="CU60" s="49"/>
      <c r="CV60" s="49"/>
      <c r="CX60" s="49"/>
      <c r="DE60" s="75"/>
      <c r="DK60" s="49"/>
      <c r="DL60" s="49"/>
      <c r="DN60" s="49"/>
      <c r="DU60" s="75"/>
      <c r="EA60" s="49"/>
      <c r="EB60" s="49"/>
      <c r="ED60" s="49"/>
      <c r="EK60" s="75"/>
      <c r="EQ60" s="49"/>
      <c r="ER60" s="49"/>
      <c r="ET60" s="49"/>
      <c r="FA60" s="75"/>
      <c r="FG60" s="49"/>
      <c r="FH60" s="49"/>
      <c r="FJ60" s="49"/>
      <c r="FQ60" s="75"/>
      <c r="FW60" s="49"/>
      <c r="FX60" s="49"/>
      <c r="FZ60" s="49"/>
      <c r="GG60" s="75"/>
      <c r="GM60" s="49"/>
      <c r="GN60" s="49"/>
      <c r="GP60" s="49"/>
      <c r="GW60" s="75"/>
      <c r="HC60" s="49"/>
      <c r="HD60" s="49"/>
      <c r="HF60" s="49"/>
      <c r="HM60" s="75"/>
      <c r="HS60" s="49"/>
      <c r="HT60" s="49"/>
      <c r="HV60" s="49"/>
      <c r="IC60" s="75"/>
      <c r="II60" s="49"/>
      <c r="IJ60" s="49"/>
      <c r="IL60" s="49"/>
      <c r="IS60" s="75"/>
      <c r="IY60" s="49"/>
      <c r="IZ60" s="49"/>
      <c r="JB60" s="49"/>
      <c r="JI60" s="75"/>
      <c r="JO60" s="49"/>
      <c r="JP60" s="49"/>
      <c r="JR60" s="49"/>
      <c r="JY60" s="75"/>
      <c r="KE60" s="49"/>
      <c r="KF60" s="49"/>
      <c r="KH60" s="49"/>
      <c r="KO60" s="75"/>
      <c r="KU60" s="49"/>
      <c r="KV60" s="49"/>
      <c r="KX60" s="49"/>
      <c r="LE60" s="75"/>
      <c r="LK60" s="49"/>
      <c r="LL60" s="49"/>
      <c r="LN60" s="49"/>
      <c r="LU60" s="75"/>
      <c r="MA60" s="49"/>
      <c r="MB60" s="49"/>
      <c r="MD60" s="49"/>
      <c r="MK60" s="75"/>
      <c r="MQ60" s="49"/>
      <c r="MR60" s="49"/>
      <c r="MT60" s="49"/>
      <c r="NA60" s="75"/>
      <c r="NG60" s="49"/>
      <c r="NH60" s="49"/>
      <c r="NJ60" s="49"/>
      <c r="NQ60" s="75"/>
      <c r="NW60" s="49"/>
      <c r="NX60" s="49"/>
      <c r="NZ60" s="49"/>
      <c r="OG60" s="75"/>
      <c r="OM60" s="49"/>
      <c r="ON60" s="49"/>
      <c r="OP60" s="49"/>
      <c r="OW60" s="75"/>
      <c r="PC60" s="49"/>
      <c r="PD60" s="49"/>
      <c r="PF60" s="49"/>
      <c r="PM60" s="75"/>
      <c r="PS60" s="49"/>
      <c r="PT60" s="49"/>
      <c r="PV60" s="49"/>
      <c r="QC60" s="75"/>
      <c r="QI60" s="49"/>
      <c r="QJ60" s="49"/>
      <c r="QL60" s="49"/>
      <c r="QS60" s="75"/>
      <c r="QY60" s="49"/>
      <c r="QZ60" s="49"/>
      <c r="RB60" s="49"/>
      <c r="RI60" s="75"/>
      <c r="RO60" s="49"/>
      <c r="RP60" s="49"/>
      <c r="RR60" s="49"/>
      <c r="RY60" s="75"/>
      <c r="SE60" s="49"/>
      <c r="SF60" s="49"/>
      <c r="SH60" s="49"/>
      <c r="SO60" s="75"/>
      <c r="SU60" s="49"/>
      <c r="SV60" s="49"/>
      <c r="SX60" s="49"/>
      <c r="TE60" s="75"/>
      <c r="TK60" s="49"/>
      <c r="TL60" s="49"/>
      <c r="TN60" s="49"/>
      <c r="TU60" s="75"/>
      <c r="UA60" s="49"/>
      <c r="UB60" s="49"/>
      <c r="UD60" s="49"/>
      <c r="UK60" s="75"/>
      <c r="UQ60" s="49"/>
      <c r="UR60" s="49"/>
      <c r="UT60" s="49"/>
      <c r="VA60" s="75"/>
      <c r="VG60" s="49"/>
      <c r="VH60" s="49"/>
      <c r="VJ60" s="49"/>
      <c r="VQ60" s="75"/>
      <c r="VW60" s="49"/>
      <c r="VX60" s="49"/>
      <c r="VZ60" s="49"/>
      <c r="WG60" s="75"/>
      <c r="WM60" s="49"/>
      <c r="WN60" s="49"/>
      <c r="WP60" s="49"/>
      <c r="WW60" s="75"/>
      <c r="XC60" s="49"/>
      <c r="XD60" s="49"/>
      <c r="XF60" s="49"/>
      <c r="XM60" s="75"/>
      <c r="XS60" s="49"/>
      <c r="XT60" s="49"/>
      <c r="XV60" s="49"/>
      <c r="YC60" s="75"/>
      <c r="YI60" s="49"/>
      <c r="YJ60" s="49"/>
      <c r="YL60" s="49"/>
      <c r="YS60" s="75"/>
      <c r="YY60" s="49"/>
      <c r="YZ60" s="49"/>
      <c r="ZB60" s="49"/>
      <c r="ZI60" s="75"/>
      <c r="ZO60" s="49"/>
      <c r="ZP60" s="49"/>
      <c r="ZR60" s="49"/>
      <c r="ZY60" s="75"/>
      <c r="AAE60" s="49"/>
      <c r="AAF60" s="49"/>
      <c r="AAH60" s="49"/>
      <c r="AAO60" s="75"/>
      <c r="AAU60" s="49"/>
      <c r="AAV60" s="49"/>
      <c r="AAX60" s="49"/>
      <c r="ABE60" s="75"/>
      <c r="ABK60" s="49"/>
      <c r="ABL60" s="49"/>
      <c r="ABN60" s="49"/>
      <c r="ABU60" s="75"/>
      <c r="ACA60" s="49"/>
      <c r="ACB60" s="49"/>
      <c r="ACD60" s="49"/>
      <c r="ACK60" s="75"/>
      <c r="ACQ60" s="49"/>
      <c r="ACR60" s="49"/>
      <c r="ACT60" s="49"/>
      <c r="ADA60" s="75"/>
      <c r="ADG60" s="49"/>
      <c r="ADH60" s="49"/>
      <c r="ADJ60" s="49"/>
      <c r="ADQ60" s="75"/>
      <c r="ADW60" s="49"/>
      <c r="ADX60" s="49"/>
      <c r="ADZ60" s="49"/>
      <c r="AEG60" s="75"/>
      <c r="AEM60" s="49"/>
      <c r="AEN60" s="49"/>
      <c r="AEP60" s="49"/>
      <c r="AEW60" s="75"/>
      <c r="AFC60" s="49"/>
      <c r="AFD60" s="49"/>
      <c r="AFF60" s="49"/>
      <c r="AFM60" s="75"/>
      <c r="AFS60" s="49"/>
      <c r="AFT60" s="49"/>
      <c r="AFV60" s="49"/>
      <c r="AGC60" s="75"/>
      <c r="AGI60" s="49"/>
      <c r="AGJ60" s="49"/>
      <c r="AGL60" s="49"/>
      <c r="AGS60" s="75"/>
      <c r="AGY60" s="49"/>
      <c r="AGZ60" s="49"/>
      <c r="AHB60" s="49"/>
      <c r="AHI60" s="75"/>
      <c r="AHO60" s="49"/>
      <c r="AHP60" s="49"/>
      <c r="AHR60" s="49"/>
      <c r="AHY60" s="75"/>
      <c r="AIE60" s="49"/>
      <c r="AIF60" s="49"/>
      <c r="AIH60" s="49"/>
      <c r="AIO60" s="75"/>
      <c r="AIU60" s="49"/>
      <c r="AIV60" s="49"/>
      <c r="AIX60" s="49"/>
      <c r="AJE60" s="75"/>
      <c r="AJK60" s="49"/>
      <c r="AJL60" s="49"/>
      <c r="AJN60" s="49"/>
      <c r="AJU60" s="75"/>
      <c r="AKA60" s="49"/>
      <c r="AKB60" s="49"/>
      <c r="AKD60" s="49"/>
      <c r="AKK60" s="75"/>
      <c r="AKQ60" s="49"/>
      <c r="AKR60" s="49"/>
      <c r="AKT60" s="49"/>
      <c r="ALA60" s="75"/>
      <c r="ALG60" s="49"/>
      <c r="ALH60" s="49"/>
      <c r="ALJ60" s="49"/>
      <c r="ALQ60" s="75"/>
      <c r="ALW60" s="49"/>
      <c r="ALX60" s="49"/>
      <c r="ALZ60" s="49"/>
      <c r="AMG60" s="75"/>
      <c r="AMM60" s="49"/>
      <c r="AMN60" s="49"/>
      <c r="AMP60" s="49"/>
      <c r="AMW60" s="75"/>
      <c r="ANC60" s="49"/>
      <c r="AND60" s="49"/>
      <c r="ANF60" s="49"/>
      <c r="ANM60" s="75"/>
      <c r="ANS60" s="49"/>
      <c r="ANT60" s="49"/>
      <c r="ANV60" s="49"/>
      <c r="AOC60" s="75"/>
      <c r="AOI60" s="49"/>
      <c r="AOJ60" s="49"/>
      <c r="AOL60" s="49"/>
      <c r="AOS60" s="75"/>
      <c r="AOY60" s="49"/>
      <c r="AOZ60" s="49"/>
      <c r="APB60" s="49"/>
      <c r="API60" s="75"/>
      <c r="APO60" s="49"/>
      <c r="APP60" s="49"/>
      <c r="APR60" s="49"/>
      <c r="APY60" s="75"/>
      <c r="AQE60" s="49"/>
      <c r="AQF60" s="49"/>
      <c r="AQH60" s="49"/>
      <c r="AQO60" s="75"/>
      <c r="AQU60" s="49"/>
      <c r="AQV60" s="49"/>
      <c r="AQX60" s="49"/>
      <c r="ARE60" s="75"/>
      <c r="ARK60" s="49"/>
      <c r="ARL60" s="49"/>
      <c r="ARN60" s="49"/>
      <c r="ARU60" s="75"/>
      <c r="ASA60" s="49"/>
      <c r="ASB60" s="49"/>
      <c r="ASD60" s="49"/>
      <c r="ASK60" s="75"/>
      <c r="ASQ60" s="49"/>
      <c r="ASR60" s="49"/>
      <c r="AST60" s="49"/>
      <c r="ATA60" s="75"/>
      <c r="ATG60" s="49"/>
      <c r="ATH60" s="49"/>
      <c r="ATJ60" s="49"/>
      <c r="ATQ60" s="75"/>
      <c r="ATW60" s="49"/>
      <c r="ATX60" s="49"/>
      <c r="ATZ60" s="49"/>
      <c r="AUG60" s="75"/>
      <c r="AUM60" s="49"/>
      <c r="AUN60" s="49"/>
      <c r="AUP60" s="49"/>
      <c r="AUW60" s="75"/>
      <c r="AVC60" s="49"/>
      <c r="AVD60" s="49"/>
      <c r="AVF60" s="49"/>
      <c r="AVM60" s="75"/>
      <c r="AVS60" s="49"/>
      <c r="AVT60" s="49"/>
      <c r="AVV60" s="49"/>
      <c r="AWC60" s="75"/>
      <c r="AWI60" s="49"/>
      <c r="AWJ60" s="49"/>
      <c r="AWL60" s="49"/>
      <c r="AWS60" s="75"/>
      <c r="AWY60" s="49"/>
      <c r="AWZ60" s="49"/>
      <c r="AXB60" s="49"/>
      <c r="AXI60" s="75"/>
      <c r="AXO60" s="49"/>
      <c r="AXP60" s="49"/>
      <c r="AXR60" s="49"/>
      <c r="AXY60" s="75"/>
      <c r="AYE60" s="49"/>
      <c r="AYF60" s="49"/>
      <c r="AYH60" s="49"/>
      <c r="AYO60" s="75"/>
      <c r="AYU60" s="49"/>
      <c r="AYV60" s="49"/>
      <c r="AYX60" s="49"/>
      <c r="AZE60" s="75"/>
      <c r="AZK60" s="49"/>
      <c r="AZL60" s="49"/>
      <c r="AZN60" s="49"/>
      <c r="AZU60" s="75"/>
      <c r="BAA60" s="49"/>
      <c r="BAB60" s="49"/>
      <c r="BAD60" s="49"/>
      <c r="BAK60" s="75"/>
      <c r="BAQ60" s="49"/>
      <c r="BAR60" s="49"/>
      <c r="BAT60" s="49"/>
      <c r="BBA60" s="75"/>
      <c r="BBG60" s="49"/>
      <c r="BBH60" s="49"/>
      <c r="BBJ60" s="49"/>
      <c r="BBQ60" s="75"/>
      <c r="BBW60" s="49"/>
      <c r="BBX60" s="49"/>
      <c r="BBZ60" s="49"/>
      <c r="BCG60" s="75"/>
      <c r="BCM60" s="49"/>
      <c r="BCN60" s="49"/>
      <c r="BCP60" s="49"/>
      <c r="BCW60" s="75"/>
      <c r="BDC60" s="49"/>
      <c r="BDD60" s="49"/>
      <c r="BDF60" s="49"/>
      <c r="BDM60" s="75"/>
      <c r="BDS60" s="49"/>
      <c r="BDT60" s="49"/>
      <c r="BDV60" s="49"/>
      <c r="BEC60" s="75"/>
      <c r="BEI60" s="49"/>
      <c r="BEJ60" s="49"/>
      <c r="BEL60" s="49"/>
      <c r="BES60" s="75"/>
      <c r="BEY60" s="49"/>
      <c r="BEZ60" s="49"/>
      <c r="BFB60" s="49"/>
      <c r="BFI60" s="75"/>
      <c r="BFO60" s="49"/>
      <c r="BFP60" s="49"/>
      <c r="BFR60" s="49"/>
      <c r="BFY60" s="75"/>
      <c r="BGE60" s="49"/>
      <c r="BGF60" s="49"/>
      <c r="BGH60" s="49"/>
      <c r="BGO60" s="75"/>
      <c r="BGU60" s="49"/>
      <c r="BGV60" s="49"/>
      <c r="BGX60" s="49"/>
      <c r="BHE60" s="75"/>
      <c r="BHK60" s="49"/>
      <c r="BHL60" s="49"/>
      <c r="BHN60" s="49"/>
      <c r="BHU60" s="75"/>
      <c r="BIA60" s="49"/>
      <c r="BIB60" s="49"/>
      <c r="BID60" s="49"/>
      <c r="BIK60" s="75"/>
      <c r="BIQ60" s="49"/>
      <c r="BIR60" s="49"/>
      <c r="BIT60" s="49"/>
      <c r="BJA60" s="75"/>
      <c r="BJG60" s="49"/>
      <c r="BJH60" s="49"/>
      <c r="BJJ60" s="49"/>
      <c r="BJQ60" s="75"/>
      <c r="BJW60" s="49"/>
      <c r="BJX60" s="49"/>
      <c r="BJZ60" s="49"/>
      <c r="BKG60" s="75"/>
      <c r="BKM60" s="49"/>
      <c r="BKN60" s="49"/>
      <c r="BKP60" s="49"/>
      <c r="BKW60" s="75"/>
      <c r="BLC60" s="49"/>
      <c r="BLD60" s="49"/>
      <c r="BLF60" s="49"/>
      <c r="BLM60" s="75"/>
      <c r="BLS60" s="49"/>
      <c r="BLT60" s="49"/>
      <c r="BLV60" s="49"/>
      <c r="BMC60" s="75"/>
      <c r="BMI60" s="49"/>
      <c r="BMJ60" s="49"/>
      <c r="BML60" s="49"/>
      <c r="BMS60" s="75"/>
      <c r="BMY60" s="49"/>
      <c r="BMZ60" s="49"/>
      <c r="BNB60" s="49"/>
      <c r="BNI60" s="75"/>
      <c r="BNO60" s="49"/>
      <c r="BNP60" s="49"/>
      <c r="BNR60" s="49"/>
      <c r="BNY60" s="75"/>
      <c r="BOE60" s="49"/>
      <c r="BOF60" s="49"/>
      <c r="BOH60" s="49"/>
      <c r="BOO60" s="75"/>
      <c r="BOU60" s="49"/>
      <c r="BOV60" s="49"/>
      <c r="BOX60" s="49"/>
      <c r="BPE60" s="75"/>
      <c r="BPK60" s="49"/>
      <c r="BPL60" s="49"/>
      <c r="BPN60" s="49"/>
      <c r="BPU60" s="75"/>
      <c r="BQA60" s="49"/>
      <c r="BQB60" s="49"/>
      <c r="BQD60" s="49"/>
      <c r="BQK60" s="75"/>
      <c r="BQQ60" s="49"/>
      <c r="BQR60" s="49"/>
      <c r="BQT60" s="49"/>
      <c r="BRA60" s="75"/>
      <c r="BRG60" s="49"/>
      <c r="BRH60" s="49"/>
      <c r="BRJ60" s="49"/>
      <c r="BRQ60" s="75"/>
      <c r="BRW60" s="49"/>
      <c r="BRX60" s="49"/>
      <c r="BRZ60" s="49"/>
      <c r="BSG60" s="75"/>
      <c r="BSM60" s="49"/>
      <c r="BSN60" s="49"/>
      <c r="BSP60" s="49"/>
      <c r="BSW60" s="75"/>
      <c r="BTC60" s="49"/>
      <c r="BTD60" s="49"/>
      <c r="BTF60" s="49"/>
      <c r="BTM60" s="75"/>
      <c r="BTS60" s="49"/>
      <c r="BTT60" s="49"/>
      <c r="BTV60" s="49"/>
      <c r="BUC60" s="75"/>
      <c r="BUI60" s="49"/>
      <c r="BUJ60" s="49"/>
      <c r="BUL60" s="49"/>
      <c r="BUS60" s="75"/>
      <c r="BUY60" s="49"/>
      <c r="BUZ60" s="49"/>
      <c r="BVB60" s="49"/>
      <c r="BVI60" s="75"/>
      <c r="BVO60" s="49"/>
      <c r="BVP60" s="49"/>
      <c r="BVR60" s="49"/>
      <c r="BVY60" s="75"/>
      <c r="BWE60" s="49"/>
      <c r="BWF60" s="49"/>
      <c r="BWH60" s="49"/>
      <c r="BWO60" s="75"/>
      <c r="BWU60" s="49"/>
      <c r="BWV60" s="49"/>
      <c r="BWX60" s="49"/>
      <c r="BXE60" s="75"/>
      <c r="BXK60" s="49"/>
      <c r="BXL60" s="49"/>
      <c r="BXN60" s="49"/>
      <c r="BXU60" s="75"/>
      <c r="BYA60" s="49"/>
      <c r="BYB60" s="49"/>
      <c r="BYD60" s="49"/>
      <c r="BYK60" s="75"/>
      <c r="BYQ60" s="49"/>
      <c r="BYR60" s="49"/>
      <c r="BYT60" s="49"/>
      <c r="BZA60" s="75"/>
      <c r="BZG60" s="49"/>
      <c r="BZH60" s="49"/>
      <c r="BZJ60" s="49"/>
      <c r="BZQ60" s="75"/>
      <c r="BZW60" s="49"/>
      <c r="BZX60" s="49"/>
      <c r="BZZ60" s="49"/>
      <c r="CAG60" s="75"/>
      <c r="CAM60" s="49"/>
      <c r="CAN60" s="49"/>
      <c r="CAP60" s="49"/>
      <c r="CAW60" s="75"/>
      <c r="CBC60" s="49"/>
      <c r="CBD60" s="49"/>
      <c r="CBF60" s="49"/>
      <c r="CBM60" s="75"/>
      <c r="CBS60" s="49"/>
      <c r="CBT60" s="49"/>
      <c r="CBV60" s="49"/>
      <c r="CCC60" s="75"/>
      <c r="CCI60" s="49"/>
      <c r="CCJ60" s="49"/>
      <c r="CCL60" s="49"/>
      <c r="CCS60" s="75"/>
      <c r="CCY60" s="49"/>
      <c r="CCZ60" s="49"/>
      <c r="CDB60" s="49"/>
      <c r="CDI60" s="75"/>
      <c r="CDO60" s="49"/>
      <c r="CDP60" s="49"/>
      <c r="CDR60" s="49"/>
      <c r="CDY60" s="75"/>
      <c r="CEE60" s="49"/>
      <c r="CEF60" s="49"/>
      <c r="CEH60" s="49"/>
      <c r="CEO60" s="75"/>
      <c r="CEU60" s="49"/>
      <c r="CEV60" s="49"/>
      <c r="CEX60" s="49"/>
      <c r="CFE60" s="75"/>
      <c r="CFK60" s="49"/>
      <c r="CFL60" s="49"/>
      <c r="CFN60" s="49"/>
      <c r="CFU60" s="75"/>
      <c r="CGA60" s="49"/>
      <c r="CGB60" s="49"/>
      <c r="CGD60" s="49"/>
      <c r="CGK60" s="75"/>
      <c r="CGQ60" s="49"/>
      <c r="CGR60" s="49"/>
      <c r="CGT60" s="49"/>
      <c r="CHA60" s="75"/>
      <c r="CHG60" s="49"/>
      <c r="CHH60" s="49"/>
      <c r="CHJ60" s="49"/>
      <c r="CHQ60" s="75"/>
      <c r="CHW60" s="49"/>
      <c r="CHX60" s="49"/>
      <c r="CHZ60" s="49"/>
      <c r="CIG60" s="75"/>
      <c r="CIM60" s="49"/>
      <c r="CIN60" s="49"/>
      <c r="CIP60" s="49"/>
      <c r="CIW60" s="75"/>
      <c r="CJC60" s="49"/>
      <c r="CJD60" s="49"/>
      <c r="CJF60" s="49"/>
      <c r="CJM60" s="75"/>
      <c r="CJS60" s="49"/>
      <c r="CJT60" s="49"/>
      <c r="CJV60" s="49"/>
      <c r="CKC60" s="75"/>
      <c r="CKI60" s="49"/>
      <c r="CKJ60" s="49"/>
      <c r="CKL60" s="49"/>
      <c r="CKS60" s="75"/>
      <c r="CKY60" s="49"/>
      <c r="CKZ60" s="49"/>
      <c r="CLB60" s="49"/>
      <c r="CLI60" s="75"/>
      <c r="CLO60" s="49"/>
      <c r="CLP60" s="49"/>
      <c r="CLR60" s="49"/>
      <c r="CLY60" s="75"/>
      <c r="CME60" s="49"/>
      <c r="CMF60" s="49"/>
      <c r="CMH60" s="49"/>
      <c r="CMO60" s="75"/>
      <c r="CMU60" s="49"/>
      <c r="CMV60" s="49"/>
      <c r="CMX60" s="49"/>
      <c r="CNE60" s="75"/>
      <c r="CNK60" s="49"/>
      <c r="CNL60" s="49"/>
      <c r="CNN60" s="49"/>
      <c r="CNU60" s="75"/>
      <c r="COA60" s="49"/>
      <c r="COB60" s="49"/>
      <c r="COD60" s="49"/>
      <c r="COK60" s="75"/>
      <c r="COQ60" s="49"/>
      <c r="COR60" s="49"/>
      <c r="COT60" s="49"/>
      <c r="CPA60" s="75"/>
      <c r="CPG60" s="49"/>
      <c r="CPH60" s="49"/>
      <c r="CPJ60" s="49"/>
      <c r="CPQ60" s="75"/>
      <c r="CPW60" s="49"/>
      <c r="CPX60" s="49"/>
      <c r="CPZ60" s="49"/>
      <c r="CQG60" s="75"/>
      <c r="CQM60" s="49"/>
      <c r="CQN60" s="49"/>
      <c r="CQP60" s="49"/>
      <c r="CQW60" s="75"/>
      <c r="CRC60" s="49"/>
      <c r="CRD60" s="49"/>
      <c r="CRF60" s="49"/>
      <c r="CRM60" s="75"/>
      <c r="CRS60" s="49"/>
      <c r="CRT60" s="49"/>
      <c r="CRV60" s="49"/>
      <c r="CSC60" s="75"/>
      <c r="CSI60" s="49"/>
      <c r="CSJ60" s="49"/>
      <c r="CSL60" s="49"/>
      <c r="CSS60" s="75"/>
      <c r="CSY60" s="49"/>
      <c r="CSZ60" s="49"/>
      <c r="CTB60" s="49"/>
      <c r="CTI60" s="75"/>
      <c r="CTO60" s="49"/>
      <c r="CTP60" s="49"/>
      <c r="CTR60" s="49"/>
      <c r="CTY60" s="75"/>
      <c r="CUE60" s="49"/>
      <c r="CUF60" s="49"/>
      <c r="CUH60" s="49"/>
      <c r="CUO60" s="75"/>
      <c r="CUU60" s="49"/>
      <c r="CUV60" s="49"/>
      <c r="CUX60" s="49"/>
      <c r="CVE60" s="75"/>
      <c r="CVK60" s="49"/>
      <c r="CVL60" s="49"/>
      <c r="CVN60" s="49"/>
      <c r="CVU60" s="75"/>
      <c r="CWA60" s="49"/>
      <c r="CWB60" s="49"/>
      <c r="CWD60" s="49"/>
      <c r="CWK60" s="75"/>
      <c r="CWQ60" s="49"/>
      <c r="CWR60" s="49"/>
      <c r="CWT60" s="49"/>
      <c r="CXA60" s="75"/>
      <c r="CXG60" s="49"/>
      <c r="CXH60" s="49"/>
      <c r="CXJ60" s="49"/>
      <c r="CXQ60" s="75"/>
      <c r="CXW60" s="49"/>
      <c r="CXX60" s="49"/>
      <c r="CXZ60" s="49"/>
      <c r="CYG60" s="75"/>
      <c r="CYM60" s="49"/>
      <c r="CYN60" s="49"/>
      <c r="CYP60" s="49"/>
      <c r="CYW60" s="75"/>
      <c r="CZC60" s="49"/>
      <c r="CZD60" s="49"/>
      <c r="CZF60" s="49"/>
      <c r="CZM60" s="75"/>
      <c r="CZS60" s="49"/>
      <c r="CZT60" s="49"/>
      <c r="CZV60" s="49"/>
      <c r="DAC60" s="75"/>
      <c r="DAI60" s="49"/>
      <c r="DAJ60" s="49"/>
      <c r="DAL60" s="49"/>
      <c r="DAS60" s="75"/>
      <c r="DAY60" s="49"/>
      <c r="DAZ60" s="49"/>
      <c r="DBB60" s="49"/>
      <c r="DBI60" s="75"/>
      <c r="DBO60" s="49"/>
      <c r="DBP60" s="49"/>
      <c r="DBR60" s="49"/>
      <c r="DBY60" s="75"/>
      <c r="DCE60" s="49"/>
      <c r="DCF60" s="49"/>
      <c r="DCH60" s="49"/>
      <c r="DCO60" s="75"/>
      <c r="DCU60" s="49"/>
      <c r="DCV60" s="49"/>
      <c r="DCX60" s="49"/>
      <c r="DDE60" s="75"/>
      <c r="DDK60" s="49"/>
      <c r="DDL60" s="49"/>
      <c r="DDN60" s="49"/>
      <c r="DDU60" s="75"/>
      <c r="DEA60" s="49"/>
      <c r="DEB60" s="49"/>
      <c r="DED60" s="49"/>
      <c r="DEK60" s="75"/>
      <c r="DEQ60" s="49"/>
      <c r="DER60" s="49"/>
      <c r="DET60" s="49"/>
      <c r="DFA60" s="75"/>
      <c r="DFG60" s="49"/>
      <c r="DFH60" s="49"/>
      <c r="DFJ60" s="49"/>
      <c r="DFQ60" s="75"/>
      <c r="DFW60" s="49"/>
      <c r="DFX60" s="49"/>
      <c r="DFZ60" s="49"/>
      <c r="DGG60" s="75"/>
      <c r="DGM60" s="49"/>
      <c r="DGN60" s="49"/>
      <c r="DGP60" s="49"/>
      <c r="DGW60" s="75"/>
      <c r="DHC60" s="49"/>
      <c r="DHD60" s="49"/>
      <c r="DHF60" s="49"/>
      <c r="DHM60" s="75"/>
      <c r="DHS60" s="49"/>
      <c r="DHT60" s="49"/>
      <c r="DHV60" s="49"/>
      <c r="DIC60" s="75"/>
      <c r="DII60" s="49"/>
      <c r="DIJ60" s="49"/>
      <c r="DIL60" s="49"/>
      <c r="DIS60" s="75"/>
      <c r="DIY60" s="49"/>
      <c r="DIZ60" s="49"/>
      <c r="DJB60" s="49"/>
      <c r="DJI60" s="75"/>
      <c r="DJO60" s="49"/>
      <c r="DJP60" s="49"/>
      <c r="DJR60" s="49"/>
      <c r="DJY60" s="75"/>
      <c r="DKE60" s="49"/>
      <c r="DKF60" s="49"/>
      <c r="DKH60" s="49"/>
      <c r="DKO60" s="75"/>
      <c r="DKU60" s="49"/>
      <c r="DKV60" s="49"/>
      <c r="DKX60" s="49"/>
      <c r="DLE60" s="75"/>
      <c r="DLK60" s="49"/>
      <c r="DLL60" s="49"/>
      <c r="DLN60" s="49"/>
      <c r="DLU60" s="75"/>
      <c r="DMA60" s="49"/>
      <c r="DMB60" s="49"/>
      <c r="DMD60" s="49"/>
      <c r="DMK60" s="75"/>
      <c r="DMQ60" s="49"/>
      <c r="DMR60" s="49"/>
      <c r="DMT60" s="49"/>
      <c r="DNA60" s="75"/>
      <c r="DNG60" s="49"/>
      <c r="DNH60" s="49"/>
      <c r="DNJ60" s="49"/>
      <c r="DNQ60" s="75"/>
      <c r="DNW60" s="49"/>
      <c r="DNX60" s="49"/>
      <c r="DNZ60" s="49"/>
      <c r="DOG60" s="75"/>
      <c r="DOM60" s="49"/>
      <c r="DON60" s="49"/>
      <c r="DOP60" s="49"/>
      <c r="DOW60" s="75"/>
      <c r="DPC60" s="49"/>
      <c r="DPD60" s="49"/>
      <c r="DPF60" s="49"/>
      <c r="DPM60" s="75"/>
      <c r="DPS60" s="49"/>
      <c r="DPT60" s="49"/>
      <c r="DPV60" s="49"/>
      <c r="DQC60" s="75"/>
      <c r="DQI60" s="49"/>
      <c r="DQJ60" s="49"/>
      <c r="DQL60" s="49"/>
      <c r="DQS60" s="75"/>
      <c r="DQY60" s="49"/>
      <c r="DQZ60" s="49"/>
      <c r="DRB60" s="49"/>
      <c r="DRI60" s="75"/>
      <c r="DRO60" s="49"/>
      <c r="DRP60" s="49"/>
      <c r="DRR60" s="49"/>
      <c r="DRY60" s="75"/>
      <c r="DSE60" s="49"/>
      <c r="DSF60" s="49"/>
      <c r="DSH60" s="49"/>
      <c r="DSO60" s="75"/>
      <c r="DSU60" s="49"/>
      <c r="DSV60" s="49"/>
      <c r="DSX60" s="49"/>
      <c r="DTE60" s="75"/>
      <c r="DTK60" s="49"/>
      <c r="DTL60" s="49"/>
      <c r="DTN60" s="49"/>
      <c r="DTU60" s="75"/>
      <c r="DUA60" s="49"/>
      <c r="DUB60" s="49"/>
      <c r="DUD60" s="49"/>
      <c r="DUK60" s="75"/>
      <c r="DUQ60" s="49"/>
      <c r="DUR60" s="49"/>
      <c r="DUT60" s="49"/>
      <c r="DVA60" s="75"/>
      <c r="DVG60" s="49"/>
      <c r="DVH60" s="49"/>
      <c r="DVJ60" s="49"/>
      <c r="DVQ60" s="75"/>
      <c r="DVW60" s="49"/>
      <c r="DVX60" s="49"/>
      <c r="DVZ60" s="49"/>
      <c r="DWG60" s="75"/>
      <c r="DWM60" s="49"/>
      <c r="DWN60" s="49"/>
      <c r="DWP60" s="49"/>
      <c r="DWW60" s="75"/>
      <c r="DXC60" s="49"/>
      <c r="DXD60" s="49"/>
      <c r="DXF60" s="49"/>
      <c r="DXM60" s="75"/>
      <c r="DXS60" s="49"/>
      <c r="DXT60" s="49"/>
      <c r="DXV60" s="49"/>
      <c r="DYC60" s="75"/>
      <c r="DYI60" s="49"/>
      <c r="DYJ60" s="49"/>
      <c r="DYL60" s="49"/>
      <c r="DYS60" s="75"/>
      <c r="DYY60" s="49"/>
      <c r="DYZ60" s="49"/>
      <c r="DZB60" s="49"/>
      <c r="DZI60" s="75"/>
      <c r="DZO60" s="49"/>
      <c r="DZP60" s="49"/>
      <c r="DZR60" s="49"/>
      <c r="DZY60" s="75"/>
      <c r="EAE60" s="49"/>
      <c r="EAF60" s="49"/>
      <c r="EAH60" s="49"/>
      <c r="EAO60" s="75"/>
      <c r="EAU60" s="49"/>
      <c r="EAV60" s="49"/>
      <c r="EAX60" s="49"/>
      <c r="EBE60" s="75"/>
      <c r="EBK60" s="49"/>
      <c r="EBL60" s="49"/>
      <c r="EBN60" s="49"/>
      <c r="EBU60" s="75"/>
      <c r="ECA60" s="49"/>
      <c r="ECB60" s="49"/>
      <c r="ECD60" s="49"/>
      <c r="ECK60" s="75"/>
      <c r="ECQ60" s="49"/>
      <c r="ECR60" s="49"/>
      <c r="ECT60" s="49"/>
      <c r="EDA60" s="75"/>
      <c r="EDG60" s="49"/>
      <c r="EDH60" s="49"/>
      <c r="EDJ60" s="49"/>
      <c r="EDQ60" s="75"/>
      <c r="EDW60" s="49"/>
      <c r="EDX60" s="49"/>
      <c r="EDZ60" s="49"/>
      <c r="EEG60" s="75"/>
      <c r="EEM60" s="49"/>
      <c r="EEN60" s="49"/>
      <c r="EEP60" s="49"/>
      <c r="EEW60" s="75"/>
      <c r="EFC60" s="49"/>
      <c r="EFD60" s="49"/>
      <c r="EFF60" s="49"/>
      <c r="EFM60" s="75"/>
      <c r="EFS60" s="49"/>
      <c r="EFT60" s="49"/>
      <c r="EFV60" s="49"/>
      <c r="EGC60" s="75"/>
      <c r="EGI60" s="49"/>
      <c r="EGJ60" s="49"/>
      <c r="EGL60" s="49"/>
      <c r="EGS60" s="75"/>
      <c r="EGY60" s="49"/>
      <c r="EGZ60" s="49"/>
      <c r="EHB60" s="49"/>
      <c r="EHI60" s="75"/>
      <c r="EHO60" s="49"/>
      <c r="EHP60" s="49"/>
      <c r="EHR60" s="49"/>
      <c r="EHY60" s="75"/>
      <c r="EIE60" s="49"/>
      <c r="EIF60" s="49"/>
      <c r="EIH60" s="49"/>
      <c r="EIO60" s="75"/>
      <c r="EIU60" s="49"/>
      <c r="EIV60" s="49"/>
      <c r="EIX60" s="49"/>
      <c r="EJE60" s="75"/>
      <c r="EJK60" s="49"/>
      <c r="EJL60" s="49"/>
      <c r="EJN60" s="49"/>
      <c r="EJU60" s="75"/>
      <c r="EKA60" s="49"/>
      <c r="EKB60" s="49"/>
      <c r="EKD60" s="49"/>
      <c r="EKK60" s="75"/>
      <c r="EKQ60" s="49"/>
      <c r="EKR60" s="49"/>
      <c r="EKT60" s="49"/>
      <c r="ELA60" s="75"/>
      <c r="ELG60" s="49"/>
      <c r="ELH60" s="49"/>
      <c r="ELJ60" s="49"/>
      <c r="ELQ60" s="75"/>
      <c r="ELW60" s="49"/>
      <c r="ELX60" s="49"/>
      <c r="ELZ60" s="49"/>
      <c r="EMG60" s="75"/>
      <c r="EMM60" s="49"/>
      <c r="EMN60" s="49"/>
      <c r="EMP60" s="49"/>
      <c r="EMW60" s="75"/>
      <c r="ENC60" s="49"/>
      <c r="END60" s="49"/>
      <c r="ENF60" s="49"/>
      <c r="ENM60" s="75"/>
      <c r="ENS60" s="49"/>
      <c r="ENT60" s="49"/>
      <c r="ENV60" s="49"/>
      <c r="EOC60" s="75"/>
      <c r="EOI60" s="49"/>
      <c r="EOJ60" s="49"/>
      <c r="EOL60" s="49"/>
      <c r="EOS60" s="75"/>
      <c r="EOY60" s="49"/>
      <c r="EOZ60" s="49"/>
      <c r="EPB60" s="49"/>
      <c r="EPI60" s="75"/>
      <c r="EPO60" s="49"/>
      <c r="EPP60" s="49"/>
      <c r="EPR60" s="49"/>
      <c r="EPY60" s="75"/>
      <c r="EQE60" s="49"/>
      <c r="EQF60" s="49"/>
      <c r="EQH60" s="49"/>
      <c r="EQO60" s="75"/>
      <c r="EQU60" s="49"/>
      <c r="EQV60" s="49"/>
      <c r="EQX60" s="49"/>
      <c r="ERE60" s="75"/>
      <c r="ERK60" s="49"/>
      <c r="ERL60" s="49"/>
      <c r="ERN60" s="49"/>
      <c r="ERU60" s="75"/>
      <c r="ESA60" s="49"/>
      <c r="ESB60" s="49"/>
      <c r="ESD60" s="49"/>
      <c r="ESK60" s="75"/>
      <c r="ESQ60" s="49"/>
      <c r="ESR60" s="49"/>
      <c r="EST60" s="49"/>
      <c r="ETA60" s="75"/>
      <c r="ETG60" s="49"/>
      <c r="ETH60" s="49"/>
      <c r="ETJ60" s="49"/>
      <c r="ETQ60" s="75"/>
      <c r="ETW60" s="49"/>
      <c r="ETX60" s="49"/>
      <c r="ETZ60" s="49"/>
      <c r="EUG60" s="75"/>
      <c r="EUM60" s="49"/>
      <c r="EUN60" s="49"/>
      <c r="EUP60" s="49"/>
      <c r="EUW60" s="75"/>
      <c r="EVC60" s="49"/>
      <c r="EVD60" s="49"/>
      <c r="EVF60" s="49"/>
      <c r="EVM60" s="75"/>
      <c r="EVS60" s="49"/>
      <c r="EVT60" s="49"/>
      <c r="EVV60" s="49"/>
      <c r="EWC60" s="75"/>
      <c r="EWI60" s="49"/>
      <c r="EWJ60" s="49"/>
      <c r="EWL60" s="49"/>
      <c r="EWS60" s="75"/>
      <c r="EWY60" s="49"/>
      <c r="EWZ60" s="49"/>
      <c r="EXB60" s="49"/>
      <c r="EXI60" s="75"/>
      <c r="EXO60" s="49"/>
      <c r="EXP60" s="49"/>
      <c r="EXR60" s="49"/>
      <c r="EXY60" s="75"/>
      <c r="EYE60" s="49"/>
      <c r="EYF60" s="49"/>
      <c r="EYH60" s="49"/>
      <c r="EYO60" s="75"/>
      <c r="EYU60" s="49"/>
      <c r="EYV60" s="49"/>
      <c r="EYX60" s="49"/>
      <c r="EZE60" s="75"/>
      <c r="EZK60" s="49"/>
      <c r="EZL60" s="49"/>
      <c r="EZN60" s="49"/>
      <c r="EZU60" s="75"/>
      <c r="FAA60" s="49"/>
      <c r="FAB60" s="49"/>
      <c r="FAD60" s="49"/>
      <c r="FAK60" s="75"/>
      <c r="FAQ60" s="49"/>
      <c r="FAR60" s="49"/>
      <c r="FAT60" s="49"/>
      <c r="FBA60" s="75"/>
      <c r="FBG60" s="49"/>
      <c r="FBH60" s="49"/>
      <c r="FBJ60" s="49"/>
      <c r="FBQ60" s="75"/>
      <c r="FBW60" s="49"/>
      <c r="FBX60" s="49"/>
      <c r="FBZ60" s="49"/>
      <c r="FCG60" s="75"/>
      <c r="FCM60" s="49"/>
      <c r="FCN60" s="49"/>
      <c r="FCP60" s="49"/>
      <c r="FCW60" s="75"/>
      <c r="FDC60" s="49"/>
      <c r="FDD60" s="49"/>
      <c r="FDF60" s="49"/>
      <c r="FDM60" s="75"/>
      <c r="FDS60" s="49"/>
      <c r="FDT60" s="49"/>
      <c r="FDV60" s="49"/>
      <c r="FEC60" s="75"/>
      <c r="FEI60" s="49"/>
      <c r="FEJ60" s="49"/>
      <c r="FEL60" s="49"/>
      <c r="FES60" s="75"/>
      <c r="FEY60" s="49"/>
      <c r="FEZ60" s="49"/>
      <c r="FFB60" s="49"/>
      <c r="FFI60" s="75"/>
      <c r="FFO60" s="49"/>
      <c r="FFP60" s="49"/>
      <c r="FFR60" s="49"/>
      <c r="FFY60" s="75"/>
      <c r="FGE60" s="49"/>
      <c r="FGF60" s="49"/>
      <c r="FGH60" s="49"/>
      <c r="FGO60" s="75"/>
      <c r="FGU60" s="49"/>
      <c r="FGV60" s="49"/>
      <c r="FGX60" s="49"/>
      <c r="FHE60" s="75"/>
      <c r="FHK60" s="49"/>
      <c r="FHL60" s="49"/>
      <c r="FHN60" s="49"/>
      <c r="FHU60" s="75"/>
      <c r="FIA60" s="49"/>
      <c r="FIB60" s="49"/>
      <c r="FID60" s="49"/>
      <c r="FIK60" s="75"/>
      <c r="FIQ60" s="49"/>
      <c r="FIR60" s="49"/>
      <c r="FIT60" s="49"/>
      <c r="FJA60" s="75"/>
      <c r="FJG60" s="49"/>
      <c r="FJH60" s="49"/>
      <c r="FJJ60" s="49"/>
      <c r="FJQ60" s="75"/>
      <c r="FJW60" s="49"/>
      <c r="FJX60" s="49"/>
      <c r="FJZ60" s="49"/>
      <c r="FKG60" s="75"/>
      <c r="FKM60" s="49"/>
      <c r="FKN60" s="49"/>
      <c r="FKP60" s="49"/>
      <c r="FKW60" s="75"/>
      <c r="FLC60" s="49"/>
      <c r="FLD60" s="49"/>
      <c r="FLF60" s="49"/>
      <c r="FLM60" s="75"/>
      <c r="FLS60" s="49"/>
      <c r="FLT60" s="49"/>
      <c r="FLV60" s="49"/>
      <c r="FMC60" s="75"/>
      <c r="FMI60" s="49"/>
      <c r="FMJ60" s="49"/>
      <c r="FML60" s="49"/>
      <c r="FMS60" s="75"/>
      <c r="FMY60" s="49"/>
      <c r="FMZ60" s="49"/>
      <c r="FNB60" s="49"/>
      <c r="FNI60" s="75"/>
      <c r="FNO60" s="49"/>
      <c r="FNP60" s="49"/>
      <c r="FNR60" s="49"/>
      <c r="FNY60" s="75"/>
      <c r="FOE60" s="49"/>
      <c r="FOF60" s="49"/>
      <c r="FOH60" s="49"/>
      <c r="FOO60" s="75"/>
      <c r="FOU60" s="49"/>
      <c r="FOV60" s="49"/>
      <c r="FOX60" s="49"/>
      <c r="FPE60" s="75"/>
      <c r="FPK60" s="49"/>
      <c r="FPL60" s="49"/>
      <c r="FPN60" s="49"/>
      <c r="FPU60" s="75"/>
      <c r="FQA60" s="49"/>
      <c r="FQB60" s="49"/>
      <c r="FQD60" s="49"/>
      <c r="FQK60" s="75"/>
      <c r="FQQ60" s="49"/>
      <c r="FQR60" s="49"/>
      <c r="FQT60" s="49"/>
      <c r="FRA60" s="75"/>
      <c r="FRG60" s="49"/>
      <c r="FRH60" s="49"/>
      <c r="FRJ60" s="49"/>
      <c r="FRQ60" s="75"/>
      <c r="FRW60" s="49"/>
      <c r="FRX60" s="49"/>
      <c r="FRZ60" s="49"/>
      <c r="FSG60" s="75"/>
      <c r="FSM60" s="49"/>
      <c r="FSN60" s="49"/>
      <c r="FSP60" s="49"/>
      <c r="FSW60" s="75"/>
      <c r="FTC60" s="49"/>
      <c r="FTD60" s="49"/>
      <c r="FTF60" s="49"/>
      <c r="FTM60" s="75"/>
      <c r="FTS60" s="49"/>
      <c r="FTT60" s="49"/>
      <c r="FTV60" s="49"/>
      <c r="FUC60" s="75"/>
      <c r="FUI60" s="49"/>
      <c r="FUJ60" s="49"/>
      <c r="FUL60" s="49"/>
      <c r="FUS60" s="75"/>
      <c r="FUY60" s="49"/>
      <c r="FUZ60" s="49"/>
      <c r="FVB60" s="49"/>
      <c r="FVI60" s="75"/>
      <c r="FVO60" s="49"/>
      <c r="FVP60" s="49"/>
      <c r="FVR60" s="49"/>
      <c r="FVY60" s="75"/>
      <c r="FWE60" s="49"/>
      <c r="FWF60" s="49"/>
      <c r="FWH60" s="49"/>
      <c r="FWO60" s="75"/>
      <c r="FWU60" s="49"/>
      <c r="FWV60" s="49"/>
      <c r="FWX60" s="49"/>
      <c r="FXE60" s="75"/>
      <c r="FXK60" s="49"/>
      <c r="FXL60" s="49"/>
      <c r="FXN60" s="49"/>
      <c r="FXU60" s="75"/>
      <c r="FYA60" s="49"/>
      <c r="FYB60" s="49"/>
      <c r="FYD60" s="49"/>
      <c r="FYK60" s="75"/>
      <c r="FYQ60" s="49"/>
      <c r="FYR60" s="49"/>
      <c r="FYT60" s="49"/>
      <c r="FZA60" s="75"/>
      <c r="FZG60" s="49"/>
      <c r="FZH60" s="49"/>
      <c r="FZJ60" s="49"/>
      <c r="FZQ60" s="75"/>
      <c r="FZW60" s="49"/>
      <c r="FZX60" s="49"/>
      <c r="FZZ60" s="49"/>
      <c r="GAG60" s="75"/>
      <c r="GAM60" s="49"/>
      <c r="GAN60" s="49"/>
      <c r="GAP60" s="49"/>
      <c r="GAW60" s="75"/>
      <c r="GBC60" s="49"/>
      <c r="GBD60" s="49"/>
      <c r="GBF60" s="49"/>
      <c r="GBM60" s="75"/>
      <c r="GBS60" s="49"/>
      <c r="GBT60" s="49"/>
      <c r="GBV60" s="49"/>
      <c r="GCC60" s="75"/>
      <c r="GCI60" s="49"/>
      <c r="GCJ60" s="49"/>
      <c r="GCL60" s="49"/>
      <c r="GCS60" s="75"/>
      <c r="GCY60" s="49"/>
      <c r="GCZ60" s="49"/>
      <c r="GDB60" s="49"/>
      <c r="GDI60" s="75"/>
      <c r="GDO60" s="49"/>
      <c r="GDP60" s="49"/>
      <c r="GDR60" s="49"/>
      <c r="GDY60" s="75"/>
      <c r="GEE60" s="49"/>
      <c r="GEF60" s="49"/>
      <c r="GEH60" s="49"/>
      <c r="GEO60" s="75"/>
      <c r="GEU60" s="49"/>
      <c r="GEV60" s="49"/>
      <c r="GEX60" s="49"/>
      <c r="GFE60" s="75"/>
      <c r="GFK60" s="49"/>
      <c r="GFL60" s="49"/>
      <c r="GFN60" s="49"/>
      <c r="GFU60" s="75"/>
      <c r="GGA60" s="49"/>
      <c r="GGB60" s="49"/>
      <c r="GGD60" s="49"/>
      <c r="GGK60" s="75"/>
      <c r="GGQ60" s="49"/>
      <c r="GGR60" s="49"/>
      <c r="GGT60" s="49"/>
      <c r="GHA60" s="75"/>
      <c r="GHG60" s="49"/>
      <c r="GHH60" s="49"/>
      <c r="GHJ60" s="49"/>
      <c r="GHQ60" s="75"/>
      <c r="GHW60" s="49"/>
      <c r="GHX60" s="49"/>
      <c r="GHZ60" s="49"/>
      <c r="GIG60" s="75"/>
      <c r="GIM60" s="49"/>
      <c r="GIN60" s="49"/>
      <c r="GIP60" s="49"/>
      <c r="GIW60" s="75"/>
      <c r="GJC60" s="49"/>
      <c r="GJD60" s="49"/>
      <c r="GJF60" s="49"/>
      <c r="GJM60" s="75"/>
      <c r="GJS60" s="49"/>
      <c r="GJT60" s="49"/>
      <c r="GJV60" s="49"/>
      <c r="GKC60" s="75"/>
      <c r="GKI60" s="49"/>
      <c r="GKJ60" s="49"/>
      <c r="GKL60" s="49"/>
      <c r="GKS60" s="75"/>
      <c r="GKY60" s="49"/>
      <c r="GKZ60" s="49"/>
      <c r="GLB60" s="49"/>
      <c r="GLI60" s="75"/>
      <c r="GLO60" s="49"/>
      <c r="GLP60" s="49"/>
      <c r="GLR60" s="49"/>
      <c r="GLY60" s="75"/>
      <c r="GME60" s="49"/>
      <c r="GMF60" s="49"/>
      <c r="GMH60" s="49"/>
      <c r="GMO60" s="75"/>
      <c r="GMU60" s="49"/>
      <c r="GMV60" s="49"/>
      <c r="GMX60" s="49"/>
      <c r="GNE60" s="75"/>
      <c r="GNK60" s="49"/>
      <c r="GNL60" s="49"/>
      <c r="GNN60" s="49"/>
      <c r="GNU60" s="75"/>
      <c r="GOA60" s="49"/>
      <c r="GOB60" s="49"/>
      <c r="GOD60" s="49"/>
      <c r="GOK60" s="75"/>
      <c r="GOQ60" s="49"/>
      <c r="GOR60" s="49"/>
      <c r="GOT60" s="49"/>
      <c r="GPA60" s="75"/>
      <c r="GPG60" s="49"/>
      <c r="GPH60" s="49"/>
      <c r="GPJ60" s="49"/>
      <c r="GPQ60" s="75"/>
      <c r="GPW60" s="49"/>
      <c r="GPX60" s="49"/>
      <c r="GPZ60" s="49"/>
      <c r="GQG60" s="75"/>
      <c r="GQM60" s="49"/>
      <c r="GQN60" s="49"/>
      <c r="GQP60" s="49"/>
      <c r="GQW60" s="75"/>
      <c r="GRC60" s="49"/>
      <c r="GRD60" s="49"/>
      <c r="GRF60" s="49"/>
      <c r="GRM60" s="75"/>
      <c r="GRS60" s="49"/>
      <c r="GRT60" s="49"/>
      <c r="GRV60" s="49"/>
      <c r="GSC60" s="75"/>
      <c r="GSI60" s="49"/>
      <c r="GSJ60" s="49"/>
      <c r="GSL60" s="49"/>
      <c r="GSS60" s="75"/>
      <c r="GSY60" s="49"/>
      <c r="GSZ60" s="49"/>
      <c r="GTB60" s="49"/>
      <c r="GTI60" s="75"/>
      <c r="GTO60" s="49"/>
      <c r="GTP60" s="49"/>
      <c r="GTR60" s="49"/>
      <c r="GTY60" s="75"/>
      <c r="GUE60" s="49"/>
      <c r="GUF60" s="49"/>
      <c r="GUH60" s="49"/>
      <c r="GUO60" s="75"/>
      <c r="GUU60" s="49"/>
      <c r="GUV60" s="49"/>
      <c r="GUX60" s="49"/>
      <c r="GVE60" s="75"/>
      <c r="GVK60" s="49"/>
      <c r="GVL60" s="49"/>
      <c r="GVN60" s="49"/>
      <c r="GVU60" s="75"/>
      <c r="GWA60" s="49"/>
      <c r="GWB60" s="49"/>
      <c r="GWD60" s="49"/>
      <c r="GWK60" s="75"/>
      <c r="GWQ60" s="49"/>
      <c r="GWR60" s="49"/>
      <c r="GWT60" s="49"/>
      <c r="GXA60" s="75"/>
      <c r="GXG60" s="49"/>
      <c r="GXH60" s="49"/>
      <c r="GXJ60" s="49"/>
      <c r="GXQ60" s="75"/>
      <c r="GXW60" s="49"/>
      <c r="GXX60" s="49"/>
      <c r="GXZ60" s="49"/>
      <c r="GYG60" s="75"/>
      <c r="GYM60" s="49"/>
      <c r="GYN60" s="49"/>
      <c r="GYP60" s="49"/>
      <c r="GYW60" s="75"/>
      <c r="GZC60" s="49"/>
      <c r="GZD60" s="49"/>
      <c r="GZF60" s="49"/>
      <c r="GZM60" s="75"/>
      <c r="GZS60" s="49"/>
      <c r="GZT60" s="49"/>
      <c r="GZV60" s="49"/>
      <c r="HAC60" s="75"/>
      <c r="HAI60" s="49"/>
      <c r="HAJ60" s="49"/>
      <c r="HAL60" s="49"/>
      <c r="HAS60" s="75"/>
      <c r="HAY60" s="49"/>
      <c r="HAZ60" s="49"/>
      <c r="HBB60" s="49"/>
      <c r="HBI60" s="75"/>
      <c r="HBO60" s="49"/>
      <c r="HBP60" s="49"/>
      <c r="HBR60" s="49"/>
      <c r="HBY60" s="75"/>
      <c r="HCE60" s="49"/>
      <c r="HCF60" s="49"/>
      <c r="HCH60" s="49"/>
      <c r="HCO60" s="75"/>
      <c r="HCU60" s="49"/>
      <c r="HCV60" s="49"/>
      <c r="HCX60" s="49"/>
      <c r="HDE60" s="75"/>
      <c r="HDK60" s="49"/>
      <c r="HDL60" s="49"/>
      <c r="HDN60" s="49"/>
      <c r="HDU60" s="75"/>
      <c r="HEA60" s="49"/>
      <c r="HEB60" s="49"/>
      <c r="HED60" s="49"/>
      <c r="HEK60" s="75"/>
      <c r="HEQ60" s="49"/>
      <c r="HER60" s="49"/>
      <c r="HET60" s="49"/>
      <c r="HFA60" s="75"/>
      <c r="HFG60" s="49"/>
      <c r="HFH60" s="49"/>
      <c r="HFJ60" s="49"/>
      <c r="HFQ60" s="75"/>
      <c r="HFW60" s="49"/>
      <c r="HFX60" s="49"/>
      <c r="HFZ60" s="49"/>
      <c r="HGG60" s="75"/>
      <c r="HGM60" s="49"/>
      <c r="HGN60" s="49"/>
      <c r="HGP60" s="49"/>
      <c r="HGW60" s="75"/>
      <c r="HHC60" s="49"/>
      <c r="HHD60" s="49"/>
      <c r="HHF60" s="49"/>
      <c r="HHM60" s="75"/>
      <c r="HHS60" s="49"/>
      <c r="HHT60" s="49"/>
      <c r="HHV60" s="49"/>
      <c r="HIC60" s="75"/>
      <c r="HII60" s="49"/>
      <c r="HIJ60" s="49"/>
      <c r="HIL60" s="49"/>
      <c r="HIS60" s="75"/>
      <c r="HIY60" s="49"/>
      <c r="HIZ60" s="49"/>
      <c r="HJB60" s="49"/>
      <c r="HJI60" s="75"/>
      <c r="HJO60" s="49"/>
      <c r="HJP60" s="49"/>
      <c r="HJR60" s="49"/>
      <c r="HJY60" s="75"/>
      <c r="HKE60" s="49"/>
      <c r="HKF60" s="49"/>
      <c r="HKH60" s="49"/>
      <c r="HKO60" s="75"/>
      <c r="HKU60" s="49"/>
      <c r="HKV60" s="49"/>
      <c r="HKX60" s="49"/>
      <c r="HLE60" s="75"/>
      <c r="HLK60" s="49"/>
      <c r="HLL60" s="49"/>
      <c r="HLN60" s="49"/>
      <c r="HLU60" s="75"/>
      <c r="HMA60" s="49"/>
      <c r="HMB60" s="49"/>
      <c r="HMD60" s="49"/>
      <c r="HMK60" s="75"/>
      <c r="HMQ60" s="49"/>
      <c r="HMR60" s="49"/>
      <c r="HMT60" s="49"/>
      <c r="HNA60" s="75"/>
      <c r="HNG60" s="49"/>
      <c r="HNH60" s="49"/>
      <c r="HNJ60" s="49"/>
      <c r="HNQ60" s="75"/>
      <c r="HNW60" s="49"/>
      <c r="HNX60" s="49"/>
      <c r="HNZ60" s="49"/>
      <c r="HOG60" s="75"/>
      <c r="HOM60" s="49"/>
      <c r="HON60" s="49"/>
      <c r="HOP60" s="49"/>
      <c r="HOW60" s="75"/>
      <c r="HPC60" s="49"/>
      <c r="HPD60" s="49"/>
      <c r="HPF60" s="49"/>
      <c r="HPM60" s="75"/>
      <c r="HPS60" s="49"/>
      <c r="HPT60" s="49"/>
      <c r="HPV60" s="49"/>
      <c r="HQC60" s="75"/>
      <c r="HQI60" s="49"/>
      <c r="HQJ60" s="49"/>
      <c r="HQL60" s="49"/>
      <c r="HQS60" s="75"/>
      <c r="HQY60" s="49"/>
      <c r="HQZ60" s="49"/>
      <c r="HRB60" s="49"/>
      <c r="HRI60" s="75"/>
      <c r="HRO60" s="49"/>
      <c r="HRP60" s="49"/>
      <c r="HRR60" s="49"/>
      <c r="HRY60" s="75"/>
      <c r="HSE60" s="49"/>
      <c r="HSF60" s="49"/>
      <c r="HSH60" s="49"/>
      <c r="HSO60" s="75"/>
      <c r="HSU60" s="49"/>
      <c r="HSV60" s="49"/>
      <c r="HSX60" s="49"/>
      <c r="HTE60" s="75"/>
      <c r="HTK60" s="49"/>
      <c r="HTL60" s="49"/>
      <c r="HTN60" s="49"/>
      <c r="HTU60" s="75"/>
      <c r="HUA60" s="49"/>
      <c r="HUB60" s="49"/>
      <c r="HUD60" s="49"/>
      <c r="HUK60" s="75"/>
      <c r="HUQ60" s="49"/>
      <c r="HUR60" s="49"/>
      <c r="HUT60" s="49"/>
      <c r="HVA60" s="75"/>
      <c r="HVG60" s="49"/>
      <c r="HVH60" s="49"/>
      <c r="HVJ60" s="49"/>
      <c r="HVQ60" s="75"/>
      <c r="HVW60" s="49"/>
      <c r="HVX60" s="49"/>
      <c r="HVZ60" s="49"/>
      <c r="HWG60" s="75"/>
      <c r="HWM60" s="49"/>
      <c r="HWN60" s="49"/>
      <c r="HWP60" s="49"/>
      <c r="HWW60" s="75"/>
      <c r="HXC60" s="49"/>
      <c r="HXD60" s="49"/>
      <c r="HXF60" s="49"/>
      <c r="HXM60" s="75"/>
      <c r="HXS60" s="49"/>
      <c r="HXT60" s="49"/>
      <c r="HXV60" s="49"/>
      <c r="HYC60" s="75"/>
      <c r="HYI60" s="49"/>
      <c r="HYJ60" s="49"/>
      <c r="HYL60" s="49"/>
      <c r="HYS60" s="75"/>
      <c r="HYY60" s="49"/>
      <c r="HYZ60" s="49"/>
      <c r="HZB60" s="49"/>
      <c r="HZI60" s="75"/>
      <c r="HZO60" s="49"/>
      <c r="HZP60" s="49"/>
      <c r="HZR60" s="49"/>
      <c r="HZY60" s="75"/>
      <c r="IAE60" s="49"/>
      <c r="IAF60" s="49"/>
      <c r="IAH60" s="49"/>
      <c r="IAO60" s="75"/>
      <c r="IAU60" s="49"/>
      <c r="IAV60" s="49"/>
      <c r="IAX60" s="49"/>
      <c r="IBE60" s="75"/>
      <c r="IBK60" s="49"/>
      <c r="IBL60" s="49"/>
      <c r="IBN60" s="49"/>
      <c r="IBU60" s="75"/>
      <c r="ICA60" s="49"/>
      <c r="ICB60" s="49"/>
      <c r="ICD60" s="49"/>
      <c r="ICK60" s="75"/>
      <c r="ICQ60" s="49"/>
      <c r="ICR60" s="49"/>
      <c r="ICT60" s="49"/>
      <c r="IDA60" s="75"/>
      <c r="IDG60" s="49"/>
      <c r="IDH60" s="49"/>
      <c r="IDJ60" s="49"/>
      <c r="IDQ60" s="75"/>
      <c r="IDW60" s="49"/>
      <c r="IDX60" s="49"/>
      <c r="IDZ60" s="49"/>
      <c r="IEG60" s="75"/>
      <c r="IEM60" s="49"/>
      <c r="IEN60" s="49"/>
      <c r="IEP60" s="49"/>
      <c r="IEW60" s="75"/>
      <c r="IFC60" s="49"/>
      <c r="IFD60" s="49"/>
      <c r="IFF60" s="49"/>
      <c r="IFM60" s="75"/>
      <c r="IFS60" s="49"/>
      <c r="IFT60" s="49"/>
      <c r="IFV60" s="49"/>
      <c r="IGC60" s="75"/>
      <c r="IGI60" s="49"/>
      <c r="IGJ60" s="49"/>
      <c r="IGL60" s="49"/>
      <c r="IGS60" s="75"/>
      <c r="IGY60" s="49"/>
      <c r="IGZ60" s="49"/>
      <c r="IHB60" s="49"/>
      <c r="IHI60" s="75"/>
      <c r="IHO60" s="49"/>
      <c r="IHP60" s="49"/>
      <c r="IHR60" s="49"/>
      <c r="IHY60" s="75"/>
      <c r="IIE60" s="49"/>
      <c r="IIF60" s="49"/>
      <c r="IIH60" s="49"/>
      <c r="IIO60" s="75"/>
      <c r="IIU60" s="49"/>
      <c r="IIV60" s="49"/>
      <c r="IIX60" s="49"/>
      <c r="IJE60" s="75"/>
      <c r="IJK60" s="49"/>
      <c r="IJL60" s="49"/>
      <c r="IJN60" s="49"/>
      <c r="IJU60" s="75"/>
      <c r="IKA60" s="49"/>
      <c r="IKB60" s="49"/>
      <c r="IKD60" s="49"/>
      <c r="IKK60" s="75"/>
      <c r="IKQ60" s="49"/>
      <c r="IKR60" s="49"/>
      <c r="IKT60" s="49"/>
      <c r="ILA60" s="75"/>
      <c r="ILG60" s="49"/>
      <c r="ILH60" s="49"/>
      <c r="ILJ60" s="49"/>
      <c r="ILQ60" s="75"/>
      <c r="ILW60" s="49"/>
      <c r="ILX60" s="49"/>
      <c r="ILZ60" s="49"/>
      <c r="IMG60" s="75"/>
      <c r="IMM60" s="49"/>
      <c r="IMN60" s="49"/>
      <c r="IMP60" s="49"/>
      <c r="IMW60" s="75"/>
      <c r="INC60" s="49"/>
      <c r="IND60" s="49"/>
      <c r="INF60" s="49"/>
      <c r="INM60" s="75"/>
      <c r="INS60" s="49"/>
      <c r="INT60" s="49"/>
      <c r="INV60" s="49"/>
      <c r="IOC60" s="75"/>
      <c r="IOI60" s="49"/>
      <c r="IOJ60" s="49"/>
      <c r="IOL60" s="49"/>
      <c r="IOS60" s="75"/>
      <c r="IOY60" s="49"/>
      <c r="IOZ60" s="49"/>
      <c r="IPB60" s="49"/>
      <c r="IPI60" s="75"/>
      <c r="IPO60" s="49"/>
      <c r="IPP60" s="49"/>
      <c r="IPR60" s="49"/>
      <c r="IPY60" s="75"/>
      <c r="IQE60" s="49"/>
      <c r="IQF60" s="49"/>
      <c r="IQH60" s="49"/>
      <c r="IQO60" s="75"/>
      <c r="IQU60" s="49"/>
      <c r="IQV60" s="49"/>
      <c r="IQX60" s="49"/>
      <c r="IRE60" s="75"/>
      <c r="IRK60" s="49"/>
      <c r="IRL60" s="49"/>
      <c r="IRN60" s="49"/>
      <c r="IRU60" s="75"/>
      <c r="ISA60" s="49"/>
      <c r="ISB60" s="49"/>
      <c r="ISD60" s="49"/>
      <c r="ISK60" s="75"/>
      <c r="ISQ60" s="49"/>
      <c r="ISR60" s="49"/>
      <c r="IST60" s="49"/>
      <c r="ITA60" s="75"/>
      <c r="ITG60" s="49"/>
      <c r="ITH60" s="49"/>
      <c r="ITJ60" s="49"/>
      <c r="ITQ60" s="75"/>
      <c r="ITW60" s="49"/>
      <c r="ITX60" s="49"/>
      <c r="ITZ60" s="49"/>
      <c r="IUG60" s="75"/>
      <c r="IUM60" s="49"/>
      <c r="IUN60" s="49"/>
      <c r="IUP60" s="49"/>
      <c r="IUW60" s="75"/>
      <c r="IVC60" s="49"/>
      <c r="IVD60" s="49"/>
      <c r="IVF60" s="49"/>
      <c r="IVM60" s="75"/>
      <c r="IVS60" s="49"/>
      <c r="IVT60" s="49"/>
      <c r="IVV60" s="49"/>
      <c r="IWC60" s="75"/>
      <c r="IWI60" s="49"/>
      <c r="IWJ60" s="49"/>
      <c r="IWL60" s="49"/>
      <c r="IWS60" s="75"/>
      <c r="IWY60" s="49"/>
      <c r="IWZ60" s="49"/>
      <c r="IXB60" s="49"/>
      <c r="IXI60" s="75"/>
      <c r="IXO60" s="49"/>
      <c r="IXP60" s="49"/>
      <c r="IXR60" s="49"/>
      <c r="IXY60" s="75"/>
      <c r="IYE60" s="49"/>
      <c r="IYF60" s="49"/>
      <c r="IYH60" s="49"/>
      <c r="IYO60" s="75"/>
      <c r="IYU60" s="49"/>
      <c r="IYV60" s="49"/>
      <c r="IYX60" s="49"/>
      <c r="IZE60" s="75"/>
      <c r="IZK60" s="49"/>
      <c r="IZL60" s="49"/>
      <c r="IZN60" s="49"/>
      <c r="IZU60" s="75"/>
      <c r="JAA60" s="49"/>
      <c r="JAB60" s="49"/>
      <c r="JAD60" s="49"/>
      <c r="JAK60" s="75"/>
      <c r="JAQ60" s="49"/>
      <c r="JAR60" s="49"/>
      <c r="JAT60" s="49"/>
      <c r="JBA60" s="75"/>
      <c r="JBG60" s="49"/>
      <c r="JBH60" s="49"/>
      <c r="JBJ60" s="49"/>
      <c r="JBQ60" s="75"/>
      <c r="JBW60" s="49"/>
      <c r="JBX60" s="49"/>
      <c r="JBZ60" s="49"/>
      <c r="JCG60" s="75"/>
      <c r="JCM60" s="49"/>
      <c r="JCN60" s="49"/>
      <c r="JCP60" s="49"/>
      <c r="JCW60" s="75"/>
      <c r="JDC60" s="49"/>
      <c r="JDD60" s="49"/>
      <c r="JDF60" s="49"/>
      <c r="JDM60" s="75"/>
      <c r="JDS60" s="49"/>
      <c r="JDT60" s="49"/>
      <c r="JDV60" s="49"/>
      <c r="JEC60" s="75"/>
      <c r="JEI60" s="49"/>
      <c r="JEJ60" s="49"/>
      <c r="JEL60" s="49"/>
      <c r="JES60" s="75"/>
      <c r="JEY60" s="49"/>
      <c r="JEZ60" s="49"/>
      <c r="JFB60" s="49"/>
      <c r="JFI60" s="75"/>
      <c r="JFO60" s="49"/>
      <c r="JFP60" s="49"/>
      <c r="JFR60" s="49"/>
      <c r="JFY60" s="75"/>
      <c r="JGE60" s="49"/>
      <c r="JGF60" s="49"/>
      <c r="JGH60" s="49"/>
      <c r="JGO60" s="75"/>
      <c r="JGU60" s="49"/>
      <c r="JGV60" s="49"/>
      <c r="JGX60" s="49"/>
      <c r="JHE60" s="75"/>
      <c r="JHK60" s="49"/>
      <c r="JHL60" s="49"/>
      <c r="JHN60" s="49"/>
      <c r="JHU60" s="75"/>
      <c r="JIA60" s="49"/>
      <c r="JIB60" s="49"/>
      <c r="JID60" s="49"/>
      <c r="JIK60" s="75"/>
      <c r="JIQ60" s="49"/>
      <c r="JIR60" s="49"/>
      <c r="JIT60" s="49"/>
      <c r="JJA60" s="75"/>
      <c r="JJG60" s="49"/>
      <c r="JJH60" s="49"/>
      <c r="JJJ60" s="49"/>
      <c r="JJQ60" s="75"/>
      <c r="JJW60" s="49"/>
      <c r="JJX60" s="49"/>
      <c r="JJZ60" s="49"/>
      <c r="JKG60" s="75"/>
      <c r="JKM60" s="49"/>
      <c r="JKN60" s="49"/>
      <c r="JKP60" s="49"/>
      <c r="JKW60" s="75"/>
      <c r="JLC60" s="49"/>
      <c r="JLD60" s="49"/>
      <c r="JLF60" s="49"/>
      <c r="JLM60" s="75"/>
      <c r="JLS60" s="49"/>
      <c r="JLT60" s="49"/>
      <c r="JLV60" s="49"/>
      <c r="JMC60" s="75"/>
      <c r="JMI60" s="49"/>
      <c r="JMJ60" s="49"/>
      <c r="JML60" s="49"/>
      <c r="JMS60" s="75"/>
      <c r="JMY60" s="49"/>
      <c r="JMZ60" s="49"/>
      <c r="JNB60" s="49"/>
      <c r="JNI60" s="75"/>
      <c r="JNO60" s="49"/>
      <c r="JNP60" s="49"/>
      <c r="JNR60" s="49"/>
      <c r="JNY60" s="75"/>
      <c r="JOE60" s="49"/>
      <c r="JOF60" s="49"/>
      <c r="JOH60" s="49"/>
      <c r="JOO60" s="75"/>
      <c r="JOU60" s="49"/>
      <c r="JOV60" s="49"/>
      <c r="JOX60" s="49"/>
      <c r="JPE60" s="75"/>
      <c r="JPK60" s="49"/>
      <c r="JPL60" s="49"/>
      <c r="JPN60" s="49"/>
      <c r="JPU60" s="75"/>
      <c r="JQA60" s="49"/>
      <c r="JQB60" s="49"/>
      <c r="JQD60" s="49"/>
      <c r="JQK60" s="75"/>
      <c r="JQQ60" s="49"/>
      <c r="JQR60" s="49"/>
      <c r="JQT60" s="49"/>
      <c r="JRA60" s="75"/>
      <c r="JRG60" s="49"/>
      <c r="JRH60" s="49"/>
      <c r="JRJ60" s="49"/>
      <c r="JRQ60" s="75"/>
      <c r="JRW60" s="49"/>
      <c r="JRX60" s="49"/>
      <c r="JRZ60" s="49"/>
      <c r="JSG60" s="75"/>
      <c r="JSM60" s="49"/>
      <c r="JSN60" s="49"/>
      <c r="JSP60" s="49"/>
      <c r="JSW60" s="75"/>
      <c r="JTC60" s="49"/>
      <c r="JTD60" s="49"/>
      <c r="JTF60" s="49"/>
      <c r="JTM60" s="75"/>
      <c r="JTS60" s="49"/>
      <c r="JTT60" s="49"/>
      <c r="JTV60" s="49"/>
      <c r="JUC60" s="75"/>
      <c r="JUI60" s="49"/>
      <c r="JUJ60" s="49"/>
      <c r="JUL60" s="49"/>
      <c r="JUS60" s="75"/>
      <c r="JUY60" s="49"/>
      <c r="JUZ60" s="49"/>
      <c r="JVB60" s="49"/>
      <c r="JVI60" s="75"/>
      <c r="JVO60" s="49"/>
      <c r="JVP60" s="49"/>
      <c r="JVR60" s="49"/>
      <c r="JVY60" s="75"/>
      <c r="JWE60" s="49"/>
      <c r="JWF60" s="49"/>
      <c r="JWH60" s="49"/>
      <c r="JWO60" s="75"/>
      <c r="JWU60" s="49"/>
      <c r="JWV60" s="49"/>
      <c r="JWX60" s="49"/>
      <c r="JXE60" s="75"/>
      <c r="JXK60" s="49"/>
      <c r="JXL60" s="49"/>
      <c r="JXN60" s="49"/>
      <c r="JXU60" s="75"/>
      <c r="JYA60" s="49"/>
      <c r="JYB60" s="49"/>
      <c r="JYD60" s="49"/>
      <c r="JYK60" s="75"/>
      <c r="JYQ60" s="49"/>
      <c r="JYR60" s="49"/>
      <c r="JYT60" s="49"/>
      <c r="JZA60" s="75"/>
      <c r="JZG60" s="49"/>
      <c r="JZH60" s="49"/>
      <c r="JZJ60" s="49"/>
      <c r="JZQ60" s="75"/>
      <c r="JZW60" s="49"/>
      <c r="JZX60" s="49"/>
      <c r="JZZ60" s="49"/>
      <c r="KAG60" s="75"/>
      <c r="KAM60" s="49"/>
      <c r="KAN60" s="49"/>
      <c r="KAP60" s="49"/>
      <c r="KAW60" s="75"/>
      <c r="KBC60" s="49"/>
      <c r="KBD60" s="49"/>
      <c r="KBF60" s="49"/>
      <c r="KBM60" s="75"/>
      <c r="KBS60" s="49"/>
      <c r="KBT60" s="49"/>
      <c r="KBV60" s="49"/>
      <c r="KCC60" s="75"/>
      <c r="KCI60" s="49"/>
      <c r="KCJ60" s="49"/>
      <c r="KCL60" s="49"/>
      <c r="KCS60" s="75"/>
      <c r="KCY60" s="49"/>
      <c r="KCZ60" s="49"/>
      <c r="KDB60" s="49"/>
      <c r="KDI60" s="75"/>
      <c r="KDO60" s="49"/>
      <c r="KDP60" s="49"/>
      <c r="KDR60" s="49"/>
      <c r="KDY60" s="75"/>
      <c r="KEE60" s="49"/>
      <c r="KEF60" s="49"/>
      <c r="KEH60" s="49"/>
      <c r="KEO60" s="75"/>
      <c r="KEU60" s="49"/>
      <c r="KEV60" s="49"/>
      <c r="KEX60" s="49"/>
      <c r="KFE60" s="75"/>
      <c r="KFK60" s="49"/>
      <c r="KFL60" s="49"/>
      <c r="KFN60" s="49"/>
      <c r="KFU60" s="75"/>
      <c r="KGA60" s="49"/>
      <c r="KGB60" s="49"/>
      <c r="KGD60" s="49"/>
      <c r="KGK60" s="75"/>
      <c r="KGQ60" s="49"/>
      <c r="KGR60" s="49"/>
      <c r="KGT60" s="49"/>
      <c r="KHA60" s="75"/>
      <c r="KHG60" s="49"/>
      <c r="KHH60" s="49"/>
      <c r="KHJ60" s="49"/>
      <c r="KHQ60" s="75"/>
      <c r="KHW60" s="49"/>
      <c r="KHX60" s="49"/>
      <c r="KHZ60" s="49"/>
      <c r="KIG60" s="75"/>
      <c r="KIM60" s="49"/>
      <c r="KIN60" s="49"/>
      <c r="KIP60" s="49"/>
      <c r="KIW60" s="75"/>
      <c r="KJC60" s="49"/>
      <c r="KJD60" s="49"/>
      <c r="KJF60" s="49"/>
      <c r="KJM60" s="75"/>
      <c r="KJS60" s="49"/>
      <c r="KJT60" s="49"/>
      <c r="KJV60" s="49"/>
      <c r="KKC60" s="75"/>
      <c r="KKI60" s="49"/>
      <c r="KKJ60" s="49"/>
      <c r="KKL60" s="49"/>
      <c r="KKS60" s="75"/>
      <c r="KKY60" s="49"/>
      <c r="KKZ60" s="49"/>
      <c r="KLB60" s="49"/>
      <c r="KLI60" s="75"/>
      <c r="KLO60" s="49"/>
      <c r="KLP60" s="49"/>
      <c r="KLR60" s="49"/>
      <c r="KLY60" s="75"/>
      <c r="KME60" s="49"/>
      <c r="KMF60" s="49"/>
      <c r="KMH60" s="49"/>
      <c r="KMO60" s="75"/>
      <c r="KMU60" s="49"/>
      <c r="KMV60" s="49"/>
      <c r="KMX60" s="49"/>
      <c r="KNE60" s="75"/>
      <c r="KNK60" s="49"/>
      <c r="KNL60" s="49"/>
      <c r="KNN60" s="49"/>
      <c r="KNU60" s="75"/>
      <c r="KOA60" s="49"/>
      <c r="KOB60" s="49"/>
      <c r="KOD60" s="49"/>
      <c r="KOK60" s="75"/>
      <c r="KOQ60" s="49"/>
      <c r="KOR60" s="49"/>
      <c r="KOT60" s="49"/>
      <c r="KPA60" s="75"/>
      <c r="KPG60" s="49"/>
      <c r="KPH60" s="49"/>
      <c r="KPJ60" s="49"/>
      <c r="KPQ60" s="75"/>
      <c r="KPW60" s="49"/>
      <c r="KPX60" s="49"/>
      <c r="KPZ60" s="49"/>
      <c r="KQG60" s="75"/>
      <c r="KQM60" s="49"/>
      <c r="KQN60" s="49"/>
      <c r="KQP60" s="49"/>
      <c r="KQW60" s="75"/>
      <c r="KRC60" s="49"/>
      <c r="KRD60" s="49"/>
      <c r="KRF60" s="49"/>
      <c r="KRM60" s="75"/>
      <c r="KRS60" s="49"/>
      <c r="KRT60" s="49"/>
      <c r="KRV60" s="49"/>
      <c r="KSC60" s="75"/>
      <c r="KSI60" s="49"/>
      <c r="KSJ60" s="49"/>
      <c r="KSL60" s="49"/>
      <c r="KSS60" s="75"/>
      <c r="KSY60" s="49"/>
      <c r="KSZ60" s="49"/>
      <c r="KTB60" s="49"/>
      <c r="KTI60" s="75"/>
      <c r="KTO60" s="49"/>
      <c r="KTP60" s="49"/>
      <c r="KTR60" s="49"/>
      <c r="KTY60" s="75"/>
      <c r="KUE60" s="49"/>
      <c r="KUF60" s="49"/>
      <c r="KUH60" s="49"/>
      <c r="KUO60" s="75"/>
      <c r="KUU60" s="49"/>
      <c r="KUV60" s="49"/>
      <c r="KUX60" s="49"/>
      <c r="KVE60" s="75"/>
      <c r="KVK60" s="49"/>
      <c r="KVL60" s="49"/>
      <c r="KVN60" s="49"/>
      <c r="KVU60" s="75"/>
      <c r="KWA60" s="49"/>
      <c r="KWB60" s="49"/>
      <c r="KWD60" s="49"/>
      <c r="KWK60" s="75"/>
      <c r="KWQ60" s="49"/>
      <c r="KWR60" s="49"/>
      <c r="KWT60" s="49"/>
      <c r="KXA60" s="75"/>
      <c r="KXG60" s="49"/>
      <c r="KXH60" s="49"/>
      <c r="KXJ60" s="49"/>
      <c r="KXQ60" s="75"/>
      <c r="KXW60" s="49"/>
      <c r="KXX60" s="49"/>
      <c r="KXZ60" s="49"/>
      <c r="KYG60" s="75"/>
      <c r="KYM60" s="49"/>
      <c r="KYN60" s="49"/>
      <c r="KYP60" s="49"/>
      <c r="KYW60" s="75"/>
      <c r="KZC60" s="49"/>
      <c r="KZD60" s="49"/>
      <c r="KZF60" s="49"/>
      <c r="KZM60" s="75"/>
      <c r="KZS60" s="49"/>
      <c r="KZT60" s="49"/>
      <c r="KZV60" s="49"/>
      <c r="LAC60" s="75"/>
      <c r="LAI60" s="49"/>
      <c r="LAJ60" s="49"/>
      <c r="LAL60" s="49"/>
      <c r="LAS60" s="75"/>
      <c r="LAY60" s="49"/>
      <c r="LAZ60" s="49"/>
      <c r="LBB60" s="49"/>
      <c r="LBI60" s="75"/>
      <c r="LBO60" s="49"/>
      <c r="LBP60" s="49"/>
      <c r="LBR60" s="49"/>
      <c r="LBY60" s="75"/>
      <c r="LCE60" s="49"/>
      <c r="LCF60" s="49"/>
      <c r="LCH60" s="49"/>
      <c r="LCO60" s="75"/>
      <c r="LCU60" s="49"/>
      <c r="LCV60" s="49"/>
      <c r="LCX60" s="49"/>
      <c r="LDE60" s="75"/>
      <c r="LDK60" s="49"/>
      <c r="LDL60" s="49"/>
      <c r="LDN60" s="49"/>
      <c r="LDU60" s="75"/>
      <c r="LEA60" s="49"/>
      <c r="LEB60" s="49"/>
      <c r="LED60" s="49"/>
      <c r="LEK60" s="75"/>
      <c r="LEQ60" s="49"/>
      <c r="LER60" s="49"/>
      <c r="LET60" s="49"/>
      <c r="LFA60" s="75"/>
      <c r="LFG60" s="49"/>
      <c r="LFH60" s="49"/>
      <c r="LFJ60" s="49"/>
      <c r="LFQ60" s="75"/>
      <c r="LFW60" s="49"/>
      <c r="LFX60" s="49"/>
      <c r="LFZ60" s="49"/>
      <c r="LGG60" s="75"/>
      <c r="LGM60" s="49"/>
      <c r="LGN60" s="49"/>
      <c r="LGP60" s="49"/>
      <c r="LGW60" s="75"/>
      <c r="LHC60" s="49"/>
      <c r="LHD60" s="49"/>
      <c r="LHF60" s="49"/>
      <c r="LHM60" s="75"/>
      <c r="LHS60" s="49"/>
      <c r="LHT60" s="49"/>
      <c r="LHV60" s="49"/>
      <c r="LIC60" s="75"/>
      <c r="LII60" s="49"/>
      <c r="LIJ60" s="49"/>
      <c r="LIL60" s="49"/>
      <c r="LIS60" s="75"/>
      <c r="LIY60" s="49"/>
      <c r="LIZ60" s="49"/>
      <c r="LJB60" s="49"/>
      <c r="LJI60" s="75"/>
      <c r="LJO60" s="49"/>
      <c r="LJP60" s="49"/>
      <c r="LJR60" s="49"/>
      <c r="LJY60" s="75"/>
      <c r="LKE60" s="49"/>
      <c r="LKF60" s="49"/>
      <c r="LKH60" s="49"/>
      <c r="LKO60" s="75"/>
      <c r="LKU60" s="49"/>
      <c r="LKV60" s="49"/>
      <c r="LKX60" s="49"/>
      <c r="LLE60" s="75"/>
      <c r="LLK60" s="49"/>
      <c r="LLL60" s="49"/>
      <c r="LLN60" s="49"/>
      <c r="LLU60" s="75"/>
      <c r="LMA60" s="49"/>
      <c r="LMB60" s="49"/>
      <c r="LMD60" s="49"/>
      <c r="LMK60" s="75"/>
      <c r="LMQ60" s="49"/>
      <c r="LMR60" s="49"/>
      <c r="LMT60" s="49"/>
      <c r="LNA60" s="75"/>
      <c r="LNG60" s="49"/>
      <c r="LNH60" s="49"/>
      <c r="LNJ60" s="49"/>
      <c r="LNQ60" s="75"/>
      <c r="LNW60" s="49"/>
      <c r="LNX60" s="49"/>
      <c r="LNZ60" s="49"/>
      <c r="LOG60" s="75"/>
      <c r="LOM60" s="49"/>
      <c r="LON60" s="49"/>
      <c r="LOP60" s="49"/>
      <c r="LOW60" s="75"/>
      <c r="LPC60" s="49"/>
      <c r="LPD60" s="49"/>
      <c r="LPF60" s="49"/>
      <c r="LPM60" s="75"/>
      <c r="LPS60" s="49"/>
      <c r="LPT60" s="49"/>
      <c r="LPV60" s="49"/>
      <c r="LQC60" s="75"/>
      <c r="LQI60" s="49"/>
      <c r="LQJ60" s="49"/>
      <c r="LQL60" s="49"/>
      <c r="LQS60" s="75"/>
      <c r="LQY60" s="49"/>
      <c r="LQZ60" s="49"/>
      <c r="LRB60" s="49"/>
      <c r="LRI60" s="75"/>
      <c r="LRO60" s="49"/>
      <c r="LRP60" s="49"/>
      <c r="LRR60" s="49"/>
      <c r="LRY60" s="75"/>
      <c r="LSE60" s="49"/>
      <c r="LSF60" s="49"/>
      <c r="LSH60" s="49"/>
      <c r="LSO60" s="75"/>
      <c r="LSU60" s="49"/>
      <c r="LSV60" s="49"/>
      <c r="LSX60" s="49"/>
      <c r="LTE60" s="75"/>
      <c r="LTK60" s="49"/>
      <c r="LTL60" s="49"/>
      <c r="LTN60" s="49"/>
      <c r="LTU60" s="75"/>
      <c r="LUA60" s="49"/>
      <c r="LUB60" s="49"/>
      <c r="LUD60" s="49"/>
      <c r="LUK60" s="75"/>
      <c r="LUQ60" s="49"/>
      <c r="LUR60" s="49"/>
      <c r="LUT60" s="49"/>
      <c r="LVA60" s="75"/>
      <c r="LVG60" s="49"/>
      <c r="LVH60" s="49"/>
      <c r="LVJ60" s="49"/>
      <c r="LVQ60" s="75"/>
      <c r="LVW60" s="49"/>
      <c r="LVX60" s="49"/>
      <c r="LVZ60" s="49"/>
      <c r="LWG60" s="75"/>
      <c r="LWM60" s="49"/>
      <c r="LWN60" s="49"/>
      <c r="LWP60" s="49"/>
      <c r="LWW60" s="75"/>
      <c r="LXC60" s="49"/>
      <c r="LXD60" s="49"/>
      <c r="LXF60" s="49"/>
      <c r="LXM60" s="75"/>
      <c r="LXS60" s="49"/>
      <c r="LXT60" s="49"/>
      <c r="LXV60" s="49"/>
      <c r="LYC60" s="75"/>
      <c r="LYI60" s="49"/>
      <c r="LYJ60" s="49"/>
      <c r="LYL60" s="49"/>
      <c r="LYS60" s="75"/>
      <c r="LYY60" s="49"/>
      <c r="LYZ60" s="49"/>
      <c r="LZB60" s="49"/>
      <c r="LZI60" s="75"/>
      <c r="LZO60" s="49"/>
      <c r="LZP60" s="49"/>
      <c r="LZR60" s="49"/>
      <c r="LZY60" s="75"/>
      <c r="MAE60" s="49"/>
      <c r="MAF60" s="49"/>
      <c r="MAH60" s="49"/>
      <c r="MAO60" s="75"/>
      <c r="MAU60" s="49"/>
      <c r="MAV60" s="49"/>
      <c r="MAX60" s="49"/>
      <c r="MBE60" s="75"/>
      <c r="MBK60" s="49"/>
      <c r="MBL60" s="49"/>
      <c r="MBN60" s="49"/>
      <c r="MBU60" s="75"/>
      <c r="MCA60" s="49"/>
      <c r="MCB60" s="49"/>
      <c r="MCD60" s="49"/>
      <c r="MCK60" s="75"/>
      <c r="MCQ60" s="49"/>
      <c r="MCR60" s="49"/>
      <c r="MCT60" s="49"/>
      <c r="MDA60" s="75"/>
      <c r="MDG60" s="49"/>
      <c r="MDH60" s="49"/>
      <c r="MDJ60" s="49"/>
      <c r="MDQ60" s="75"/>
      <c r="MDW60" s="49"/>
      <c r="MDX60" s="49"/>
      <c r="MDZ60" s="49"/>
      <c r="MEG60" s="75"/>
      <c r="MEM60" s="49"/>
      <c r="MEN60" s="49"/>
      <c r="MEP60" s="49"/>
      <c r="MEW60" s="75"/>
      <c r="MFC60" s="49"/>
      <c r="MFD60" s="49"/>
      <c r="MFF60" s="49"/>
      <c r="MFM60" s="75"/>
      <c r="MFS60" s="49"/>
      <c r="MFT60" s="49"/>
      <c r="MFV60" s="49"/>
      <c r="MGC60" s="75"/>
      <c r="MGI60" s="49"/>
      <c r="MGJ60" s="49"/>
      <c r="MGL60" s="49"/>
      <c r="MGS60" s="75"/>
      <c r="MGY60" s="49"/>
      <c r="MGZ60" s="49"/>
      <c r="MHB60" s="49"/>
      <c r="MHI60" s="75"/>
      <c r="MHO60" s="49"/>
      <c r="MHP60" s="49"/>
      <c r="MHR60" s="49"/>
      <c r="MHY60" s="75"/>
      <c r="MIE60" s="49"/>
      <c r="MIF60" s="49"/>
      <c r="MIH60" s="49"/>
      <c r="MIO60" s="75"/>
      <c r="MIU60" s="49"/>
      <c r="MIV60" s="49"/>
      <c r="MIX60" s="49"/>
      <c r="MJE60" s="75"/>
      <c r="MJK60" s="49"/>
      <c r="MJL60" s="49"/>
      <c r="MJN60" s="49"/>
      <c r="MJU60" s="75"/>
      <c r="MKA60" s="49"/>
      <c r="MKB60" s="49"/>
      <c r="MKD60" s="49"/>
      <c r="MKK60" s="75"/>
      <c r="MKQ60" s="49"/>
      <c r="MKR60" s="49"/>
      <c r="MKT60" s="49"/>
      <c r="MLA60" s="75"/>
      <c r="MLG60" s="49"/>
      <c r="MLH60" s="49"/>
      <c r="MLJ60" s="49"/>
      <c r="MLQ60" s="75"/>
      <c r="MLW60" s="49"/>
      <c r="MLX60" s="49"/>
      <c r="MLZ60" s="49"/>
      <c r="MMG60" s="75"/>
      <c r="MMM60" s="49"/>
      <c r="MMN60" s="49"/>
      <c r="MMP60" s="49"/>
      <c r="MMW60" s="75"/>
      <c r="MNC60" s="49"/>
      <c r="MND60" s="49"/>
      <c r="MNF60" s="49"/>
      <c r="MNM60" s="75"/>
      <c r="MNS60" s="49"/>
      <c r="MNT60" s="49"/>
      <c r="MNV60" s="49"/>
      <c r="MOC60" s="75"/>
      <c r="MOI60" s="49"/>
      <c r="MOJ60" s="49"/>
      <c r="MOL60" s="49"/>
      <c r="MOS60" s="75"/>
      <c r="MOY60" s="49"/>
      <c r="MOZ60" s="49"/>
      <c r="MPB60" s="49"/>
      <c r="MPI60" s="75"/>
      <c r="MPO60" s="49"/>
      <c r="MPP60" s="49"/>
      <c r="MPR60" s="49"/>
      <c r="MPY60" s="75"/>
      <c r="MQE60" s="49"/>
      <c r="MQF60" s="49"/>
      <c r="MQH60" s="49"/>
      <c r="MQO60" s="75"/>
      <c r="MQU60" s="49"/>
      <c r="MQV60" s="49"/>
      <c r="MQX60" s="49"/>
      <c r="MRE60" s="75"/>
      <c r="MRK60" s="49"/>
      <c r="MRL60" s="49"/>
      <c r="MRN60" s="49"/>
      <c r="MRU60" s="75"/>
      <c r="MSA60" s="49"/>
      <c r="MSB60" s="49"/>
      <c r="MSD60" s="49"/>
      <c r="MSK60" s="75"/>
      <c r="MSQ60" s="49"/>
      <c r="MSR60" s="49"/>
      <c r="MST60" s="49"/>
      <c r="MTA60" s="75"/>
      <c r="MTG60" s="49"/>
      <c r="MTH60" s="49"/>
      <c r="MTJ60" s="49"/>
      <c r="MTQ60" s="75"/>
      <c r="MTW60" s="49"/>
      <c r="MTX60" s="49"/>
      <c r="MTZ60" s="49"/>
      <c r="MUG60" s="75"/>
      <c r="MUM60" s="49"/>
      <c r="MUN60" s="49"/>
      <c r="MUP60" s="49"/>
      <c r="MUW60" s="75"/>
      <c r="MVC60" s="49"/>
      <c r="MVD60" s="49"/>
      <c r="MVF60" s="49"/>
      <c r="MVM60" s="75"/>
      <c r="MVS60" s="49"/>
      <c r="MVT60" s="49"/>
      <c r="MVV60" s="49"/>
      <c r="MWC60" s="75"/>
      <c r="MWI60" s="49"/>
      <c r="MWJ60" s="49"/>
      <c r="MWL60" s="49"/>
      <c r="MWS60" s="75"/>
      <c r="MWY60" s="49"/>
      <c r="MWZ60" s="49"/>
      <c r="MXB60" s="49"/>
      <c r="MXI60" s="75"/>
      <c r="MXO60" s="49"/>
      <c r="MXP60" s="49"/>
      <c r="MXR60" s="49"/>
      <c r="MXY60" s="75"/>
      <c r="MYE60" s="49"/>
      <c r="MYF60" s="49"/>
      <c r="MYH60" s="49"/>
      <c r="MYO60" s="75"/>
      <c r="MYU60" s="49"/>
      <c r="MYV60" s="49"/>
      <c r="MYX60" s="49"/>
      <c r="MZE60" s="75"/>
      <c r="MZK60" s="49"/>
      <c r="MZL60" s="49"/>
      <c r="MZN60" s="49"/>
      <c r="MZU60" s="75"/>
      <c r="NAA60" s="49"/>
      <c r="NAB60" s="49"/>
      <c r="NAD60" s="49"/>
      <c r="NAK60" s="75"/>
      <c r="NAQ60" s="49"/>
      <c r="NAR60" s="49"/>
      <c r="NAT60" s="49"/>
      <c r="NBA60" s="75"/>
      <c r="NBG60" s="49"/>
      <c r="NBH60" s="49"/>
      <c r="NBJ60" s="49"/>
      <c r="NBQ60" s="75"/>
      <c r="NBW60" s="49"/>
      <c r="NBX60" s="49"/>
      <c r="NBZ60" s="49"/>
      <c r="NCG60" s="75"/>
      <c r="NCM60" s="49"/>
      <c r="NCN60" s="49"/>
      <c r="NCP60" s="49"/>
      <c r="NCW60" s="75"/>
      <c r="NDC60" s="49"/>
      <c r="NDD60" s="49"/>
      <c r="NDF60" s="49"/>
      <c r="NDM60" s="75"/>
      <c r="NDS60" s="49"/>
      <c r="NDT60" s="49"/>
      <c r="NDV60" s="49"/>
      <c r="NEC60" s="75"/>
      <c r="NEI60" s="49"/>
      <c r="NEJ60" s="49"/>
      <c r="NEL60" s="49"/>
      <c r="NES60" s="75"/>
      <c r="NEY60" s="49"/>
      <c r="NEZ60" s="49"/>
      <c r="NFB60" s="49"/>
      <c r="NFI60" s="75"/>
      <c r="NFO60" s="49"/>
      <c r="NFP60" s="49"/>
      <c r="NFR60" s="49"/>
      <c r="NFY60" s="75"/>
      <c r="NGE60" s="49"/>
      <c r="NGF60" s="49"/>
      <c r="NGH60" s="49"/>
      <c r="NGO60" s="75"/>
      <c r="NGU60" s="49"/>
      <c r="NGV60" s="49"/>
      <c r="NGX60" s="49"/>
      <c r="NHE60" s="75"/>
      <c r="NHK60" s="49"/>
      <c r="NHL60" s="49"/>
      <c r="NHN60" s="49"/>
      <c r="NHU60" s="75"/>
      <c r="NIA60" s="49"/>
      <c r="NIB60" s="49"/>
      <c r="NID60" s="49"/>
      <c r="NIK60" s="75"/>
      <c r="NIQ60" s="49"/>
      <c r="NIR60" s="49"/>
      <c r="NIT60" s="49"/>
      <c r="NJA60" s="75"/>
      <c r="NJG60" s="49"/>
      <c r="NJH60" s="49"/>
      <c r="NJJ60" s="49"/>
      <c r="NJQ60" s="75"/>
      <c r="NJW60" s="49"/>
      <c r="NJX60" s="49"/>
      <c r="NJZ60" s="49"/>
      <c r="NKG60" s="75"/>
      <c r="NKM60" s="49"/>
      <c r="NKN60" s="49"/>
      <c r="NKP60" s="49"/>
      <c r="NKW60" s="75"/>
      <c r="NLC60" s="49"/>
      <c r="NLD60" s="49"/>
      <c r="NLF60" s="49"/>
      <c r="NLM60" s="75"/>
      <c r="NLS60" s="49"/>
      <c r="NLT60" s="49"/>
      <c r="NLV60" s="49"/>
      <c r="NMC60" s="75"/>
      <c r="NMI60" s="49"/>
      <c r="NMJ60" s="49"/>
      <c r="NML60" s="49"/>
      <c r="NMS60" s="75"/>
      <c r="NMY60" s="49"/>
      <c r="NMZ60" s="49"/>
      <c r="NNB60" s="49"/>
      <c r="NNI60" s="75"/>
      <c r="NNO60" s="49"/>
      <c r="NNP60" s="49"/>
      <c r="NNR60" s="49"/>
      <c r="NNY60" s="75"/>
      <c r="NOE60" s="49"/>
      <c r="NOF60" s="49"/>
      <c r="NOH60" s="49"/>
      <c r="NOO60" s="75"/>
      <c r="NOU60" s="49"/>
      <c r="NOV60" s="49"/>
      <c r="NOX60" s="49"/>
      <c r="NPE60" s="75"/>
      <c r="NPK60" s="49"/>
      <c r="NPL60" s="49"/>
      <c r="NPN60" s="49"/>
      <c r="NPU60" s="75"/>
      <c r="NQA60" s="49"/>
      <c r="NQB60" s="49"/>
      <c r="NQD60" s="49"/>
      <c r="NQK60" s="75"/>
      <c r="NQQ60" s="49"/>
      <c r="NQR60" s="49"/>
      <c r="NQT60" s="49"/>
      <c r="NRA60" s="75"/>
      <c r="NRG60" s="49"/>
      <c r="NRH60" s="49"/>
      <c r="NRJ60" s="49"/>
      <c r="NRQ60" s="75"/>
      <c r="NRW60" s="49"/>
      <c r="NRX60" s="49"/>
      <c r="NRZ60" s="49"/>
      <c r="NSG60" s="75"/>
      <c r="NSM60" s="49"/>
      <c r="NSN60" s="49"/>
      <c r="NSP60" s="49"/>
      <c r="NSW60" s="75"/>
      <c r="NTC60" s="49"/>
      <c r="NTD60" s="49"/>
      <c r="NTF60" s="49"/>
      <c r="NTM60" s="75"/>
      <c r="NTS60" s="49"/>
      <c r="NTT60" s="49"/>
      <c r="NTV60" s="49"/>
      <c r="NUC60" s="75"/>
      <c r="NUI60" s="49"/>
      <c r="NUJ60" s="49"/>
      <c r="NUL60" s="49"/>
      <c r="NUS60" s="75"/>
      <c r="NUY60" s="49"/>
      <c r="NUZ60" s="49"/>
      <c r="NVB60" s="49"/>
      <c r="NVI60" s="75"/>
      <c r="NVO60" s="49"/>
      <c r="NVP60" s="49"/>
      <c r="NVR60" s="49"/>
      <c r="NVY60" s="75"/>
      <c r="NWE60" s="49"/>
      <c r="NWF60" s="49"/>
      <c r="NWH60" s="49"/>
      <c r="NWO60" s="75"/>
      <c r="NWU60" s="49"/>
      <c r="NWV60" s="49"/>
      <c r="NWX60" s="49"/>
      <c r="NXE60" s="75"/>
      <c r="NXK60" s="49"/>
      <c r="NXL60" s="49"/>
      <c r="NXN60" s="49"/>
      <c r="NXU60" s="75"/>
      <c r="NYA60" s="49"/>
      <c r="NYB60" s="49"/>
      <c r="NYD60" s="49"/>
      <c r="NYK60" s="75"/>
      <c r="NYQ60" s="49"/>
      <c r="NYR60" s="49"/>
      <c r="NYT60" s="49"/>
      <c r="NZA60" s="75"/>
      <c r="NZG60" s="49"/>
      <c r="NZH60" s="49"/>
      <c r="NZJ60" s="49"/>
      <c r="NZQ60" s="75"/>
      <c r="NZW60" s="49"/>
      <c r="NZX60" s="49"/>
      <c r="NZZ60" s="49"/>
      <c r="OAG60" s="75"/>
      <c r="OAM60" s="49"/>
      <c r="OAN60" s="49"/>
      <c r="OAP60" s="49"/>
      <c r="OAW60" s="75"/>
      <c r="OBC60" s="49"/>
      <c r="OBD60" s="49"/>
      <c r="OBF60" s="49"/>
      <c r="OBM60" s="75"/>
      <c r="OBS60" s="49"/>
      <c r="OBT60" s="49"/>
      <c r="OBV60" s="49"/>
      <c r="OCC60" s="75"/>
      <c r="OCI60" s="49"/>
      <c r="OCJ60" s="49"/>
      <c r="OCL60" s="49"/>
      <c r="OCS60" s="75"/>
      <c r="OCY60" s="49"/>
      <c r="OCZ60" s="49"/>
      <c r="ODB60" s="49"/>
      <c r="ODI60" s="75"/>
      <c r="ODO60" s="49"/>
      <c r="ODP60" s="49"/>
      <c r="ODR60" s="49"/>
      <c r="ODY60" s="75"/>
      <c r="OEE60" s="49"/>
      <c r="OEF60" s="49"/>
      <c r="OEH60" s="49"/>
      <c r="OEO60" s="75"/>
      <c r="OEU60" s="49"/>
      <c r="OEV60" s="49"/>
      <c r="OEX60" s="49"/>
      <c r="OFE60" s="75"/>
      <c r="OFK60" s="49"/>
      <c r="OFL60" s="49"/>
      <c r="OFN60" s="49"/>
      <c r="OFU60" s="75"/>
      <c r="OGA60" s="49"/>
      <c r="OGB60" s="49"/>
      <c r="OGD60" s="49"/>
      <c r="OGK60" s="75"/>
      <c r="OGQ60" s="49"/>
      <c r="OGR60" s="49"/>
      <c r="OGT60" s="49"/>
      <c r="OHA60" s="75"/>
      <c r="OHG60" s="49"/>
      <c r="OHH60" s="49"/>
      <c r="OHJ60" s="49"/>
      <c r="OHQ60" s="75"/>
      <c r="OHW60" s="49"/>
      <c r="OHX60" s="49"/>
      <c r="OHZ60" s="49"/>
      <c r="OIG60" s="75"/>
      <c r="OIM60" s="49"/>
      <c r="OIN60" s="49"/>
      <c r="OIP60" s="49"/>
      <c r="OIW60" s="75"/>
      <c r="OJC60" s="49"/>
      <c r="OJD60" s="49"/>
      <c r="OJF60" s="49"/>
      <c r="OJM60" s="75"/>
      <c r="OJS60" s="49"/>
      <c r="OJT60" s="49"/>
      <c r="OJV60" s="49"/>
      <c r="OKC60" s="75"/>
      <c r="OKI60" s="49"/>
      <c r="OKJ60" s="49"/>
      <c r="OKL60" s="49"/>
      <c r="OKS60" s="75"/>
      <c r="OKY60" s="49"/>
      <c r="OKZ60" s="49"/>
      <c r="OLB60" s="49"/>
      <c r="OLI60" s="75"/>
      <c r="OLO60" s="49"/>
      <c r="OLP60" s="49"/>
      <c r="OLR60" s="49"/>
      <c r="OLY60" s="75"/>
      <c r="OME60" s="49"/>
      <c r="OMF60" s="49"/>
      <c r="OMH60" s="49"/>
      <c r="OMO60" s="75"/>
      <c r="OMU60" s="49"/>
      <c r="OMV60" s="49"/>
      <c r="OMX60" s="49"/>
      <c r="ONE60" s="75"/>
      <c r="ONK60" s="49"/>
      <c r="ONL60" s="49"/>
      <c r="ONN60" s="49"/>
      <c r="ONU60" s="75"/>
      <c r="OOA60" s="49"/>
      <c r="OOB60" s="49"/>
      <c r="OOD60" s="49"/>
      <c r="OOK60" s="75"/>
      <c r="OOQ60" s="49"/>
      <c r="OOR60" s="49"/>
      <c r="OOT60" s="49"/>
      <c r="OPA60" s="75"/>
      <c r="OPG60" s="49"/>
      <c r="OPH60" s="49"/>
      <c r="OPJ60" s="49"/>
      <c r="OPQ60" s="75"/>
      <c r="OPW60" s="49"/>
      <c r="OPX60" s="49"/>
      <c r="OPZ60" s="49"/>
      <c r="OQG60" s="75"/>
      <c r="OQM60" s="49"/>
      <c r="OQN60" s="49"/>
      <c r="OQP60" s="49"/>
      <c r="OQW60" s="75"/>
      <c r="ORC60" s="49"/>
      <c r="ORD60" s="49"/>
      <c r="ORF60" s="49"/>
      <c r="ORM60" s="75"/>
      <c r="ORS60" s="49"/>
      <c r="ORT60" s="49"/>
      <c r="ORV60" s="49"/>
      <c r="OSC60" s="75"/>
      <c r="OSI60" s="49"/>
      <c r="OSJ60" s="49"/>
      <c r="OSL60" s="49"/>
      <c r="OSS60" s="75"/>
      <c r="OSY60" s="49"/>
      <c r="OSZ60" s="49"/>
      <c r="OTB60" s="49"/>
      <c r="OTI60" s="75"/>
      <c r="OTO60" s="49"/>
      <c r="OTP60" s="49"/>
      <c r="OTR60" s="49"/>
      <c r="OTY60" s="75"/>
      <c r="OUE60" s="49"/>
      <c r="OUF60" s="49"/>
      <c r="OUH60" s="49"/>
      <c r="OUO60" s="75"/>
      <c r="OUU60" s="49"/>
      <c r="OUV60" s="49"/>
      <c r="OUX60" s="49"/>
      <c r="OVE60" s="75"/>
      <c r="OVK60" s="49"/>
      <c r="OVL60" s="49"/>
      <c r="OVN60" s="49"/>
      <c r="OVU60" s="75"/>
      <c r="OWA60" s="49"/>
      <c r="OWB60" s="49"/>
      <c r="OWD60" s="49"/>
      <c r="OWK60" s="75"/>
      <c r="OWQ60" s="49"/>
      <c r="OWR60" s="49"/>
      <c r="OWT60" s="49"/>
      <c r="OXA60" s="75"/>
      <c r="OXG60" s="49"/>
      <c r="OXH60" s="49"/>
      <c r="OXJ60" s="49"/>
      <c r="OXQ60" s="75"/>
      <c r="OXW60" s="49"/>
      <c r="OXX60" s="49"/>
      <c r="OXZ60" s="49"/>
      <c r="OYG60" s="75"/>
      <c r="OYM60" s="49"/>
      <c r="OYN60" s="49"/>
      <c r="OYP60" s="49"/>
      <c r="OYW60" s="75"/>
      <c r="OZC60" s="49"/>
      <c r="OZD60" s="49"/>
      <c r="OZF60" s="49"/>
      <c r="OZM60" s="75"/>
      <c r="OZS60" s="49"/>
      <c r="OZT60" s="49"/>
      <c r="OZV60" s="49"/>
      <c r="PAC60" s="75"/>
      <c r="PAI60" s="49"/>
      <c r="PAJ60" s="49"/>
      <c r="PAL60" s="49"/>
      <c r="PAS60" s="75"/>
      <c r="PAY60" s="49"/>
      <c r="PAZ60" s="49"/>
      <c r="PBB60" s="49"/>
      <c r="PBI60" s="75"/>
      <c r="PBO60" s="49"/>
      <c r="PBP60" s="49"/>
      <c r="PBR60" s="49"/>
      <c r="PBY60" s="75"/>
      <c r="PCE60" s="49"/>
      <c r="PCF60" s="49"/>
      <c r="PCH60" s="49"/>
      <c r="PCO60" s="75"/>
      <c r="PCU60" s="49"/>
      <c r="PCV60" s="49"/>
      <c r="PCX60" s="49"/>
      <c r="PDE60" s="75"/>
      <c r="PDK60" s="49"/>
      <c r="PDL60" s="49"/>
      <c r="PDN60" s="49"/>
      <c r="PDU60" s="75"/>
      <c r="PEA60" s="49"/>
      <c r="PEB60" s="49"/>
      <c r="PED60" s="49"/>
      <c r="PEK60" s="75"/>
      <c r="PEQ60" s="49"/>
      <c r="PER60" s="49"/>
      <c r="PET60" s="49"/>
      <c r="PFA60" s="75"/>
      <c r="PFG60" s="49"/>
      <c r="PFH60" s="49"/>
      <c r="PFJ60" s="49"/>
      <c r="PFQ60" s="75"/>
      <c r="PFW60" s="49"/>
      <c r="PFX60" s="49"/>
      <c r="PFZ60" s="49"/>
      <c r="PGG60" s="75"/>
      <c r="PGM60" s="49"/>
      <c r="PGN60" s="49"/>
      <c r="PGP60" s="49"/>
      <c r="PGW60" s="75"/>
      <c r="PHC60" s="49"/>
      <c r="PHD60" s="49"/>
      <c r="PHF60" s="49"/>
      <c r="PHM60" s="75"/>
      <c r="PHS60" s="49"/>
      <c r="PHT60" s="49"/>
      <c r="PHV60" s="49"/>
      <c r="PIC60" s="75"/>
      <c r="PII60" s="49"/>
      <c r="PIJ60" s="49"/>
      <c r="PIL60" s="49"/>
      <c r="PIS60" s="75"/>
      <c r="PIY60" s="49"/>
      <c r="PIZ60" s="49"/>
      <c r="PJB60" s="49"/>
      <c r="PJI60" s="75"/>
      <c r="PJO60" s="49"/>
      <c r="PJP60" s="49"/>
      <c r="PJR60" s="49"/>
      <c r="PJY60" s="75"/>
      <c r="PKE60" s="49"/>
      <c r="PKF60" s="49"/>
      <c r="PKH60" s="49"/>
      <c r="PKO60" s="75"/>
      <c r="PKU60" s="49"/>
      <c r="PKV60" s="49"/>
      <c r="PKX60" s="49"/>
      <c r="PLE60" s="75"/>
      <c r="PLK60" s="49"/>
      <c r="PLL60" s="49"/>
      <c r="PLN60" s="49"/>
      <c r="PLU60" s="75"/>
      <c r="PMA60" s="49"/>
      <c r="PMB60" s="49"/>
      <c r="PMD60" s="49"/>
      <c r="PMK60" s="75"/>
      <c r="PMQ60" s="49"/>
      <c r="PMR60" s="49"/>
      <c r="PMT60" s="49"/>
      <c r="PNA60" s="75"/>
      <c r="PNG60" s="49"/>
      <c r="PNH60" s="49"/>
      <c r="PNJ60" s="49"/>
      <c r="PNQ60" s="75"/>
      <c r="PNW60" s="49"/>
      <c r="PNX60" s="49"/>
      <c r="PNZ60" s="49"/>
      <c r="POG60" s="75"/>
      <c r="POM60" s="49"/>
      <c r="PON60" s="49"/>
      <c r="POP60" s="49"/>
      <c r="POW60" s="75"/>
      <c r="PPC60" s="49"/>
      <c r="PPD60" s="49"/>
      <c r="PPF60" s="49"/>
      <c r="PPM60" s="75"/>
      <c r="PPS60" s="49"/>
      <c r="PPT60" s="49"/>
      <c r="PPV60" s="49"/>
      <c r="PQC60" s="75"/>
      <c r="PQI60" s="49"/>
      <c r="PQJ60" s="49"/>
      <c r="PQL60" s="49"/>
      <c r="PQS60" s="75"/>
      <c r="PQY60" s="49"/>
      <c r="PQZ60" s="49"/>
      <c r="PRB60" s="49"/>
      <c r="PRI60" s="75"/>
      <c r="PRO60" s="49"/>
      <c r="PRP60" s="49"/>
      <c r="PRR60" s="49"/>
      <c r="PRY60" s="75"/>
      <c r="PSE60" s="49"/>
      <c r="PSF60" s="49"/>
      <c r="PSH60" s="49"/>
      <c r="PSO60" s="75"/>
      <c r="PSU60" s="49"/>
      <c r="PSV60" s="49"/>
      <c r="PSX60" s="49"/>
      <c r="PTE60" s="75"/>
      <c r="PTK60" s="49"/>
      <c r="PTL60" s="49"/>
      <c r="PTN60" s="49"/>
      <c r="PTU60" s="75"/>
      <c r="PUA60" s="49"/>
      <c r="PUB60" s="49"/>
      <c r="PUD60" s="49"/>
      <c r="PUK60" s="75"/>
      <c r="PUQ60" s="49"/>
      <c r="PUR60" s="49"/>
      <c r="PUT60" s="49"/>
      <c r="PVA60" s="75"/>
      <c r="PVG60" s="49"/>
      <c r="PVH60" s="49"/>
      <c r="PVJ60" s="49"/>
      <c r="PVQ60" s="75"/>
      <c r="PVW60" s="49"/>
      <c r="PVX60" s="49"/>
      <c r="PVZ60" s="49"/>
      <c r="PWG60" s="75"/>
      <c r="PWM60" s="49"/>
      <c r="PWN60" s="49"/>
      <c r="PWP60" s="49"/>
      <c r="PWW60" s="75"/>
      <c r="PXC60" s="49"/>
      <c r="PXD60" s="49"/>
      <c r="PXF60" s="49"/>
      <c r="PXM60" s="75"/>
      <c r="PXS60" s="49"/>
      <c r="PXT60" s="49"/>
      <c r="PXV60" s="49"/>
      <c r="PYC60" s="75"/>
      <c r="PYI60" s="49"/>
      <c r="PYJ60" s="49"/>
      <c r="PYL60" s="49"/>
      <c r="PYS60" s="75"/>
      <c r="PYY60" s="49"/>
      <c r="PYZ60" s="49"/>
      <c r="PZB60" s="49"/>
      <c r="PZI60" s="75"/>
      <c r="PZO60" s="49"/>
      <c r="PZP60" s="49"/>
      <c r="PZR60" s="49"/>
      <c r="PZY60" s="75"/>
      <c r="QAE60" s="49"/>
      <c r="QAF60" s="49"/>
      <c r="QAH60" s="49"/>
      <c r="QAO60" s="75"/>
      <c r="QAU60" s="49"/>
      <c r="QAV60" s="49"/>
      <c r="QAX60" s="49"/>
      <c r="QBE60" s="75"/>
      <c r="QBK60" s="49"/>
      <c r="QBL60" s="49"/>
      <c r="QBN60" s="49"/>
      <c r="QBU60" s="75"/>
      <c r="QCA60" s="49"/>
      <c r="QCB60" s="49"/>
      <c r="QCD60" s="49"/>
      <c r="QCK60" s="75"/>
      <c r="QCQ60" s="49"/>
      <c r="QCR60" s="49"/>
      <c r="QCT60" s="49"/>
      <c r="QDA60" s="75"/>
      <c r="QDG60" s="49"/>
      <c r="QDH60" s="49"/>
      <c r="QDJ60" s="49"/>
      <c r="QDQ60" s="75"/>
      <c r="QDW60" s="49"/>
      <c r="QDX60" s="49"/>
      <c r="QDZ60" s="49"/>
      <c r="QEG60" s="75"/>
      <c r="QEM60" s="49"/>
      <c r="QEN60" s="49"/>
      <c r="QEP60" s="49"/>
      <c r="QEW60" s="75"/>
      <c r="QFC60" s="49"/>
      <c r="QFD60" s="49"/>
      <c r="QFF60" s="49"/>
      <c r="QFM60" s="75"/>
      <c r="QFS60" s="49"/>
      <c r="QFT60" s="49"/>
      <c r="QFV60" s="49"/>
      <c r="QGC60" s="75"/>
      <c r="QGI60" s="49"/>
      <c r="QGJ60" s="49"/>
      <c r="QGL60" s="49"/>
      <c r="QGS60" s="75"/>
      <c r="QGY60" s="49"/>
      <c r="QGZ60" s="49"/>
      <c r="QHB60" s="49"/>
      <c r="QHI60" s="75"/>
      <c r="QHO60" s="49"/>
      <c r="QHP60" s="49"/>
      <c r="QHR60" s="49"/>
      <c r="QHY60" s="75"/>
      <c r="QIE60" s="49"/>
      <c r="QIF60" s="49"/>
      <c r="QIH60" s="49"/>
      <c r="QIO60" s="75"/>
      <c r="QIU60" s="49"/>
      <c r="QIV60" s="49"/>
      <c r="QIX60" s="49"/>
      <c r="QJE60" s="75"/>
      <c r="QJK60" s="49"/>
      <c r="QJL60" s="49"/>
      <c r="QJN60" s="49"/>
      <c r="QJU60" s="75"/>
      <c r="QKA60" s="49"/>
      <c r="QKB60" s="49"/>
      <c r="QKD60" s="49"/>
      <c r="QKK60" s="75"/>
      <c r="QKQ60" s="49"/>
      <c r="QKR60" s="49"/>
      <c r="QKT60" s="49"/>
      <c r="QLA60" s="75"/>
      <c r="QLG60" s="49"/>
      <c r="QLH60" s="49"/>
      <c r="QLJ60" s="49"/>
      <c r="QLQ60" s="75"/>
      <c r="QLW60" s="49"/>
      <c r="QLX60" s="49"/>
      <c r="QLZ60" s="49"/>
      <c r="QMG60" s="75"/>
      <c r="QMM60" s="49"/>
      <c r="QMN60" s="49"/>
      <c r="QMP60" s="49"/>
      <c r="QMW60" s="75"/>
      <c r="QNC60" s="49"/>
      <c r="QND60" s="49"/>
      <c r="QNF60" s="49"/>
      <c r="QNM60" s="75"/>
      <c r="QNS60" s="49"/>
      <c r="QNT60" s="49"/>
      <c r="QNV60" s="49"/>
      <c r="QOC60" s="75"/>
      <c r="QOI60" s="49"/>
      <c r="QOJ60" s="49"/>
      <c r="QOL60" s="49"/>
      <c r="QOS60" s="75"/>
      <c r="QOY60" s="49"/>
      <c r="QOZ60" s="49"/>
      <c r="QPB60" s="49"/>
      <c r="QPI60" s="75"/>
      <c r="QPO60" s="49"/>
      <c r="QPP60" s="49"/>
      <c r="QPR60" s="49"/>
      <c r="QPY60" s="75"/>
      <c r="QQE60" s="49"/>
      <c r="QQF60" s="49"/>
      <c r="QQH60" s="49"/>
      <c r="QQO60" s="75"/>
      <c r="QQU60" s="49"/>
      <c r="QQV60" s="49"/>
      <c r="QQX60" s="49"/>
      <c r="QRE60" s="75"/>
      <c r="QRK60" s="49"/>
      <c r="QRL60" s="49"/>
      <c r="QRN60" s="49"/>
      <c r="QRU60" s="75"/>
      <c r="QSA60" s="49"/>
      <c r="QSB60" s="49"/>
      <c r="QSD60" s="49"/>
      <c r="QSK60" s="75"/>
      <c r="QSQ60" s="49"/>
      <c r="QSR60" s="49"/>
      <c r="QST60" s="49"/>
      <c r="QTA60" s="75"/>
      <c r="QTG60" s="49"/>
      <c r="QTH60" s="49"/>
      <c r="QTJ60" s="49"/>
      <c r="QTQ60" s="75"/>
      <c r="QTW60" s="49"/>
      <c r="QTX60" s="49"/>
      <c r="QTZ60" s="49"/>
      <c r="QUG60" s="75"/>
      <c r="QUM60" s="49"/>
      <c r="QUN60" s="49"/>
      <c r="QUP60" s="49"/>
      <c r="QUW60" s="75"/>
      <c r="QVC60" s="49"/>
      <c r="QVD60" s="49"/>
      <c r="QVF60" s="49"/>
      <c r="QVM60" s="75"/>
      <c r="QVS60" s="49"/>
      <c r="QVT60" s="49"/>
      <c r="QVV60" s="49"/>
      <c r="QWC60" s="75"/>
      <c r="QWI60" s="49"/>
      <c r="QWJ60" s="49"/>
      <c r="QWL60" s="49"/>
      <c r="QWS60" s="75"/>
      <c r="QWY60" s="49"/>
      <c r="QWZ60" s="49"/>
      <c r="QXB60" s="49"/>
      <c r="QXI60" s="75"/>
      <c r="QXO60" s="49"/>
      <c r="QXP60" s="49"/>
      <c r="QXR60" s="49"/>
      <c r="QXY60" s="75"/>
      <c r="QYE60" s="49"/>
      <c r="QYF60" s="49"/>
      <c r="QYH60" s="49"/>
      <c r="QYO60" s="75"/>
      <c r="QYU60" s="49"/>
      <c r="QYV60" s="49"/>
      <c r="QYX60" s="49"/>
      <c r="QZE60" s="75"/>
      <c r="QZK60" s="49"/>
      <c r="QZL60" s="49"/>
      <c r="QZN60" s="49"/>
      <c r="QZU60" s="75"/>
      <c r="RAA60" s="49"/>
      <c r="RAB60" s="49"/>
      <c r="RAD60" s="49"/>
      <c r="RAK60" s="75"/>
      <c r="RAQ60" s="49"/>
      <c r="RAR60" s="49"/>
      <c r="RAT60" s="49"/>
      <c r="RBA60" s="75"/>
      <c r="RBG60" s="49"/>
      <c r="RBH60" s="49"/>
      <c r="RBJ60" s="49"/>
      <c r="RBQ60" s="75"/>
      <c r="RBW60" s="49"/>
      <c r="RBX60" s="49"/>
      <c r="RBZ60" s="49"/>
      <c r="RCG60" s="75"/>
      <c r="RCM60" s="49"/>
      <c r="RCN60" s="49"/>
      <c r="RCP60" s="49"/>
      <c r="RCW60" s="75"/>
      <c r="RDC60" s="49"/>
      <c r="RDD60" s="49"/>
      <c r="RDF60" s="49"/>
      <c r="RDM60" s="75"/>
      <c r="RDS60" s="49"/>
      <c r="RDT60" s="49"/>
      <c r="RDV60" s="49"/>
      <c r="REC60" s="75"/>
      <c r="REI60" s="49"/>
      <c r="REJ60" s="49"/>
      <c r="REL60" s="49"/>
      <c r="RES60" s="75"/>
      <c r="REY60" s="49"/>
      <c r="REZ60" s="49"/>
      <c r="RFB60" s="49"/>
      <c r="RFI60" s="75"/>
      <c r="RFO60" s="49"/>
      <c r="RFP60" s="49"/>
      <c r="RFR60" s="49"/>
      <c r="RFY60" s="75"/>
      <c r="RGE60" s="49"/>
      <c r="RGF60" s="49"/>
      <c r="RGH60" s="49"/>
      <c r="RGO60" s="75"/>
      <c r="RGU60" s="49"/>
      <c r="RGV60" s="49"/>
      <c r="RGX60" s="49"/>
      <c r="RHE60" s="75"/>
      <c r="RHK60" s="49"/>
      <c r="RHL60" s="49"/>
      <c r="RHN60" s="49"/>
      <c r="RHU60" s="75"/>
      <c r="RIA60" s="49"/>
      <c r="RIB60" s="49"/>
      <c r="RID60" s="49"/>
      <c r="RIK60" s="75"/>
      <c r="RIQ60" s="49"/>
      <c r="RIR60" s="49"/>
      <c r="RIT60" s="49"/>
      <c r="RJA60" s="75"/>
      <c r="RJG60" s="49"/>
      <c r="RJH60" s="49"/>
      <c r="RJJ60" s="49"/>
      <c r="RJQ60" s="75"/>
      <c r="RJW60" s="49"/>
      <c r="RJX60" s="49"/>
      <c r="RJZ60" s="49"/>
      <c r="RKG60" s="75"/>
      <c r="RKM60" s="49"/>
      <c r="RKN60" s="49"/>
      <c r="RKP60" s="49"/>
      <c r="RKW60" s="75"/>
      <c r="RLC60" s="49"/>
      <c r="RLD60" s="49"/>
      <c r="RLF60" s="49"/>
      <c r="RLM60" s="75"/>
      <c r="RLS60" s="49"/>
      <c r="RLT60" s="49"/>
      <c r="RLV60" s="49"/>
      <c r="RMC60" s="75"/>
      <c r="RMI60" s="49"/>
      <c r="RMJ60" s="49"/>
      <c r="RML60" s="49"/>
      <c r="RMS60" s="75"/>
      <c r="RMY60" s="49"/>
      <c r="RMZ60" s="49"/>
      <c r="RNB60" s="49"/>
      <c r="RNI60" s="75"/>
      <c r="RNO60" s="49"/>
      <c r="RNP60" s="49"/>
      <c r="RNR60" s="49"/>
      <c r="RNY60" s="75"/>
      <c r="ROE60" s="49"/>
      <c r="ROF60" s="49"/>
      <c r="ROH60" s="49"/>
      <c r="ROO60" s="75"/>
      <c r="ROU60" s="49"/>
      <c r="ROV60" s="49"/>
      <c r="ROX60" s="49"/>
      <c r="RPE60" s="75"/>
      <c r="RPK60" s="49"/>
      <c r="RPL60" s="49"/>
      <c r="RPN60" s="49"/>
      <c r="RPU60" s="75"/>
      <c r="RQA60" s="49"/>
      <c r="RQB60" s="49"/>
      <c r="RQD60" s="49"/>
      <c r="RQK60" s="75"/>
      <c r="RQQ60" s="49"/>
      <c r="RQR60" s="49"/>
      <c r="RQT60" s="49"/>
      <c r="RRA60" s="75"/>
      <c r="RRG60" s="49"/>
      <c r="RRH60" s="49"/>
      <c r="RRJ60" s="49"/>
      <c r="RRQ60" s="75"/>
      <c r="RRW60" s="49"/>
      <c r="RRX60" s="49"/>
      <c r="RRZ60" s="49"/>
      <c r="RSG60" s="75"/>
      <c r="RSM60" s="49"/>
      <c r="RSN60" s="49"/>
      <c r="RSP60" s="49"/>
      <c r="RSW60" s="75"/>
      <c r="RTC60" s="49"/>
      <c r="RTD60" s="49"/>
      <c r="RTF60" s="49"/>
      <c r="RTM60" s="75"/>
      <c r="RTS60" s="49"/>
      <c r="RTT60" s="49"/>
      <c r="RTV60" s="49"/>
      <c r="RUC60" s="75"/>
      <c r="RUI60" s="49"/>
      <c r="RUJ60" s="49"/>
      <c r="RUL60" s="49"/>
      <c r="RUS60" s="75"/>
      <c r="RUY60" s="49"/>
      <c r="RUZ60" s="49"/>
      <c r="RVB60" s="49"/>
      <c r="RVI60" s="75"/>
      <c r="RVO60" s="49"/>
      <c r="RVP60" s="49"/>
      <c r="RVR60" s="49"/>
      <c r="RVY60" s="75"/>
      <c r="RWE60" s="49"/>
      <c r="RWF60" s="49"/>
      <c r="RWH60" s="49"/>
      <c r="RWO60" s="75"/>
      <c r="RWU60" s="49"/>
      <c r="RWV60" s="49"/>
      <c r="RWX60" s="49"/>
      <c r="RXE60" s="75"/>
      <c r="RXK60" s="49"/>
      <c r="RXL60" s="49"/>
      <c r="RXN60" s="49"/>
      <c r="RXU60" s="75"/>
      <c r="RYA60" s="49"/>
      <c r="RYB60" s="49"/>
      <c r="RYD60" s="49"/>
      <c r="RYK60" s="75"/>
      <c r="RYQ60" s="49"/>
      <c r="RYR60" s="49"/>
      <c r="RYT60" s="49"/>
      <c r="RZA60" s="75"/>
      <c r="RZG60" s="49"/>
      <c r="RZH60" s="49"/>
      <c r="RZJ60" s="49"/>
      <c r="RZQ60" s="75"/>
      <c r="RZW60" s="49"/>
      <c r="RZX60" s="49"/>
      <c r="RZZ60" s="49"/>
      <c r="SAG60" s="75"/>
      <c r="SAM60" s="49"/>
      <c r="SAN60" s="49"/>
      <c r="SAP60" s="49"/>
      <c r="SAW60" s="75"/>
      <c r="SBC60" s="49"/>
      <c r="SBD60" s="49"/>
      <c r="SBF60" s="49"/>
      <c r="SBM60" s="75"/>
      <c r="SBS60" s="49"/>
      <c r="SBT60" s="49"/>
      <c r="SBV60" s="49"/>
      <c r="SCC60" s="75"/>
      <c r="SCI60" s="49"/>
      <c r="SCJ60" s="49"/>
      <c r="SCL60" s="49"/>
      <c r="SCS60" s="75"/>
      <c r="SCY60" s="49"/>
      <c r="SCZ60" s="49"/>
      <c r="SDB60" s="49"/>
      <c r="SDI60" s="75"/>
      <c r="SDO60" s="49"/>
      <c r="SDP60" s="49"/>
      <c r="SDR60" s="49"/>
      <c r="SDY60" s="75"/>
      <c r="SEE60" s="49"/>
      <c r="SEF60" s="49"/>
      <c r="SEH60" s="49"/>
      <c r="SEO60" s="75"/>
      <c r="SEU60" s="49"/>
      <c r="SEV60" s="49"/>
      <c r="SEX60" s="49"/>
      <c r="SFE60" s="75"/>
      <c r="SFK60" s="49"/>
      <c r="SFL60" s="49"/>
      <c r="SFN60" s="49"/>
      <c r="SFU60" s="75"/>
      <c r="SGA60" s="49"/>
      <c r="SGB60" s="49"/>
      <c r="SGD60" s="49"/>
      <c r="SGK60" s="75"/>
      <c r="SGQ60" s="49"/>
      <c r="SGR60" s="49"/>
      <c r="SGT60" s="49"/>
      <c r="SHA60" s="75"/>
      <c r="SHG60" s="49"/>
      <c r="SHH60" s="49"/>
      <c r="SHJ60" s="49"/>
      <c r="SHQ60" s="75"/>
      <c r="SHW60" s="49"/>
      <c r="SHX60" s="49"/>
      <c r="SHZ60" s="49"/>
      <c r="SIG60" s="75"/>
      <c r="SIM60" s="49"/>
      <c r="SIN60" s="49"/>
      <c r="SIP60" s="49"/>
      <c r="SIW60" s="75"/>
      <c r="SJC60" s="49"/>
      <c r="SJD60" s="49"/>
      <c r="SJF60" s="49"/>
      <c r="SJM60" s="75"/>
      <c r="SJS60" s="49"/>
      <c r="SJT60" s="49"/>
      <c r="SJV60" s="49"/>
      <c r="SKC60" s="75"/>
      <c r="SKI60" s="49"/>
      <c r="SKJ60" s="49"/>
      <c r="SKL60" s="49"/>
      <c r="SKS60" s="75"/>
      <c r="SKY60" s="49"/>
      <c r="SKZ60" s="49"/>
      <c r="SLB60" s="49"/>
      <c r="SLI60" s="75"/>
      <c r="SLO60" s="49"/>
      <c r="SLP60" s="49"/>
      <c r="SLR60" s="49"/>
      <c r="SLY60" s="75"/>
      <c r="SME60" s="49"/>
      <c r="SMF60" s="49"/>
      <c r="SMH60" s="49"/>
      <c r="SMO60" s="75"/>
      <c r="SMU60" s="49"/>
      <c r="SMV60" s="49"/>
      <c r="SMX60" s="49"/>
      <c r="SNE60" s="75"/>
      <c r="SNK60" s="49"/>
      <c r="SNL60" s="49"/>
      <c r="SNN60" s="49"/>
      <c r="SNU60" s="75"/>
      <c r="SOA60" s="49"/>
      <c r="SOB60" s="49"/>
      <c r="SOD60" s="49"/>
      <c r="SOK60" s="75"/>
      <c r="SOQ60" s="49"/>
      <c r="SOR60" s="49"/>
      <c r="SOT60" s="49"/>
      <c r="SPA60" s="75"/>
      <c r="SPG60" s="49"/>
      <c r="SPH60" s="49"/>
      <c r="SPJ60" s="49"/>
      <c r="SPQ60" s="75"/>
      <c r="SPW60" s="49"/>
      <c r="SPX60" s="49"/>
      <c r="SPZ60" s="49"/>
      <c r="SQG60" s="75"/>
      <c r="SQM60" s="49"/>
      <c r="SQN60" s="49"/>
      <c r="SQP60" s="49"/>
      <c r="SQW60" s="75"/>
      <c r="SRC60" s="49"/>
      <c r="SRD60" s="49"/>
      <c r="SRF60" s="49"/>
      <c r="SRM60" s="75"/>
      <c r="SRS60" s="49"/>
      <c r="SRT60" s="49"/>
      <c r="SRV60" s="49"/>
      <c r="SSC60" s="75"/>
      <c r="SSI60" s="49"/>
      <c r="SSJ60" s="49"/>
      <c r="SSL60" s="49"/>
      <c r="SSS60" s="75"/>
      <c r="SSY60" s="49"/>
      <c r="SSZ60" s="49"/>
      <c r="STB60" s="49"/>
      <c r="STI60" s="75"/>
      <c r="STO60" s="49"/>
      <c r="STP60" s="49"/>
      <c r="STR60" s="49"/>
      <c r="STY60" s="75"/>
      <c r="SUE60" s="49"/>
      <c r="SUF60" s="49"/>
      <c r="SUH60" s="49"/>
      <c r="SUO60" s="75"/>
      <c r="SUU60" s="49"/>
      <c r="SUV60" s="49"/>
      <c r="SUX60" s="49"/>
      <c r="SVE60" s="75"/>
      <c r="SVK60" s="49"/>
      <c r="SVL60" s="49"/>
      <c r="SVN60" s="49"/>
      <c r="SVU60" s="75"/>
      <c r="SWA60" s="49"/>
      <c r="SWB60" s="49"/>
      <c r="SWD60" s="49"/>
      <c r="SWK60" s="75"/>
      <c r="SWQ60" s="49"/>
      <c r="SWR60" s="49"/>
      <c r="SWT60" s="49"/>
      <c r="SXA60" s="75"/>
      <c r="SXG60" s="49"/>
      <c r="SXH60" s="49"/>
      <c r="SXJ60" s="49"/>
      <c r="SXQ60" s="75"/>
      <c r="SXW60" s="49"/>
      <c r="SXX60" s="49"/>
      <c r="SXZ60" s="49"/>
      <c r="SYG60" s="75"/>
      <c r="SYM60" s="49"/>
      <c r="SYN60" s="49"/>
      <c r="SYP60" s="49"/>
      <c r="SYW60" s="75"/>
      <c r="SZC60" s="49"/>
      <c r="SZD60" s="49"/>
      <c r="SZF60" s="49"/>
      <c r="SZM60" s="75"/>
      <c r="SZS60" s="49"/>
      <c r="SZT60" s="49"/>
      <c r="SZV60" s="49"/>
      <c r="TAC60" s="75"/>
      <c r="TAI60" s="49"/>
      <c r="TAJ60" s="49"/>
      <c r="TAL60" s="49"/>
      <c r="TAS60" s="75"/>
      <c r="TAY60" s="49"/>
      <c r="TAZ60" s="49"/>
      <c r="TBB60" s="49"/>
      <c r="TBI60" s="75"/>
      <c r="TBO60" s="49"/>
      <c r="TBP60" s="49"/>
      <c r="TBR60" s="49"/>
      <c r="TBY60" s="75"/>
      <c r="TCE60" s="49"/>
      <c r="TCF60" s="49"/>
      <c r="TCH60" s="49"/>
      <c r="TCO60" s="75"/>
      <c r="TCU60" s="49"/>
      <c r="TCV60" s="49"/>
      <c r="TCX60" s="49"/>
      <c r="TDE60" s="75"/>
      <c r="TDK60" s="49"/>
      <c r="TDL60" s="49"/>
      <c r="TDN60" s="49"/>
      <c r="TDU60" s="75"/>
      <c r="TEA60" s="49"/>
      <c r="TEB60" s="49"/>
      <c r="TED60" s="49"/>
      <c r="TEK60" s="75"/>
      <c r="TEQ60" s="49"/>
      <c r="TER60" s="49"/>
      <c r="TET60" s="49"/>
      <c r="TFA60" s="75"/>
      <c r="TFG60" s="49"/>
      <c r="TFH60" s="49"/>
      <c r="TFJ60" s="49"/>
      <c r="TFQ60" s="75"/>
      <c r="TFW60" s="49"/>
      <c r="TFX60" s="49"/>
      <c r="TFZ60" s="49"/>
      <c r="TGG60" s="75"/>
      <c r="TGM60" s="49"/>
      <c r="TGN60" s="49"/>
      <c r="TGP60" s="49"/>
      <c r="TGW60" s="75"/>
      <c r="THC60" s="49"/>
      <c r="THD60" s="49"/>
      <c r="THF60" s="49"/>
      <c r="THM60" s="75"/>
      <c r="THS60" s="49"/>
      <c r="THT60" s="49"/>
      <c r="THV60" s="49"/>
      <c r="TIC60" s="75"/>
      <c r="TII60" s="49"/>
      <c r="TIJ60" s="49"/>
      <c r="TIL60" s="49"/>
      <c r="TIS60" s="75"/>
      <c r="TIY60" s="49"/>
      <c r="TIZ60" s="49"/>
      <c r="TJB60" s="49"/>
      <c r="TJI60" s="75"/>
      <c r="TJO60" s="49"/>
      <c r="TJP60" s="49"/>
      <c r="TJR60" s="49"/>
      <c r="TJY60" s="75"/>
      <c r="TKE60" s="49"/>
      <c r="TKF60" s="49"/>
      <c r="TKH60" s="49"/>
      <c r="TKO60" s="75"/>
      <c r="TKU60" s="49"/>
      <c r="TKV60" s="49"/>
      <c r="TKX60" s="49"/>
      <c r="TLE60" s="75"/>
      <c r="TLK60" s="49"/>
      <c r="TLL60" s="49"/>
      <c r="TLN60" s="49"/>
      <c r="TLU60" s="75"/>
      <c r="TMA60" s="49"/>
      <c r="TMB60" s="49"/>
      <c r="TMD60" s="49"/>
      <c r="TMK60" s="75"/>
      <c r="TMQ60" s="49"/>
      <c r="TMR60" s="49"/>
      <c r="TMT60" s="49"/>
      <c r="TNA60" s="75"/>
      <c r="TNG60" s="49"/>
      <c r="TNH60" s="49"/>
      <c r="TNJ60" s="49"/>
      <c r="TNQ60" s="75"/>
      <c r="TNW60" s="49"/>
      <c r="TNX60" s="49"/>
      <c r="TNZ60" s="49"/>
      <c r="TOG60" s="75"/>
      <c r="TOM60" s="49"/>
      <c r="TON60" s="49"/>
      <c r="TOP60" s="49"/>
      <c r="TOW60" s="75"/>
      <c r="TPC60" s="49"/>
      <c r="TPD60" s="49"/>
      <c r="TPF60" s="49"/>
      <c r="TPM60" s="75"/>
      <c r="TPS60" s="49"/>
      <c r="TPT60" s="49"/>
      <c r="TPV60" s="49"/>
      <c r="TQC60" s="75"/>
      <c r="TQI60" s="49"/>
      <c r="TQJ60" s="49"/>
      <c r="TQL60" s="49"/>
      <c r="TQS60" s="75"/>
      <c r="TQY60" s="49"/>
      <c r="TQZ60" s="49"/>
      <c r="TRB60" s="49"/>
      <c r="TRI60" s="75"/>
      <c r="TRO60" s="49"/>
      <c r="TRP60" s="49"/>
      <c r="TRR60" s="49"/>
      <c r="TRY60" s="75"/>
      <c r="TSE60" s="49"/>
      <c r="TSF60" s="49"/>
      <c r="TSH60" s="49"/>
      <c r="TSO60" s="75"/>
      <c r="TSU60" s="49"/>
      <c r="TSV60" s="49"/>
      <c r="TSX60" s="49"/>
      <c r="TTE60" s="75"/>
      <c r="TTK60" s="49"/>
      <c r="TTL60" s="49"/>
      <c r="TTN60" s="49"/>
      <c r="TTU60" s="75"/>
      <c r="TUA60" s="49"/>
      <c r="TUB60" s="49"/>
      <c r="TUD60" s="49"/>
      <c r="TUK60" s="75"/>
      <c r="TUQ60" s="49"/>
      <c r="TUR60" s="49"/>
      <c r="TUT60" s="49"/>
      <c r="TVA60" s="75"/>
      <c r="TVG60" s="49"/>
      <c r="TVH60" s="49"/>
      <c r="TVJ60" s="49"/>
      <c r="TVQ60" s="75"/>
      <c r="TVW60" s="49"/>
      <c r="TVX60" s="49"/>
      <c r="TVZ60" s="49"/>
      <c r="TWG60" s="75"/>
      <c r="TWM60" s="49"/>
      <c r="TWN60" s="49"/>
      <c r="TWP60" s="49"/>
      <c r="TWW60" s="75"/>
      <c r="TXC60" s="49"/>
      <c r="TXD60" s="49"/>
      <c r="TXF60" s="49"/>
      <c r="TXM60" s="75"/>
      <c r="TXS60" s="49"/>
      <c r="TXT60" s="49"/>
      <c r="TXV60" s="49"/>
      <c r="TYC60" s="75"/>
      <c r="TYI60" s="49"/>
      <c r="TYJ60" s="49"/>
      <c r="TYL60" s="49"/>
      <c r="TYS60" s="75"/>
      <c r="TYY60" s="49"/>
      <c r="TYZ60" s="49"/>
      <c r="TZB60" s="49"/>
      <c r="TZI60" s="75"/>
      <c r="TZO60" s="49"/>
      <c r="TZP60" s="49"/>
      <c r="TZR60" s="49"/>
      <c r="TZY60" s="75"/>
      <c r="UAE60" s="49"/>
      <c r="UAF60" s="49"/>
      <c r="UAH60" s="49"/>
      <c r="UAO60" s="75"/>
      <c r="UAU60" s="49"/>
      <c r="UAV60" s="49"/>
      <c r="UAX60" s="49"/>
      <c r="UBE60" s="75"/>
      <c r="UBK60" s="49"/>
      <c r="UBL60" s="49"/>
      <c r="UBN60" s="49"/>
      <c r="UBU60" s="75"/>
      <c r="UCA60" s="49"/>
      <c r="UCB60" s="49"/>
      <c r="UCD60" s="49"/>
      <c r="UCK60" s="75"/>
      <c r="UCQ60" s="49"/>
      <c r="UCR60" s="49"/>
      <c r="UCT60" s="49"/>
      <c r="UDA60" s="75"/>
      <c r="UDG60" s="49"/>
      <c r="UDH60" s="49"/>
      <c r="UDJ60" s="49"/>
      <c r="UDQ60" s="75"/>
      <c r="UDW60" s="49"/>
      <c r="UDX60" s="49"/>
      <c r="UDZ60" s="49"/>
      <c r="UEG60" s="75"/>
      <c r="UEM60" s="49"/>
      <c r="UEN60" s="49"/>
      <c r="UEP60" s="49"/>
      <c r="UEW60" s="75"/>
      <c r="UFC60" s="49"/>
      <c r="UFD60" s="49"/>
      <c r="UFF60" s="49"/>
      <c r="UFM60" s="75"/>
      <c r="UFS60" s="49"/>
      <c r="UFT60" s="49"/>
      <c r="UFV60" s="49"/>
      <c r="UGC60" s="75"/>
      <c r="UGI60" s="49"/>
      <c r="UGJ60" s="49"/>
      <c r="UGL60" s="49"/>
      <c r="UGS60" s="75"/>
      <c r="UGY60" s="49"/>
      <c r="UGZ60" s="49"/>
      <c r="UHB60" s="49"/>
      <c r="UHI60" s="75"/>
      <c r="UHO60" s="49"/>
      <c r="UHP60" s="49"/>
      <c r="UHR60" s="49"/>
      <c r="UHY60" s="75"/>
      <c r="UIE60" s="49"/>
      <c r="UIF60" s="49"/>
      <c r="UIH60" s="49"/>
      <c r="UIO60" s="75"/>
      <c r="UIU60" s="49"/>
      <c r="UIV60" s="49"/>
      <c r="UIX60" s="49"/>
      <c r="UJE60" s="75"/>
      <c r="UJK60" s="49"/>
      <c r="UJL60" s="49"/>
      <c r="UJN60" s="49"/>
      <c r="UJU60" s="75"/>
      <c r="UKA60" s="49"/>
      <c r="UKB60" s="49"/>
      <c r="UKD60" s="49"/>
      <c r="UKK60" s="75"/>
      <c r="UKQ60" s="49"/>
      <c r="UKR60" s="49"/>
      <c r="UKT60" s="49"/>
      <c r="ULA60" s="75"/>
      <c r="ULG60" s="49"/>
      <c r="ULH60" s="49"/>
      <c r="ULJ60" s="49"/>
      <c r="ULQ60" s="75"/>
      <c r="ULW60" s="49"/>
      <c r="ULX60" s="49"/>
      <c r="ULZ60" s="49"/>
      <c r="UMG60" s="75"/>
      <c r="UMM60" s="49"/>
      <c r="UMN60" s="49"/>
      <c r="UMP60" s="49"/>
      <c r="UMW60" s="75"/>
      <c r="UNC60" s="49"/>
      <c r="UND60" s="49"/>
      <c r="UNF60" s="49"/>
      <c r="UNM60" s="75"/>
      <c r="UNS60" s="49"/>
      <c r="UNT60" s="49"/>
      <c r="UNV60" s="49"/>
      <c r="UOC60" s="75"/>
      <c r="UOI60" s="49"/>
      <c r="UOJ60" s="49"/>
      <c r="UOL60" s="49"/>
      <c r="UOS60" s="75"/>
      <c r="UOY60" s="49"/>
      <c r="UOZ60" s="49"/>
      <c r="UPB60" s="49"/>
      <c r="UPI60" s="75"/>
      <c r="UPO60" s="49"/>
      <c r="UPP60" s="49"/>
      <c r="UPR60" s="49"/>
      <c r="UPY60" s="75"/>
      <c r="UQE60" s="49"/>
      <c r="UQF60" s="49"/>
      <c r="UQH60" s="49"/>
      <c r="UQO60" s="75"/>
      <c r="UQU60" s="49"/>
      <c r="UQV60" s="49"/>
      <c r="UQX60" s="49"/>
      <c r="URE60" s="75"/>
      <c r="URK60" s="49"/>
      <c r="URL60" s="49"/>
      <c r="URN60" s="49"/>
      <c r="URU60" s="75"/>
      <c r="USA60" s="49"/>
      <c r="USB60" s="49"/>
      <c r="USD60" s="49"/>
      <c r="USK60" s="75"/>
      <c r="USQ60" s="49"/>
      <c r="USR60" s="49"/>
      <c r="UST60" s="49"/>
      <c r="UTA60" s="75"/>
      <c r="UTG60" s="49"/>
      <c r="UTH60" s="49"/>
      <c r="UTJ60" s="49"/>
      <c r="UTQ60" s="75"/>
      <c r="UTW60" s="49"/>
      <c r="UTX60" s="49"/>
      <c r="UTZ60" s="49"/>
      <c r="UUG60" s="75"/>
      <c r="UUM60" s="49"/>
      <c r="UUN60" s="49"/>
      <c r="UUP60" s="49"/>
      <c r="UUW60" s="75"/>
      <c r="UVC60" s="49"/>
      <c r="UVD60" s="49"/>
      <c r="UVF60" s="49"/>
      <c r="UVM60" s="75"/>
      <c r="UVS60" s="49"/>
      <c r="UVT60" s="49"/>
      <c r="UVV60" s="49"/>
      <c r="UWC60" s="75"/>
      <c r="UWI60" s="49"/>
      <c r="UWJ60" s="49"/>
      <c r="UWL60" s="49"/>
      <c r="UWS60" s="75"/>
      <c r="UWY60" s="49"/>
      <c r="UWZ60" s="49"/>
      <c r="UXB60" s="49"/>
      <c r="UXI60" s="75"/>
      <c r="UXO60" s="49"/>
      <c r="UXP60" s="49"/>
      <c r="UXR60" s="49"/>
      <c r="UXY60" s="75"/>
      <c r="UYE60" s="49"/>
      <c r="UYF60" s="49"/>
      <c r="UYH60" s="49"/>
      <c r="UYO60" s="75"/>
      <c r="UYU60" s="49"/>
      <c r="UYV60" s="49"/>
      <c r="UYX60" s="49"/>
      <c r="UZE60" s="75"/>
      <c r="UZK60" s="49"/>
      <c r="UZL60" s="49"/>
      <c r="UZN60" s="49"/>
      <c r="UZU60" s="75"/>
      <c r="VAA60" s="49"/>
      <c r="VAB60" s="49"/>
      <c r="VAD60" s="49"/>
      <c r="VAK60" s="75"/>
      <c r="VAQ60" s="49"/>
      <c r="VAR60" s="49"/>
      <c r="VAT60" s="49"/>
      <c r="VBA60" s="75"/>
      <c r="VBG60" s="49"/>
      <c r="VBH60" s="49"/>
      <c r="VBJ60" s="49"/>
      <c r="VBQ60" s="75"/>
      <c r="VBW60" s="49"/>
      <c r="VBX60" s="49"/>
      <c r="VBZ60" s="49"/>
      <c r="VCG60" s="75"/>
      <c r="VCM60" s="49"/>
      <c r="VCN60" s="49"/>
      <c r="VCP60" s="49"/>
      <c r="VCW60" s="75"/>
      <c r="VDC60" s="49"/>
      <c r="VDD60" s="49"/>
      <c r="VDF60" s="49"/>
      <c r="VDM60" s="75"/>
      <c r="VDS60" s="49"/>
      <c r="VDT60" s="49"/>
      <c r="VDV60" s="49"/>
      <c r="VEC60" s="75"/>
      <c r="VEI60" s="49"/>
      <c r="VEJ60" s="49"/>
      <c r="VEL60" s="49"/>
      <c r="VES60" s="75"/>
      <c r="VEY60" s="49"/>
      <c r="VEZ60" s="49"/>
      <c r="VFB60" s="49"/>
      <c r="VFI60" s="75"/>
      <c r="VFO60" s="49"/>
      <c r="VFP60" s="49"/>
      <c r="VFR60" s="49"/>
      <c r="VFY60" s="75"/>
      <c r="VGE60" s="49"/>
      <c r="VGF60" s="49"/>
      <c r="VGH60" s="49"/>
      <c r="VGO60" s="75"/>
      <c r="VGU60" s="49"/>
      <c r="VGV60" s="49"/>
      <c r="VGX60" s="49"/>
      <c r="VHE60" s="75"/>
      <c r="VHK60" s="49"/>
      <c r="VHL60" s="49"/>
      <c r="VHN60" s="49"/>
      <c r="VHU60" s="75"/>
      <c r="VIA60" s="49"/>
      <c r="VIB60" s="49"/>
      <c r="VID60" s="49"/>
      <c r="VIK60" s="75"/>
      <c r="VIQ60" s="49"/>
      <c r="VIR60" s="49"/>
      <c r="VIT60" s="49"/>
      <c r="VJA60" s="75"/>
      <c r="VJG60" s="49"/>
      <c r="VJH60" s="49"/>
      <c r="VJJ60" s="49"/>
      <c r="VJQ60" s="75"/>
      <c r="VJW60" s="49"/>
      <c r="VJX60" s="49"/>
      <c r="VJZ60" s="49"/>
      <c r="VKG60" s="75"/>
      <c r="VKM60" s="49"/>
      <c r="VKN60" s="49"/>
      <c r="VKP60" s="49"/>
      <c r="VKW60" s="75"/>
      <c r="VLC60" s="49"/>
      <c r="VLD60" s="49"/>
      <c r="VLF60" s="49"/>
      <c r="VLM60" s="75"/>
      <c r="VLS60" s="49"/>
      <c r="VLT60" s="49"/>
      <c r="VLV60" s="49"/>
      <c r="VMC60" s="75"/>
      <c r="VMI60" s="49"/>
      <c r="VMJ60" s="49"/>
      <c r="VML60" s="49"/>
      <c r="VMS60" s="75"/>
      <c r="VMY60" s="49"/>
      <c r="VMZ60" s="49"/>
      <c r="VNB60" s="49"/>
      <c r="VNI60" s="75"/>
      <c r="VNO60" s="49"/>
      <c r="VNP60" s="49"/>
      <c r="VNR60" s="49"/>
      <c r="VNY60" s="75"/>
      <c r="VOE60" s="49"/>
      <c r="VOF60" s="49"/>
      <c r="VOH60" s="49"/>
      <c r="VOO60" s="75"/>
      <c r="VOU60" s="49"/>
      <c r="VOV60" s="49"/>
      <c r="VOX60" s="49"/>
      <c r="VPE60" s="75"/>
      <c r="VPK60" s="49"/>
      <c r="VPL60" s="49"/>
      <c r="VPN60" s="49"/>
      <c r="VPU60" s="75"/>
      <c r="VQA60" s="49"/>
      <c r="VQB60" s="49"/>
      <c r="VQD60" s="49"/>
      <c r="VQK60" s="75"/>
      <c r="VQQ60" s="49"/>
      <c r="VQR60" s="49"/>
      <c r="VQT60" s="49"/>
      <c r="VRA60" s="75"/>
      <c r="VRG60" s="49"/>
      <c r="VRH60" s="49"/>
      <c r="VRJ60" s="49"/>
      <c r="VRQ60" s="75"/>
      <c r="VRW60" s="49"/>
      <c r="VRX60" s="49"/>
      <c r="VRZ60" s="49"/>
      <c r="VSG60" s="75"/>
      <c r="VSM60" s="49"/>
      <c r="VSN60" s="49"/>
      <c r="VSP60" s="49"/>
      <c r="VSW60" s="75"/>
      <c r="VTC60" s="49"/>
      <c r="VTD60" s="49"/>
      <c r="VTF60" s="49"/>
      <c r="VTM60" s="75"/>
      <c r="VTS60" s="49"/>
      <c r="VTT60" s="49"/>
      <c r="VTV60" s="49"/>
      <c r="VUC60" s="75"/>
      <c r="VUI60" s="49"/>
      <c r="VUJ60" s="49"/>
      <c r="VUL60" s="49"/>
      <c r="VUS60" s="75"/>
      <c r="VUY60" s="49"/>
      <c r="VUZ60" s="49"/>
      <c r="VVB60" s="49"/>
      <c r="VVI60" s="75"/>
      <c r="VVO60" s="49"/>
      <c r="VVP60" s="49"/>
      <c r="VVR60" s="49"/>
      <c r="VVY60" s="75"/>
      <c r="VWE60" s="49"/>
      <c r="VWF60" s="49"/>
      <c r="VWH60" s="49"/>
      <c r="VWO60" s="75"/>
      <c r="VWU60" s="49"/>
      <c r="VWV60" s="49"/>
      <c r="VWX60" s="49"/>
      <c r="VXE60" s="75"/>
      <c r="VXK60" s="49"/>
      <c r="VXL60" s="49"/>
      <c r="VXN60" s="49"/>
      <c r="VXU60" s="75"/>
      <c r="VYA60" s="49"/>
      <c r="VYB60" s="49"/>
      <c r="VYD60" s="49"/>
      <c r="VYK60" s="75"/>
      <c r="VYQ60" s="49"/>
      <c r="VYR60" s="49"/>
      <c r="VYT60" s="49"/>
      <c r="VZA60" s="75"/>
      <c r="VZG60" s="49"/>
      <c r="VZH60" s="49"/>
      <c r="VZJ60" s="49"/>
      <c r="VZQ60" s="75"/>
      <c r="VZW60" s="49"/>
      <c r="VZX60" s="49"/>
      <c r="VZZ60" s="49"/>
      <c r="WAG60" s="75"/>
      <c r="WAM60" s="49"/>
      <c r="WAN60" s="49"/>
      <c r="WAP60" s="49"/>
      <c r="WAW60" s="75"/>
      <c r="WBC60" s="49"/>
      <c r="WBD60" s="49"/>
      <c r="WBF60" s="49"/>
      <c r="WBM60" s="75"/>
      <c r="WBS60" s="49"/>
      <c r="WBT60" s="49"/>
      <c r="WBV60" s="49"/>
      <c r="WCC60" s="75"/>
      <c r="WCI60" s="49"/>
      <c r="WCJ60" s="49"/>
      <c r="WCL60" s="49"/>
      <c r="WCS60" s="75"/>
      <c r="WCY60" s="49"/>
      <c r="WCZ60" s="49"/>
      <c r="WDB60" s="49"/>
      <c r="WDI60" s="75"/>
      <c r="WDO60" s="49"/>
      <c r="WDP60" s="49"/>
      <c r="WDR60" s="49"/>
      <c r="WDY60" s="75"/>
      <c r="WEE60" s="49"/>
      <c r="WEF60" s="49"/>
      <c r="WEH60" s="49"/>
      <c r="WEO60" s="75"/>
      <c r="WEU60" s="49"/>
      <c r="WEV60" s="49"/>
      <c r="WEX60" s="49"/>
      <c r="WFE60" s="75"/>
      <c r="WFK60" s="49"/>
      <c r="WFL60" s="49"/>
      <c r="WFN60" s="49"/>
      <c r="WFU60" s="75"/>
      <c r="WGA60" s="49"/>
      <c r="WGB60" s="49"/>
      <c r="WGD60" s="49"/>
      <c r="WGK60" s="75"/>
      <c r="WGQ60" s="49"/>
      <c r="WGR60" s="49"/>
      <c r="WGT60" s="49"/>
      <c r="WHA60" s="75"/>
      <c r="WHG60" s="49"/>
      <c r="WHH60" s="49"/>
      <c r="WHJ60" s="49"/>
      <c r="WHQ60" s="75"/>
      <c r="WHW60" s="49"/>
      <c r="WHX60" s="49"/>
      <c r="WHZ60" s="49"/>
      <c r="WIG60" s="75"/>
      <c r="WIM60" s="49"/>
      <c r="WIN60" s="49"/>
      <c r="WIP60" s="49"/>
      <c r="WIW60" s="75"/>
      <c r="WJC60" s="49"/>
      <c r="WJD60" s="49"/>
      <c r="WJF60" s="49"/>
      <c r="WJM60" s="75"/>
      <c r="WJS60" s="49"/>
      <c r="WJT60" s="49"/>
      <c r="WJV60" s="49"/>
      <c r="WKC60" s="75"/>
      <c r="WKI60" s="49"/>
      <c r="WKJ60" s="49"/>
      <c r="WKL60" s="49"/>
      <c r="WKS60" s="75"/>
      <c r="WKY60" s="49"/>
      <c r="WKZ60" s="49"/>
      <c r="WLB60" s="49"/>
      <c r="WLI60" s="75"/>
      <c r="WLO60" s="49"/>
      <c r="WLP60" s="49"/>
      <c r="WLR60" s="49"/>
      <c r="WLY60" s="75"/>
      <c r="WME60" s="49"/>
      <c r="WMF60" s="49"/>
      <c r="WMH60" s="49"/>
      <c r="WMO60" s="75"/>
      <c r="WMU60" s="49"/>
      <c r="WMV60" s="49"/>
      <c r="WMX60" s="49"/>
      <c r="WNE60" s="75"/>
      <c r="WNK60" s="49"/>
      <c r="WNL60" s="49"/>
      <c r="WNN60" s="49"/>
      <c r="WNU60" s="75"/>
      <c r="WOA60" s="49"/>
      <c r="WOB60" s="49"/>
      <c r="WOD60" s="49"/>
      <c r="WOK60" s="75"/>
      <c r="WOQ60" s="49"/>
      <c r="WOR60" s="49"/>
      <c r="WOT60" s="49"/>
      <c r="WPA60" s="75"/>
      <c r="WPG60" s="49"/>
      <c r="WPH60" s="49"/>
      <c r="WPJ60" s="49"/>
      <c r="WPQ60" s="75"/>
      <c r="WPW60" s="49"/>
      <c r="WPX60" s="49"/>
      <c r="WPZ60" s="49"/>
      <c r="WQG60" s="75"/>
      <c r="WQM60" s="49"/>
      <c r="WQN60" s="49"/>
      <c r="WQP60" s="49"/>
      <c r="WQW60" s="75"/>
      <c r="WRC60" s="49"/>
      <c r="WRD60" s="49"/>
      <c r="WRF60" s="49"/>
      <c r="WRM60" s="75"/>
      <c r="WRS60" s="49"/>
      <c r="WRT60" s="49"/>
      <c r="WRV60" s="49"/>
      <c r="WSC60" s="75"/>
      <c r="WSI60" s="49"/>
      <c r="WSJ60" s="49"/>
      <c r="WSL60" s="49"/>
      <c r="WSS60" s="75"/>
      <c r="WSY60" s="49"/>
      <c r="WSZ60" s="49"/>
      <c r="WTB60" s="49"/>
      <c r="WTI60" s="75"/>
      <c r="WTO60" s="49"/>
      <c r="WTP60" s="49"/>
      <c r="WTR60" s="49"/>
      <c r="WTY60" s="75"/>
      <c r="WUE60" s="49"/>
      <c r="WUF60" s="49"/>
      <c r="WUH60" s="49"/>
      <c r="WUO60" s="75"/>
      <c r="WUU60" s="49"/>
      <c r="WUV60" s="49"/>
      <c r="WUX60" s="49"/>
      <c r="WVE60" s="75"/>
      <c r="WVK60" s="49"/>
      <c r="WVL60" s="49"/>
      <c r="WVN60" s="49"/>
      <c r="WVU60" s="75"/>
      <c r="WWA60" s="49"/>
      <c r="WWB60" s="49"/>
      <c r="WWD60" s="49"/>
      <c r="WWK60" s="75"/>
      <c r="WWQ60" s="49"/>
      <c r="WWR60" s="49"/>
      <c r="WWT60" s="49"/>
      <c r="WXA60" s="75"/>
      <c r="WXG60" s="49"/>
      <c r="WXH60" s="49"/>
      <c r="WXJ60" s="49"/>
      <c r="WXQ60" s="75"/>
      <c r="WXW60" s="49"/>
      <c r="WXX60" s="49"/>
      <c r="WXZ60" s="49"/>
      <c r="WYG60" s="75"/>
      <c r="WYM60" s="49"/>
      <c r="WYN60" s="49"/>
      <c r="WYP60" s="49"/>
      <c r="WYW60" s="75"/>
      <c r="WZC60" s="49"/>
      <c r="WZD60" s="49"/>
      <c r="WZF60" s="49"/>
      <c r="WZM60" s="75"/>
      <c r="WZS60" s="49"/>
      <c r="WZT60" s="49"/>
      <c r="WZV60" s="49"/>
      <c r="XAC60" s="75"/>
      <c r="XAI60" s="49"/>
      <c r="XAJ60" s="49"/>
      <c r="XAL60" s="49"/>
      <c r="XAS60" s="75"/>
      <c r="XAY60" s="49"/>
      <c r="XAZ60" s="49"/>
      <c r="XBB60" s="49"/>
      <c r="XBI60" s="75"/>
      <c r="XBO60" s="49"/>
      <c r="XBP60" s="49"/>
      <c r="XBR60" s="49"/>
      <c r="XBY60" s="75"/>
      <c r="XCE60" s="49"/>
      <c r="XCF60" s="49"/>
      <c r="XCH60" s="49"/>
      <c r="XCO60" s="75"/>
      <c r="XCU60" s="49"/>
      <c r="XCV60" s="49"/>
      <c r="XCX60" s="49"/>
      <c r="XDE60" s="75"/>
      <c r="XDK60" s="49"/>
      <c r="XDL60" s="49"/>
      <c r="XDN60" s="49"/>
      <c r="XDU60" s="75"/>
      <c r="XEA60" s="49"/>
      <c r="XEB60" s="49"/>
      <c r="XED60" s="49"/>
      <c r="XEK60" s="75"/>
      <c r="XEQ60" s="49"/>
      <c r="XER60" s="49"/>
      <c r="XET60" s="49"/>
      <c r="XFA60" s="75"/>
    </row>
    <row r="61" spans="1:1021 1027:2045 2051:3069 3075:4093 4099:5117 5123:6141 6147:7165 7171:8189 8195:9213 9219:10237 10243:11261 11267:12285 12291:13309 13315:14333 14339:15357 15363:16381" s="48" customFormat="1" x14ac:dyDescent="0.25">
      <c r="A61" s="48" t="s">
        <v>93</v>
      </c>
      <c r="B61" s="48" t="s">
        <v>94</v>
      </c>
      <c r="C61" s="49"/>
      <c r="D61" s="49">
        <v>277.89999999999998</v>
      </c>
      <c r="E61" s="48" t="s">
        <v>93</v>
      </c>
      <c r="F61" s="49">
        <v>277.89999999999998</v>
      </c>
      <c r="G61" s="48" t="s">
        <v>320</v>
      </c>
      <c r="H61" s="48" t="s">
        <v>321</v>
      </c>
      <c r="I61" s="48" t="s">
        <v>346</v>
      </c>
      <c r="J61" s="48" t="s">
        <v>280</v>
      </c>
      <c r="K61" s="48" t="s">
        <v>281</v>
      </c>
      <c r="L61" s="48" t="s">
        <v>282</v>
      </c>
      <c r="M61" s="75">
        <v>44747</v>
      </c>
      <c r="N61" s="48" t="s">
        <v>347</v>
      </c>
      <c r="O61" s="48" t="s">
        <v>282</v>
      </c>
      <c r="P61" s="48" t="s">
        <v>89</v>
      </c>
      <c r="Q61" s="76"/>
      <c r="R61" s="50" t="s">
        <v>91</v>
      </c>
      <c r="S61" s="49"/>
      <c r="T61" s="49"/>
      <c r="V61" s="49"/>
      <c r="AC61" s="75"/>
      <c r="AI61" s="49"/>
      <c r="AJ61" s="49"/>
      <c r="AL61" s="49"/>
      <c r="AS61" s="75"/>
      <c r="AY61" s="49"/>
      <c r="AZ61" s="49"/>
      <c r="BB61" s="49"/>
      <c r="BI61" s="75"/>
      <c r="BO61" s="49"/>
      <c r="BP61" s="49"/>
      <c r="BR61" s="49"/>
      <c r="BY61" s="75"/>
      <c r="CE61" s="49"/>
      <c r="CF61" s="49"/>
      <c r="CH61" s="49"/>
      <c r="CO61" s="75"/>
      <c r="CU61" s="49"/>
      <c r="CV61" s="49"/>
      <c r="CX61" s="49"/>
      <c r="DE61" s="75"/>
      <c r="DK61" s="49"/>
      <c r="DL61" s="49"/>
      <c r="DN61" s="49"/>
      <c r="DU61" s="75"/>
      <c r="EA61" s="49"/>
      <c r="EB61" s="49"/>
      <c r="ED61" s="49"/>
      <c r="EK61" s="75"/>
      <c r="EQ61" s="49"/>
      <c r="ER61" s="49"/>
      <c r="ET61" s="49"/>
      <c r="FA61" s="75"/>
      <c r="FG61" s="49"/>
      <c r="FH61" s="49"/>
      <c r="FJ61" s="49"/>
      <c r="FQ61" s="75"/>
      <c r="FW61" s="49"/>
      <c r="FX61" s="49"/>
      <c r="FZ61" s="49"/>
      <c r="GG61" s="75"/>
      <c r="GM61" s="49"/>
      <c r="GN61" s="49"/>
      <c r="GP61" s="49"/>
      <c r="GW61" s="75"/>
      <c r="HC61" s="49"/>
      <c r="HD61" s="49"/>
      <c r="HF61" s="49"/>
      <c r="HM61" s="75"/>
      <c r="HS61" s="49"/>
      <c r="HT61" s="49"/>
      <c r="HV61" s="49"/>
      <c r="IC61" s="75"/>
      <c r="II61" s="49"/>
      <c r="IJ61" s="49"/>
      <c r="IL61" s="49"/>
      <c r="IS61" s="75"/>
      <c r="IY61" s="49"/>
      <c r="IZ61" s="49"/>
      <c r="JB61" s="49"/>
      <c r="JI61" s="75"/>
      <c r="JO61" s="49"/>
      <c r="JP61" s="49"/>
      <c r="JR61" s="49"/>
      <c r="JY61" s="75"/>
      <c r="KE61" s="49"/>
      <c r="KF61" s="49"/>
      <c r="KH61" s="49"/>
      <c r="KO61" s="75"/>
      <c r="KU61" s="49"/>
      <c r="KV61" s="49"/>
      <c r="KX61" s="49"/>
      <c r="LE61" s="75"/>
      <c r="LK61" s="49"/>
      <c r="LL61" s="49"/>
      <c r="LN61" s="49"/>
      <c r="LU61" s="75"/>
      <c r="MA61" s="49"/>
      <c r="MB61" s="49"/>
      <c r="MD61" s="49"/>
      <c r="MK61" s="75"/>
      <c r="MQ61" s="49"/>
      <c r="MR61" s="49"/>
      <c r="MT61" s="49"/>
      <c r="NA61" s="75"/>
      <c r="NG61" s="49"/>
      <c r="NH61" s="49"/>
      <c r="NJ61" s="49"/>
      <c r="NQ61" s="75"/>
      <c r="NW61" s="49"/>
      <c r="NX61" s="49"/>
      <c r="NZ61" s="49"/>
      <c r="OG61" s="75"/>
      <c r="OM61" s="49"/>
      <c r="ON61" s="49"/>
      <c r="OP61" s="49"/>
      <c r="OW61" s="75"/>
      <c r="PC61" s="49"/>
      <c r="PD61" s="49"/>
      <c r="PF61" s="49"/>
      <c r="PM61" s="75"/>
      <c r="PS61" s="49"/>
      <c r="PT61" s="49"/>
      <c r="PV61" s="49"/>
      <c r="QC61" s="75"/>
      <c r="QI61" s="49"/>
      <c r="QJ61" s="49"/>
      <c r="QL61" s="49"/>
      <c r="QS61" s="75"/>
      <c r="QY61" s="49"/>
      <c r="QZ61" s="49"/>
      <c r="RB61" s="49"/>
      <c r="RI61" s="75"/>
      <c r="RO61" s="49"/>
      <c r="RP61" s="49"/>
      <c r="RR61" s="49"/>
      <c r="RY61" s="75"/>
      <c r="SE61" s="49"/>
      <c r="SF61" s="49"/>
      <c r="SH61" s="49"/>
      <c r="SO61" s="75"/>
      <c r="SU61" s="49"/>
      <c r="SV61" s="49"/>
      <c r="SX61" s="49"/>
      <c r="TE61" s="75"/>
      <c r="TK61" s="49"/>
      <c r="TL61" s="49"/>
      <c r="TN61" s="49"/>
      <c r="TU61" s="75"/>
      <c r="UA61" s="49"/>
      <c r="UB61" s="49"/>
      <c r="UD61" s="49"/>
      <c r="UK61" s="75"/>
      <c r="UQ61" s="49"/>
      <c r="UR61" s="49"/>
      <c r="UT61" s="49"/>
      <c r="VA61" s="75"/>
      <c r="VG61" s="49"/>
      <c r="VH61" s="49"/>
      <c r="VJ61" s="49"/>
      <c r="VQ61" s="75"/>
      <c r="VW61" s="49"/>
      <c r="VX61" s="49"/>
      <c r="VZ61" s="49"/>
      <c r="WG61" s="75"/>
      <c r="WM61" s="49"/>
      <c r="WN61" s="49"/>
      <c r="WP61" s="49"/>
      <c r="WW61" s="75"/>
      <c r="XC61" s="49"/>
      <c r="XD61" s="49"/>
      <c r="XF61" s="49"/>
      <c r="XM61" s="75"/>
      <c r="XS61" s="49"/>
      <c r="XT61" s="49"/>
      <c r="XV61" s="49"/>
      <c r="YC61" s="75"/>
      <c r="YI61" s="49"/>
      <c r="YJ61" s="49"/>
      <c r="YL61" s="49"/>
      <c r="YS61" s="75"/>
      <c r="YY61" s="49"/>
      <c r="YZ61" s="49"/>
      <c r="ZB61" s="49"/>
      <c r="ZI61" s="75"/>
      <c r="ZO61" s="49"/>
      <c r="ZP61" s="49"/>
      <c r="ZR61" s="49"/>
      <c r="ZY61" s="75"/>
      <c r="AAE61" s="49"/>
      <c r="AAF61" s="49"/>
      <c r="AAH61" s="49"/>
      <c r="AAO61" s="75"/>
      <c r="AAU61" s="49"/>
      <c r="AAV61" s="49"/>
      <c r="AAX61" s="49"/>
      <c r="ABE61" s="75"/>
      <c r="ABK61" s="49"/>
      <c r="ABL61" s="49"/>
      <c r="ABN61" s="49"/>
      <c r="ABU61" s="75"/>
      <c r="ACA61" s="49"/>
      <c r="ACB61" s="49"/>
      <c r="ACD61" s="49"/>
      <c r="ACK61" s="75"/>
      <c r="ACQ61" s="49"/>
      <c r="ACR61" s="49"/>
      <c r="ACT61" s="49"/>
      <c r="ADA61" s="75"/>
      <c r="ADG61" s="49"/>
      <c r="ADH61" s="49"/>
      <c r="ADJ61" s="49"/>
      <c r="ADQ61" s="75"/>
      <c r="ADW61" s="49"/>
      <c r="ADX61" s="49"/>
      <c r="ADZ61" s="49"/>
      <c r="AEG61" s="75"/>
      <c r="AEM61" s="49"/>
      <c r="AEN61" s="49"/>
      <c r="AEP61" s="49"/>
      <c r="AEW61" s="75"/>
      <c r="AFC61" s="49"/>
      <c r="AFD61" s="49"/>
      <c r="AFF61" s="49"/>
      <c r="AFM61" s="75"/>
      <c r="AFS61" s="49"/>
      <c r="AFT61" s="49"/>
      <c r="AFV61" s="49"/>
      <c r="AGC61" s="75"/>
      <c r="AGI61" s="49"/>
      <c r="AGJ61" s="49"/>
      <c r="AGL61" s="49"/>
      <c r="AGS61" s="75"/>
      <c r="AGY61" s="49"/>
      <c r="AGZ61" s="49"/>
      <c r="AHB61" s="49"/>
      <c r="AHI61" s="75"/>
      <c r="AHO61" s="49"/>
      <c r="AHP61" s="49"/>
      <c r="AHR61" s="49"/>
      <c r="AHY61" s="75"/>
      <c r="AIE61" s="49"/>
      <c r="AIF61" s="49"/>
      <c r="AIH61" s="49"/>
      <c r="AIO61" s="75"/>
      <c r="AIU61" s="49"/>
      <c r="AIV61" s="49"/>
      <c r="AIX61" s="49"/>
      <c r="AJE61" s="75"/>
      <c r="AJK61" s="49"/>
      <c r="AJL61" s="49"/>
      <c r="AJN61" s="49"/>
      <c r="AJU61" s="75"/>
      <c r="AKA61" s="49"/>
      <c r="AKB61" s="49"/>
      <c r="AKD61" s="49"/>
      <c r="AKK61" s="75"/>
      <c r="AKQ61" s="49"/>
      <c r="AKR61" s="49"/>
      <c r="AKT61" s="49"/>
      <c r="ALA61" s="75"/>
      <c r="ALG61" s="49"/>
      <c r="ALH61" s="49"/>
      <c r="ALJ61" s="49"/>
      <c r="ALQ61" s="75"/>
      <c r="ALW61" s="49"/>
      <c r="ALX61" s="49"/>
      <c r="ALZ61" s="49"/>
      <c r="AMG61" s="75"/>
      <c r="AMM61" s="49"/>
      <c r="AMN61" s="49"/>
      <c r="AMP61" s="49"/>
      <c r="AMW61" s="75"/>
      <c r="ANC61" s="49"/>
      <c r="AND61" s="49"/>
      <c r="ANF61" s="49"/>
      <c r="ANM61" s="75"/>
      <c r="ANS61" s="49"/>
      <c r="ANT61" s="49"/>
      <c r="ANV61" s="49"/>
      <c r="AOC61" s="75"/>
      <c r="AOI61" s="49"/>
      <c r="AOJ61" s="49"/>
      <c r="AOL61" s="49"/>
      <c r="AOS61" s="75"/>
      <c r="AOY61" s="49"/>
      <c r="AOZ61" s="49"/>
      <c r="APB61" s="49"/>
      <c r="API61" s="75"/>
      <c r="APO61" s="49"/>
      <c r="APP61" s="49"/>
      <c r="APR61" s="49"/>
      <c r="APY61" s="75"/>
      <c r="AQE61" s="49"/>
      <c r="AQF61" s="49"/>
      <c r="AQH61" s="49"/>
      <c r="AQO61" s="75"/>
      <c r="AQU61" s="49"/>
      <c r="AQV61" s="49"/>
      <c r="AQX61" s="49"/>
      <c r="ARE61" s="75"/>
      <c r="ARK61" s="49"/>
      <c r="ARL61" s="49"/>
      <c r="ARN61" s="49"/>
      <c r="ARU61" s="75"/>
      <c r="ASA61" s="49"/>
      <c r="ASB61" s="49"/>
      <c r="ASD61" s="49"/>
      <c r="ASK61" s="75"/>
      <c r="ASQ61" s="49"/>
      <c r="ASR61" s="49"/>
      <c r="AST61" s="49"/>
      <c r="ATA61" s="75"/>
      <c r="ATG61" s="49"/>
      <c r="ATH61" s="49"/>
      <c r="ATJ61" s="49"/>
      <c r="ATQ61" s="75"/>
      <c r="ATW61" s="49"/>
      <c r="ATX61" s="49"/>
      <c r="ATZ61" s="49"/>
      <c r="AUG61" s="75"/>
      <c r="AUM61" s="49"/>
      <c r="AUN61" s="49"/>
      <c r="AUP61" s="49"/>
      <c r="AUW61" s="75"/>
      <c r="AVC61" s="49"/>
      <c r="AVD61" s="49"/>
      <c r="AVF61" s="49"/>
      <c r="AVM61" s="75"/>
      <c r="AVS61" s="49"/>
      <c r="AVT61" s="49"/>
      <c r="AVV61" s="49"/>
      <c r="AWC61" s="75"/>
      <c r="AWI61" s="49"/>
      <c r="AWJ61" s="49"/>
      <c r="AWL61" s="49"/>
      <c r="AWS61" s="75"/>
      <c r="AWY61" s="49"/>
      <c r="AWZ61" s="49"/>
      <c r="AXB61" s="49"/>
      <c r="AXI61" s="75"/>
      <c r="AXO61" s="49"/>
      <c r="AXP61" s="49"/>
      <c r="AXR61" s="49"/>
      <c r="AXY61" s="75"/>
      <c r="AYE61" s="49"/>
      <c r="AYF61" s="49"/>
      <c r="AYH61" s="49"/>
      <c r="AYO61" s="75"/>
      <c r="AYU61" s="49"/>
      <c r="AYV61" s="49"/>
      <c r="AYX61" s="49"/>
      <c r="AZE61" s="75"/>
      <c r="AZK61" s="49"/>
      <c r="AZL61" s="49"/>
      <c r="AZN61" s="49"/>
      <c r="AZU61" s="75"/>
      <c r="BAA61" s="49"/>
      <c r="BAB61" s="49"/>
      <c r="BAD61" s="49"/>
      <c r="BAK61" s="75"/>
      <c r="BAQ61" s="49"/>
      <c r="BAR61" s="49"/>
      <c r="BAT61" s="49"/>
      <c r="BBA61" s="75"/>
      <c r="BBG61" s="49"/>
      <c r="BBH61" s="49"/>
      <c r="BBJ61" s="49"/>
      <c r="BBQ61" s="75"/>
      <c r="BBW61" s="49"/>
      <c r="BBX61" s="49"/>
      <c r="BBZ61" s="49"/>
      <c r="BCG61" s="75"/>
      <c r="BCM61" s="49"/>
      <c r="BCN61" s="49"/>
      <c r="BCP61" s="49"/>
      <c r="BCW61" s="75"/>
      <c r="BDC61" s="49"/>
      <c r="BDD61" s="49"/>
      <c r="BDF61" s="49"/>
      <c r="BDM61" s="75"/>
      <c r="BDS61" s="49"/>
      <c r="BDT61" s="49"/>
      <c r="BDV61" s="49"/>
      <c r="BEC61" s="75"/>
      <c r="BEI61" s="49"/>
      <c r="BEJ61" s="49"/>
      <c r="BEL61" s="49"/>
      <c r="BES61" s="75"/>
      <c r="BEY61" s="49"/>
      <c r="BEZ61" s="49"/>
      <c r="BFB61" s="49"/>
      <c r="BFI61" s="75"/>
      <c r="BFO61" s="49"/>
      <c r="BFP61" s="49"/>
      <c r="BFR61" s="49"/>
      <c r="BFY61" s="75"/>
      <c r="BGE61" s="49"/>
      <c r="BGF61" s="49"/>
      <c r="BGH61" s="49"/>
      <c r="BGO61" s="75"/>
      <c r="BGU61" s="49"/>
      <c r="BGV61" s="49"/>
      <c r="BGX61" s="49"/>
      <c r="BHE61" s="75"/>
      <c r="BHK61" s="49"/>
      <c r="BHL61" s="49"/>
      <c r="BHN61" s="49"/>
      <c r="BHU61" s="75"/>
      <c r="BIA61" s="49"/>
      <c r="BIB61" s="49"/>
      <c r="BID61" s="49"/>
      <c r="BIK61" s="75"/>
      <c r="BIQ61" s="49"/>
      <c r="BIR61" s="49"/>
      <c r="BIT61" s="49"/>
      <c r="BJA61" s="75"/>
      <c r="BJG61" s="49"/>
      <c r="BJH61" s="49"/>
      <c r="BJJ61" s="49"/>
      <c r="BJQ61" s="75"/>
      <c r="BJW61" s="49"/>
      <c r="BJX61" s="49"/>
      <c r="BJZ61" s="49"/>
      <c r="BKG61" s="75"/>
      <c r="BKM61" s="49"/>
      <c r="BKN61" s="49"/>
      <c r="BKP61" s="49"/>
      <c r="BKW61" s="75"/>
      <c r="BLC61" s="49"/>
      <c r="BLD61" s="49"/>
      <c r="BLF61" s="49"/>
      <c r="BLM61" s="75"/>
      <c r="BLS61" s="49"/>
      <c r="BLT61" s="49"/>
      <c r="BLV61" s="49"/>
      <c r="BMC61" s="75"/>
      <c r="BMI61" s="49"/>
      <c r="BMJ61" s="49"/>
      <c r="BML61" s="49"/>
      <c r="BMS61" s="75"/>
      <c r="BMY61" s="49"/>
      <c r="BMZ61" s="49"/>
      <c r="BNB61" s="49"/>
      <c r="BNI61" s="75"/>
      <c r="BNO61" s="49"/>
      <c r="BNP61" s="49"/>
      <c r="BNR61" s="49"/>
      <c r="BNY61" s="75"/>
      <c r="BOE61" s="49"/>
      <c r="BOF61" s="49"/>
      <c r="BOH61" s="49"/>
      <c r="BOO61" s="75"/>
      <c r="BOU61" s="49"/>
      <c r="BOV61" s="49"/>
      <c r="BOX61" s="49"/>
      <c r="BPE61" s="75"/>
      <c r="BPK61" s="49"/>
      <c r="BPL61" s="49"/>
      <c r="BPN61" s="49"/>
      <c r="BPU61" s="75"/>
      <c r="BQA61" s="49"/>
      <c r="BQB61" s="49"/>
      <c r="BQD61" s="49"/>
      <c r="BQK61" s="75"/>
      <c r="BQQ61" s="49"/>
      <c r="BQR61" s="49"/>
      <c r="BQT61" s="49"/>
      <c r="BRA61" s="75"/>
      <c r="BRG61" s="49"/>
      <c r="BRH61" s="49"/>
      <c r="BRJ61" s="49"/>
      <c r="BRQ61" s="75"/>
      <c r="BRW61" s="49"/>
      <c r="BRX61" s="49"/>
      <c r="BRZ61" s="49"/>
      <c r="BSG61" s="75"/>
      <c r="BSM61" s="49"/>
      <c r="BSN61" s="49"/>
      <c r="BSP61" s="49"/>
      <c r="BSW61" s="75"/>
      <c r="BTC61" s="49"/>
      <c r="BTD61" s="49"/>
      <c r="BTF61" s="49"/>
      <c r="BTM61" s="75"/>
      <c r="BTS61" s="49"/>
      <c r="BTT61" s="49"/>
      <c r="BTV61" s="49"/>
      <c r="BUC61" s="75"/>
      <c r="BUI61" s="49"/>
      <c r="BUJ61" s="49"/>
      <c r="BUL61" s="49"/>
      <c r="BUS61" s="75"/>
      <c r="BUY61" s="49"/>
      <c r="BUZ61" s="49"/>
      <c r="BVB61" s="49"/>
      <c r="BVI61" s="75"/>
      <c r="BVO61" s="49"/>
      <c r="BVP61" s="49"/>
      <c r="BVR61" s="49"/>
      <c r="BVY61" s="75"/>
      <c r="BWE61" s="49"/>
      <c r="BWF61" s="49"/>
      <c r="BWH61" s="49"/>
      <c r="BWO61" s="75"/>
      <c r="BWU61" s="49"/>
      <c r="BWV61" s="49"/>
      <c r="BWX61" s="49"/>
      <c r="BXE61" s="75"/>
      <c r="BXK61" s="49"/>
      <c r="BXL61" s="49"/>
      <c r="BXN61" s="49"/>
      <c r="BXU61" s="75"/>
      <c r="BYA61" s="49"/>
      <c r="BYB61" s="49"/>
      <c r="BYD61" s="49"/>
      <c r="BYK61" s="75"/>
      <c r="BYQ61" s="49"/>
      <c r="BYR61" s="49"/>
      <c r="BYT61" s="49"/>
      <c r="BZA61" s="75"/>
      <c r="BZG61" s="49"/>
      <c r="BZH61" s="49"/>
      <c r="BZJ61" s="49"/>
      <c r="BZQ61" s="75"/>
      <c r="BZW61" s="49"/>
      <c r="BZX61" s="49"/>
      <c r="BZZ61" s="49"/>
      <c r="CAG61" s="75"/>
      <c r="CAM61" s="49"/>
      <c r="CAN61" s="49"/>
      <c r="CAP61" s="49"/>
      <c r="CAW61" s="75"/>
      <c r="CBC61" s="49"/>
      <c r="CBD61" s="49"/>
      <c r="CBF61" s="49"/>
      <c r="CBM61" s="75"/>
      <c r="CBS61" s="49"/>
      <c r="CBT61" s="49"/>
      <c r="CBV61" s="49"/>
      <c r="CCC61" s="75"/>
      <c r="CCI61" s="49"/>
      <c r="CCJ61" s="49"/>
      <c r="CCL61" s="49"/>
      <c r="CCS61" s="75"/>
      <c r="CCY61" s="49"/>
      <c r="CCZ61" s="49"/>
      <c r="CDB61" s="49"/>
      <c r="CDI61" s="75"/>
      <c r="CDO61" s="49"/>
      <c r="CDP61" s="49"/>
      <c r="CDR61" s="49"/>
      <c r="CDY61" s="75"/>
      <c r="CEE61" s="49"/>
      <c r="CEF61" s="49"/>
      <c r="CEH61" s="49"/>
      <c r="CEO61" s="75"/>
      <c r="CEU61" s="49"/>
      <c r="CEV61" s="49"/>
      <c r="CEX61" s="49"/>
      <c r="CFE61" s="75"/>
      <c r="CFK61" s="49"/>
      <c r="CFL61" s="49"/>
      <c r="CFN61" s="49"/>
      <c r="CFU61" s="75"/>
      <c r="CGA61" s="49"/>
      <c r="CGB61" s="49"/>
      <c r="CGD61" s="49"/>
      <c r="CGK61" s="75"/>
      <c r="CGQ61" s="49"/>
      <c r="CGR61" s="49"/>
      <c r="CGT61" s="49"/>
      <c r="CHA61" s="75"/>
      <c r="CHG61" s="49"/>
      <c r="CHH61" s="49"/>
      <c r="CHJ61" s="49"/>
      <c r="CHQ61" s="75"/>
      <c r="CHW61" s="49"/>
      <c r="CHX61" s="49"/>
      <c r="CHZ61" s="49"/>
      <c r="CIG61" s="75"/>
      <c r="CIM61" s="49"/>
      <c r="CIN61" s="49"/>
      <c r="CIP61" s="49"/>
      <c r="CIW61" s="75"/>
      <c r="CJC61" s="49"/>
      <c r="CJD61" s="49"/>
      <c r="CJF61" s="49"/>
      <c r="CJM61" s="75"/>
      <c r="CJS61" s="49"/>
      <c r="CJT61" s="49"/>
      <c r="CJV61" s="49"/>
      <c r="CKC61" s="75"/>
      <c r="CKI61" s="49"/>
      <c r="CKJ61" s="49"/>
      <c r="CKL61" s="49"/>
      <c r="CKS61" s="75"/>
      <c r="CKY61" s="49"/>
      <c r="CKZ61" s="49"/>
      <c r="CLB61" s="49"/>
      <c r="CLI61" s="75"/>
      <c r="CLO61" s="49"/>
      <c r="CLP61" s="49"/>
      <c r="CLR61" s="49"/>
      <c r="CLY61" s="75"/>
      <c r="CME61" s="49"/>
      <c r="CMF61" s="49"/>
      <c r="CMH61" s="49"/>
      <c r="CMO61" s="75"/>
      <c r="CMU61" s="49"/>
      <c r="CMV61" s="49"/>
      <c r="CMX61" s="49"/>
      <c r="CNE61" s="75"/>
      <c r="CNK61" s="49"/>
      <c r="CNL61" s="49"/>
      <c r="CNN61" s="49"/>
      <c r="CNU61" s="75"/>
      <c r="COA61" s="49"/>
      <c r="COB61" s="49"/>
      <c r="COD61" s="49"/>
      <c r="COK61" s="75"/>
      <c r="COQ61" s="49"/>
      <c r="COR61" s="49"/>
      <c r="COT61" s="49"/>
      <c r="CPA61" s="75"/>
      <c r="CPG61" s="49"/>
      <c r="CPH61" s="49"/>
      <c r="CPJ61" s="49"/>
      <c r="CPQ61" s="75"/>
      <c r="CPW61" s="49"/>
      <c r="CPX61" s="49"/>
      <c r="CPZ61" s="49"/>
      <c r="CQG61" s="75"/>
      <c r="CQM61" s="49"/>
      <c r="CQN61" s="49"/>
      <c r="CQP61" s="49"/>
      <c r="CQW61" s="75"/>
      <c r="CRC61" s="49"/>
      <c r="CRD61" s="49"/>
      <c r="CRF61" s="49"/>
      <c r="CRM61" s="75"/>
      <c r="CRS61" s="49"/>
      <c r="CRT61" s="49"/>
      <c r="CRV61" s="49"/>
      <c r="CSC61" s="75"/>
      <c r="CSI61" s="49"/>
      <c r="CSJ61" s="49"/>
      <c r="CSL61" s="49"/>
      <c r="CSS61" s="75"/>
      <c r="CSY61" s="49"/>
      <c r="CSZ61" s="49"/>
      <c r="CTB61" s="49"/>
      <c r="CTI61" s="75"/>
      <c r="CTO61" s="49"/>
      <c r="CTP61" s="49"/>
      <c r="CTR61" s="49"/>
      <c r="CTY61" s="75"/>
      <c r="CUE61" s="49"/>
      <c r="CUF61" s="49"/>
      <c r="CUH61" s="49"/>
      <c r="CUO61" s="75"/>
      <c r="CUU61" s="49"/>
      <c r="CUV61" s="49"/>
      <c r="CUX61" s="49"/>
      <c r="CVE61" s="75"/>
      <c r="CVK61" s="49"/>
      <c r="CVL61" s="49"/>
      <c r="CVN61" s="49"/>
      <c r="CVU61" s="75"/>
      <c r="CWA61" s="49"/>
      <c r="CWB61" s="49"/>
      <c r="CWD61" s="49"/>
      <c r="CWK61" s="75"/>
      <c r="CWQ61" s="49"/>
      <c r="CWR61" s="49"/>
      <c r="CWT61" s="49"/>
      <c r="CXA61" s="75"/>
      <c r="CXG61" s="49"/>
      <c r="CXH61" s="49"/>
      <c r="CXJ61" s="49"/>
      <c r="CXQ61" s="75"/>
      <c r="CXW61" s="49"/>
      <c r="CXX61" s="49"/>
      <c r="CXZ61" s="49"/>
      <c r="CYG61" s="75"/>
      <c r="CYM61" s="49"/>
      <c r="CYN61" s="49"/>
      <c r="CYP61" s="49"/>
      <c r="CYW61" s="75"/>
      <c r="CZC61" s="49"/>
      <c r="CZD61" s="49"/>
      <c r="CZF61" s="49"/>
      <c r="CZM61" s="75"/>
      <c r="CZS61" s="49"/>
      <c r="CZT61" s="49"/>
      <c r="CZV61" s="49"/>
      <c r="DAC61" s="75"/>
      <c r="DAI61" s="49"/>
      <c r="DAJ61" s="49"/>
      <c r="DAL61" s="49"/>
      <c r="DAS61" s="75"/>
      <c r="DAY61" s="49"/>
      <c r="DAZ61" s="49"/>
      <c r="DBB61" s="49"/>
      <c r="DBI61" s="75"/>
      <c r="DBO61" s="49"/>
      <c r="DBP61" s="49"/>
      <c r="DBR61" s="49"/>
      <c r="DBY61" s="75"/>
      <c r="DCE61" s="49"/>
      <c r="DCF61" s="49"/>
      <c r="DCH61" s="49"/>
      <c r="DCO61" s="75"/>
      <c r="DCU61" s="49"/>
      <c r="DCV61" s="49"/>
      <c r="DCX61" s="49"/>
      <c r="DDE61" s="75"/>
      <c r="DDK61" s="49"/>
      <c r="DDL61" s="49"/>
      <c r="DDN61" s="49"/>
      <c r="DDU61" s="75"/>
      <c r="DEA61" s="49"/>
      <c r="DEB61" s="49"/>
      <c r="DED61" s="49"/>
      <c r="DEK61" s="75"/>
      <c r="DEQ61" s="49"/>
      <c r="DER61" s="49"/>
      <c r="DET61" s="49"/>
      <c r="DFA61" s="75"/>
      <c r="DFG61" s="49"/>
      <c r="DFH61" s="49"/>
      <c r="DFJ61" s="49"/>
      <c r="DFQ61" s="75"/>
      <c r="DFW61" s="49"/>
      <c r="DFX61" s="49"/>
      <c r="DFZ61" s="49"/>
      <c r="DGG61" s="75"/>
      <c r="DGM61" s="49"/>
      <c r="DGN61" s="49"/>
      <c r="DGP61" s="49"/>
      <c r="DGW61" s="75"/>
      <c r="DHC61" s="49"/>
      <c r="DHD61" s="49"/>
      <c r="DHF61" s="49"/>
      <c r="DHM61" s="75"/>
      <c r="DHS61" s="49"/>
      <c r="DHT61" s="49"/>
      <c r="DHV61" s="49"/>
      <c r="DIC61" s="75"/>
      <c r="DII61" s="49"/>
      <c r="DIJ61" s="49"/>
      <c r="DIL61" s="49"/>
      <c r="DIS61" s="75"/>
      <c r="DIY61" s="49"/>
      <c r="DIZ61" s="49"/>
      <c r="DJB61" s="49"/>
      <c r="DJI61" s="75"/>
      <c r="DJO61" s="49"/>
      <c r="DJP61" s="49"/>
      <c r="DJR61" s="49"/>
      <c r="DJY61" s="75"/>
      <c r="DKE61" s="49"/>
      <c r="DKF61" s="49"/>
      <c r="DKH61" s="49"/>
      <c r="DKO61" s="75"/>
      <c r="DKU61" s="49"/>
      <c r="DKV61" s="49"/>
      <c r="DKX61" s="49"/>
      <c r="DLE61" s="75"/>
      <c r="DLK61" s="49"/>
      <c r="DLL61" s="49"/>
      <c r="DLN61" s="49"/>
      <c r="DLU61" s="75"/>
      <c r="DMA61" s="49"/>
      <c r="DMB61" s="49"/>
      <c r="DMD61" s="49"/>
      <c r="DMK61" s="75"/>
      <c r="DMQ61" s="49"/>
      <c r="DMR61" s="49"/>
      <c r="DMT61" s="49"/>
      <c r="DNA61" s="75"/>
      <c r="DNG61" s="49"/>
      <c r="DNH61" s="49"/>
      <c r="DNJ61" s="49"/>
      <c r="DNQ61" s="75"/>
      <c r="DNW61" s="49"/>
      <c r="DNX61" s="49"/>
      <c r="DNZ61" s="49"/>
      <c r="DOG61" s="75"/>
      <c r="DOM61" s="49"/>
      <c r="DON61" s="49"/>
      <c r="DOP61" s="49"/>
      <c r="DOW61" s="75"/>
      <c r="DPC61" s="49"/>
      <c r="DPD61" s="49"/>
      <c r="DPF61" s="49"/>
      <c r="DPM61" s="75"/>
      <c r="DPS61" s="49"/>
      <c r="DPT61" s="49"/>
      <c r="DPV61" s="49"/>
      <c r="DQC61" s="75"/>
      <c r="DQI61" s="49"/>
      <c r="DQJ61" s="49"/>
      <c r="DQL61" s="49"/>
      <c r="DQS61" s="75"/>
      <c r="DQY61" s="49"/>
      <c r="DQZ61" s="49"/>
      <c r="DRB61" s="49"/>
      <c r="DRI61" s="75"/>
      <c r="DRO61" s="49"/>
      <c r="DRP61" s="49"/>
      <c r="DRR61" s="49"/>
      <c r="DRY61" s="75"/>
      <c r="DSE61" s="49"/>
      <c r="DSF61" s="49"/>
      <c r="DSH61" s="49"/>
      <c r="DSO61" s="75"/>
      <c r="DSU61" s="49"/>
      <c r="DSV61" s="49"/>
      <c r="DSX61" s="49"/>
      <c r="DTE61" s="75"/>
      <c r="DTK61" s="49"/>
      <c r="DTL61" s="49"/>
      <c r="DTN61" s="49"/>
      <c r="DTU61" s="75"/>
      <c r="DUA61" s="49"/>
      <c r="DUB61" s="49"/>
      <c r="DUD61" s="49"/>
      <c r="DUK61" s="75"/>
      <c r="DUQ61" s="49"/>
      <c r="DUR61" s="49"/>
      <c r="DUT61" s="49"/>
      <c r="DVA61" s="75"/>
      <c r="DVG61" s="49"/>
      <c r="DVH61" s="49"/>
      <c r="DVJ61" s="49"/>
      <c r="DVQ61" s="75"/>
      <c r="DVW61" s="49"/>
      <c r="DVX61" s="49"/>
      <c r="DVZ61" s="49"/>
      <c r="DWG61" s="75"/>
      <c r="DWM61" s="49"/>
      <c r="DWN61" s="49"/>
      <c r="DWP61" s="49"/>
      <c r="DWW61" s="75"/>
      <c r="DXC61" s="49"/>
      <c r="DXD61" s="49"/>
      <c r="DXF61" s="49"/>
      <c r="DXM61" s="75"/>
      <c r="DXS61" s="49"/>
      <c r="DXT61" s="49"/>
      <c r="DXV61" s="49"/>
      <c r="DYC61" s="75"/>
      <c r="DYI61" s="49"/>
      <c r="DYJ61" s="49"/>
      <c r="DYL61" s="49"/>
      <c r="DYS61" s="75"/>
      <c r="DYY61" s="49"/>
      <c r="DYZ61" s="49"/>
      <c r="DZB61" s="49"/>
      <c r="DZI61" s="75"/>
      <c r="DZO61" s="49"/>
      <c r="DZP61" s="49"/>
      <c r="DZR61" s="49"/>
      <c r="DZY61" s="75"/>
      <c r="EAE61" s="49"/>
      <c r="EAF61" s="49"/>
      <c r="EAH61" s="49"/>
      <c r="EAO61" s="75"/>
      <c r="EAU61" s="49"/>
      <c r="EAV61" s="49"/>
      <c r="EAX61" s="49"/>
      <c r="EBE61" s="75"/>
      <c r="EBK61" s="49"/>
      <c r="EBL61" s="49"/>
      <c r="EBN61" s="49"/>
      <c r="EBU61" s="75"/>
      <c r="ECA61" s="49"/>
      <c r="ECB61" s="49"/>
      <c r="ECD61" s="49"/>
      <c r="ECK61" s="75"/>
      <c r="ECQ61" s="49"/>
      <c r="ECR61" s="49"/>
      <c r="ECT61" s="49"/>
      <c r="EDA61" s="75"/>
      <c r="EDG61" s="49"/>
      <c r="EDH61" s="49"/>
      <c r="EDJ61" s="49"/>
      <c r="EDQ61" s="75"/>
      <c r="EDW61" s="49"/>
      <c r="EDX61" s="49"/>
      <c r="EDZ61" s="49"/>
      <c r="EEG61" s="75"/>
      <c r="EEM61" s="49"/>
      <c r="EEN61" s="49"/>
      <c r="EEP61" s="49"/>
      <c r="EEW61" s="75"/>
      <c r="EFC61" s="49"/>
      <c r="EFD61" s="49"/>
      <c r="EFF61" s="49"/>
      <c r="EFM61" s="75"/>
      <c r="EFS61" s="49"/>
      <c r="EFT61" s="49"/>
      <c r="EFV61" s="49"/>
      <c r="EGC61" s="75"/>
      <c r="EGI61" s="49"/>
      <c r="EGJ61" s="49"/>
      <c r="EGL61" s="49"/>
      <c r="EGS61" s="75"/>
      <c r="EGY61" s="49"/>
      <c r="EGZ61" s="49"/>
      <c r="EHB61" s="49"/>
      <c r="EHI61" s="75"/>
      <c r="EHO61" s="49"/>
      <c r="EHP61" s="49"/>
      <c r="EHR61" s="49"/>
      <c r="EHY61" s="75"/>
      <c r="EIE61" s="49"/>
      <c r="EIF61" s="49"/>
      <c r="EIH61" s="49"/>
      <c r="EIO61" s="75"/>
      <c r="EIU61" s="49"/>
      <c r="EIV61" s="49"/>
      <c r="EIX61" s="49"/>
      <c r="EJE61" s="75"/>
      <c r="EJK61" s="49"/>
      <c r="EJL61" s="49"/>
      <c r="EJN61" s="49"/>
      <c r="EJU61" s="75"/>
      <c r="EKA61" s="49"/>
      <c r="EKB61" s="49"/>
      <c r="EKD61" s="49"/>
      <c r="EKK61" s="75"/>
      <c r="EKQ61" s="49"/>
      <c r="EKR61" s="49"/>
      <c r="EKT61" s="49"/>
      <c r="ELA61" s="75"/>
      <c r="ELG61" s="49"/>
      <c r="ELH61" s="49"/>
      <c r="ELJ61" s="49"/>
      <c r="ELQ61" s="75"/>
      <c r="ELW61" s="49"/>
      <c r="ELX61" s="49"/>
      <c r="ELZ61" s="49"/>
      <c r="EMG61" s="75"/>
      <c r="EMM61" s="49"/>
      <c r="EMN61" s="49"/>
      <c r="EMP61" s="49"/>
      <c r="EMW61" s="75"/>
      <c r="ENC61" s="49"/>
      <c r="END61" s="49"/>
      <c r="ENF61" s="49"/>
      <c r="ENM61" s="75"/>
      <c r="ENS61" s="49"/>
      <c r="ENT61" s="49"/>
      <c r="ENV61" s="49"/>
      <c r="EOC61" s="75"/>
      <c r="EOI61" s="49"/>
      <c r="EOJ61" s="49"/>
      <c r="EOL61" s="49"/>
      <c r="EOS61" s="75"/>
      <c r="EOY61" s="49"/>
      <c r="EOZ61" s="49"/>
      <c r="EPB61" s="49"/>
      <c r="EPI61" s="75"/>
      <c r="EPO61" s="49"/>
      <c r="EPP61" s="49"/>
      <c r="EPR61" s="49"/>
      <c r="EPY61" s="75"/>
      <c r="EQE61" s="49"/>
      <c r="EQF61" s="49"/>
      <c r="EQH61" s="49"/>
      <c r="EQO61" s="75"/>
      <c r="EQU61" s="49"/>
      <c r="EQV61" s="49"/>
      <c r="EQX61" s="49"/>
      <c r="ERE61" s="75"/>
      <c r="ERK61" s="49"/>
      <c r="ERL61" s="49"/>
      <c r="ERN61" s="49"/>
      <c r="ERU61" s="75"/>
      <c r="ESA61" s="49"/>
      <c r="ESB61" s="49"/>
      <c r="ESD61" s="49"/>
      <c r="ESK61" s="75"/>
      <c r="ESQ61" s="49"/>
      <c r="ESR61" s="49"/>
      <c r="EST61" s="49"/>
      <c r="ETA61" s="75"/>
      <c r="ETG61" s="49"/>
      <c r="ETH61" s="49"/>
      <c r="ETJ61" s="49"/>
      <c r="ETQ61" s="75"/>
      <c r="ETW61" s="49"/>
      <c r="ETX61" s="49"/>
      <c r="ETZ61" s="49"/>
      <c r="EUG61" s="75"/>
      <c r="EUM61" s="49"/>
      <c r="EUN61" s="49"/>
      <c r="EUP61" s="49"/>
      <c r="EUW61" s="75"/>
      <c r="EVC61" s="49"/>
      <c r="EVD61" s="49"/>
      <c r="EVF61" s="49"/>
      <c r="EVM61" s="75"/>
      <c r="EVS61" s="49"/>
      <c r="EVT61" s="49"/>
      <c r="EVV61" s="49"/>
      <c r="EWC61" s="75"/>
      <c r="EWI61" s="49"/>
      <c r="EWJ61" s="49"/>
      <c r="EWL61" s="49"/>
      <c r="EWS61" s="75"/>
      <c r="EWY61" s="49"/>
      <c r="EWZ61" s="49"/>
      <c r="EXB61" s="49"/>
      <c r="EXI61" s="75"/>
      <c r="EXO61" s="49"/>
      <c r="EXP61" s="49"/>
      <c r="EXR61" s="49"/>
      <c r="EXY61" s="75"/>
      <c r="EYE61" s="49"/>
      <c r="EYF61" s="49"/>
      <c r="EYH61" s="49"/>
      <c r="EYO61" s="75"/>
      <c r="EYU61" s="49"/>
      <c r="EYV61" s="49"/>
      <c r="EYX61" s="49"/>
      <c r="EZE61" s="75"/>
      <c r="EZK61" s="49"/>
      <c r="EZL61" s="49"/>
      <c r="EZN61" s="49"/>
      <c r="EZU61" s="75"/>
      <c r="FAA61" s="49"/>
      <c r="FAB61" s="49"/>
      <c r="FAD61" s="49"/>
      <c r="FAK61" s="75"/>
      <c r="FAQ61" s="49"/>
      <c r="FAR61" s="49"/>
      <c r="FAT61" s="49"/>
      <c r="FBA61" s="75"/>
      <c r="FBG61" s="49"/>
      <c r="FBH61" s="49"/>
      <c r="FBJ61" s="49"/>
      <c r="FBQ61" s="75"/>
      <c r="FBW61" s="49"/>
      <c r="FBX61" s="49"/>
      <c r="FBZ61" s="49"/>
      <c r="FCG61" s="75"/>
      <c r="FCM61" s="49"/>
      <c r="FCN61" s="49"/>
      <c r="FCP61" s="49"/>
      <c r="FCW61" s="75"/>
      <c r="FDC61" s="49"/>
      <c r="FDD61" s="49"/>
      <c r="FDF61" s="49"/>
      <c r="FDM61" s="75"/>
      <c r="FDS61" s="49"/>
      <c r="FDT61" s="49"/>
      <c r="FDV61" s="49"/>
      <c r="FEC61" s="75"/>
      <c r="FEI61" s="49"/>
      <c r="FEJ61" s="49"/>
      <c r="FEL61" s="49"/>
      <c r="FES61" s="75"/>
      <c r="FEY61" s="49"/>
      <c r="FEZ61" s="49"/>
      <c r="FFB61" s="49"/>
      <c r="FFI61" s="75"/>
      <c r="FFO61" s="49"/>
      <c r="FFP61" s="49"/>
      <c r="FFR61" s="49"/>
      <c r="FFY61" s="75"/>
      <c r="FGE61" s="49"/>
      <c r="FGF61" s="49"/>
      <c r="FGH61" s="49"/>
      <c r="FGO61" s="75"/>
      <c r="FGU61" s="49"/>
      <c r="FGV61" s="49"/>
      <c r="FGX61" s="49"/>
      <c r="FHE61" s="75"/>
      <c r="FHK61" s="49"/>
      <c r="FHL61" s="49"/>
      <c r="FHN61" s="49"/>
      <c r="FHU61" s="75"/>
      <c r="FIA61" s="49"/>
      <c r="FIB61" s="49"/>
      <c r="FID61" s="49"/>
      <c r="FIK61" s="75"/>
      <c r="FIQ61" s="49"/>
      <c r="FIR61" s="49"/>
      <c r="FIT61" s="49"/>
      <c r="FJA61" s="75"/>
      <c r="FJG61" s="49"/>
      <c r="FJH61" s="49"/>
      <c r="FJJ61" s="49"/>
      <c r="FJQ61" s="75"/>
      <c r="FJW61" s="49"/>
      <c r="FJX61" s="49"/>
      <c r="FJZ61" s="49"/>
      <c r="FKG61" s="75"/>
      <c r="FKM61" s="49"/>
      <c r="FKN61" s="49"/>
      <c r="FKP61" s="49"/>
      <c r="FKW61" s="75"/>
      <c r="FLC61" s="49"/>
      <c r="FLD61" s="49"/>
      <c r="FLF61" s="49"/>
      <c r="FLM61" s="75"/>
      <c r="FLS61" s="49"/>
      <c r="FLT61" s="49"/>
      <c r="FLV61" s="49"/>
      <c r="FMC61" s="75"/>
      <c r="FMI61" s="49"/>
      <c r="FMJ61" s="49"/>
      <c r="FML61" s="49"/>
      <c r="FMS61" s="75"/>
      <c r="FMY61" s="49"/>
      <c r="FMZ61" s="49"/>
      <c r="FNB61" s="49"/>
      <c r="FNI61" s="75"/>
      <c r="FNO61" s="49"/>
      <c r="FNP61" s="49"/>
      <c r="FNR61" s="49"/>
      <c r="FNY61" s="75"/>
      <c r="FOE61" s="49"/>
      <c r="FOF61" s="49"/>
      <c r="FOH61" s="49"/>
      <c r="FOO61" s="75"/>
      <c r="FOU61" s="49"/>
      <c r="FOV61" s="49"/>
      <c r="FOX61" s="49"/>
      <c r="FPE61" s="75"/>
      <c r="FPK61" s="49"/>
      <c r="FPL61" s="49"/>
      <c r="FPN61" s="49"/>
      <c r="FPU61" s="75"/>
      <c r="FQA61" s="49"/>
      <c r="FQB61" s="49"/>
      <c r="FQD61" s="49"/>
      <c r="FQK61" s="75"/>
      <c r="FQQ61" s="49"/>
      <c r="FQR61" s="49"/>
      <c r="FQT61" s="49"/>
      <c r="FRA61" s="75"/>
      <c r="FRG61" s="49"/>
      <c r="FRH61" s="49"/>
      <c r="FRJ61" s="49"/>
      <c r="FRQ61" s="75"/>
      <c r="FRW61" s="49"/>
      <c r="FRX61" s="49"/>
      <c r="FRZ61" s="49"/>
      <c r="FSG61" s="75"/>
      <c r="FSM61" s="49"/>
      <c r="FSN61" s="49"/>
      <c r="FSP61" s="49"/>
      <c r="FSW61" s="75"/>
      <c r="FTC61" s="49"/>
      <c r="FTD61" s="49"/>
      <c r="FTF61" s="49"/>
      <c r="FTM61" s="75"/>
      <c r="FTS61" s="49"/>
      <c r="FTT61" s="49"/>
      <c r="FTV61" s="49"/>
      <c r="FUC61" s="75"/>
      <c r="FUI61" s="49"/>
      <c r="FUJ61" s="49"/>
      <c r="FUL61" s="49"/>
      <c r="FUS61" s="75"/>
      <c r="FUY61" s="49"/>
      <c r="FUZ61" s="49"/>
      <c r="FVB61" s="49"/>
      <c r="FVI61" s="75"/>
      <c r="FVO61" s="49"/>
      <c r="FVP61" s="49"/>
      <c r="FVR61" s="49"/>
      <c r="FVY61" s="75"/>
      <c r="FWE61" s="49"/>
      <c r="FWF61" s="49"/>
      <c r="FWH61" s="49"/>
      <c r="FWO61" s="75"/>
      <c r="FWU61" s="49"/>
      <c r="FWV61" s="49"/>
      <c r="FWX61" s="49"/>
      <c r="FXE61" s="75"/>
      <c r="FXK61" s="49"/>
      <c r="FXL61" s="49"/>
      <c r="FXN61" s="49"/>
      <c r="FXU61" s="75"/>
      <c r="FYA61" s="49"/>
      <c r="FYB61" s="49"/>
      <c r="FYD61" s="49"/>
      <c r="FYK61" s="75"/>
      <c r="FYQ61" s="49"/>
      <c r="FYR61" s="49"/>
      <c r="FYT61" s="49"/>
      <c r="FZA61" s="75"/>
      <c r="FZG61" s="49"/>
      <c r="FZH61" s="49"/>
      <c r="FZJ61" s="49"/>
      <c r="FZQ61" s="75"/>
      <c r="FZW61" s="49"/>
      <c r="FZX61" s="49"/>
      <c r="FZZ61" s="49"/>
      <c r="GAG61" s="75"/>
      <c r="GAM61" s="49"/>
      <c r="GAN61" s="49"/>
      <c r="GAP61" s="49"/>
      <c r="GAW61" s="75"/>
      <c r="GBC61" s="49"/>
      <c r="GBD61" s="49"/>
      <c r="GBF61" s="49"/>
      <c r="GBM61" s="75"/>
      <c r="GBS61" s="49"/>
      <c r="GBT61" s="49"/>
      <c r="GBV61" s="49"/>
      <c r="GCC61" s="75"/>
      <c r="GCI61" s="49"/>
      <c r="GCJ61" s="49"/>
      <c r="GCL61" s="49"/>
      <c r="GCS61" s="75"/>
      <c r="GCY61" s="49"/>
      <c r="GCZ61" s="49"/>
      <c r="GDB61" s="49"/>
      <c r="GDI61" s="75"/>
      <c r="GDO61" s="49"/>
      <c r="GDP61" s="49"/>
      <c r="GDR61" s="49"/>
      <c r="GDY61" s="75"/>
      <c r="GEE61" s="49"/>
      <c r="GEF61" s="49"/>
      <c r="GEH61" s="49"/>
      <c r="GEO61" s="75"/>
      <c r="GEU61" s="49"/>
      <c r="GEV61" s="49"/>
      <c r="GEX61" s="49"/>
      <c r="GFE61" s="75"/>
      <c r="GFK61" s="49"/>
      <c r="GFL61" s="49"/>
      <c r="GFN61" s="49"/>
      <c r="GFU61" s="75"/>
      <c r="GGA61" s="49"/>
      <c r="GGB61" s="49"/>
      <c r="GGD61" s="49"/>
      <c r="GGK61" s="75"/>
      <c r="GGQ61" s="49"/>
      <c r="GGR61" s="49"/>
      <c r="GGT61" s="49"/>
      <c r="GHA61" s="75"/>
      <c r="GHG61" s="49"/>
      <c r="GHH61" s="49"/>
      <c r="GHJ61" s="49"/>
      <c r="GHQ61" s="75"/>
      <c r="GHW61" s="49"/>
      <c r="GHX61" s="49"/>
      <c r="GHZ61" s="49"/>
      <c r="GIG61" s="75"/>
      <c r="GIM61" s="49"/>
      <c r="GIN61" s="49"/>
      <c r="GIP61" s="49"/>
      <c r="GIW61" s="75"/>
      <c r="GJC61" s="49"/>
      <c r="GJD61" s="49"/>
      <c r="GJF61" s="49"/>
      <c r="GJM61" s="75"/>
      <c r="GJS61" s="49"/>
      <c r="GJT61" s="49"/>
      <c r="GJV61" s="49"/>
      <c r="GKC61" s="75"/>
      <c r="GKI61" s="49"/>
      <c r="GKJ61" s="49"/>
      <c r="GKL61" s="49"/>
      <c r="GKS61" s="75"/>
      <c r="GKY61" s="49"/>
      <c r="GKZ61" s="49"/>
      <c r="GLB61" s="49"/>
      <c r="GLI61" s="75"/>
      <c r="GLO61" s="49"/>
      <c r="GLP61" s="49"/>
      <c r="GLR61" s="49"/>
      <c r="GLY61" s="75"/>
      <c r="GME61" s="49"/>
      <c r="GMF61" s="49"/>
      <c r="GMH61" s="49"/>
      <c r="GMO61" s="75"/>
      <c r="GMU61" s="49"/>
      <c r="GMV61" s="49"/>
      <c r="GMX61" s="49"/>
      <c r="GNE61" s="75"/>
      <c r="GNK61" s="49"/>
      <c r="GNL61" s="49"/>
      <c r="GNN61" s="49"/>
      <c r="GNU61" s="75"/>
      <c r="GOA61" s="49"/>
      <c r="GOB61" s="49"/>
      <c r="GOD61" s="49"/>
      <c r="GOK61" s="75"/>
      <c r="GOQ61" s="49"/>
      <c r="GOR61" s="49"/>
      <c r="GOT61" s="49"/>
      <c r="GPA61" s="75"/>
      <c r="GPG61" s="49"/>
      <c r="GPH61" s="49"/>
      <c r="GPJ61" s="49"/>
      <c r="GPQ61" s="75"/>
      <c r="GPW61" s="49"/>
      <c r="GPX61" s="49"/>
      <c r="GPZ61" s="49"/>
      <c r="GQG61" s="75"/>
      <c r="GQM61" s="49"/>
      <c r="GQN61" s="49"/>
      <c r="GQP61" s="49"/>
      <c r="GQW61" s="75"/>
      <c r="GRC61" s="49"/>
      <c r="GRD61" s="49"/>
      <c r="GRF61" s="49"/>
      <c r="GRM61" s="75"/>
      <c r="GRS61" s="49"/>
      <c r="GRT61" s="49"/>
      <c r="GRV61" s="49"/>
      <c r="GSC61" s="75"/>
      <c r="GSI61" s="49"/>
      <c r="GSJ61" s="49"/>
      <c r="GSL61" s="49"/>
      <c r="GSS61" s="75"/>
      <c r="GSY61" s="49"/>
      <c r="GSZ61" s="49"/>
      <c r="GTB61" s="49"/>
      <c r="GTI61" s="75"/>
      <c r="GTO61" s="49"/>
      <c r="GTP61" s="49"/>
      <c r="GTR61" s="49"/>
      <c r="GTY61" s="75"/>
      <c r="GUE61" s="49"/>
      <c r="GUF61" s="49"/>
      <c r="GUH61" s="49"/>
      <c r="GUO61" s="75"/>
      <c r="GUU61" s="49"/>
      <c r="GUV61" s="49"/>
      <c r="GUX61" s="49"/>
      <c r="GVE61" s="75"/>
      <c r="GVK61" s="49"/>
      <c r="GVL61" s="49"/>
      <c r="GVN61" s="49"/>
      <c r="GVU61" s="75"/>
      <c r="GWA61" s="49"/>
      <c r="GWB61" s="49"/>
      <c r="GWD61" s="49"/>
      <c r="GWK61" s="75"/>
      <c r="GWQ61" s="49"/>
      <c r="GWR61" s="49"/>
      <c r="GWT61" s="49"/>
      <c r="GXA61" s="75"/>
      <c r="GXG61" s="49"/>
      <c r="GXH61" s="49"/>
      <c r="GXJ61" s="49"/>
      <c r="GXQ61" s="75"/>
      <c r="GXW61" s="49"/>
      <c r="GXX61" s="49"/>
      <c r="GXZ61" s="49"/>
      <c r="GYG61" s="75"/>
      <c r="GYM61" s="49"/>
      <c r="GYN61" s="49"/>
      <c r="GYP61" s="49"/>
      <c r="GYW61" s="75"/>
      <c r="GZC61" s="49"/>
      <c r="GZD61" s="49"/>
      <c r="GZF61" s="49"/>
      <c r="GZM61" s="75"/>
      <c r="GZS61" s="49"/>
      <c r="GZT61" s="49"/>
      <c r="GZV61" s="49"/>
      <c r="HAC61" s="75"/>
      <c r="HAI61" s="49"/>
      <c r="HAJ61" s="49"/>
      <c r="HAL61" s="49"/>
      <c r="HAS61" s="75"/>
      <c r="HAY61" s="49"/>
      <c r="HAZ61" s="49"/>
      <c r="HBB61" s="49"/>
      <c r="HBI61" s="75"/>
      <c r="HBO61" s="49"/>
      <c r="HBP61" s="49"/>
      <c r="HBR61" s="49"/>
      <c r="HBY61" s="75"/>
      <c r="HCE61" s="49"/>
      <c r="HCF61" s="49"/>
      <c r="HCH61" s="49"/>
      <c r="HCO61" s="75"/>
      <c r="HCU61" s="49"/>
      <c r="HCV61" s="49"/>
      <c r="HCX61" s="49"/>
      <c r="HDE61" s="75"/>
      <c r="HDK61" s="49"/>
      <c r="HDL61" s="49"/>
      <c r="HDN61" s="49"/>
      <c r="HDU61" s="75"/>
      <c r="HEA61" s="49"/>
      <c r="HEB61" s="49"/>
      <c r="HED61" s="49"/>
      <c r="HEK61" s="75"/>
      <c r="HEQ61" s="49"/>
      <c r="HER61" s="49"/>
      <c r="HET61" s="49"/>
      <c r="HFA61" s="75"/>
      <c r="HFG61" s="49"/>
      <c r="HFH61" s="49"/>
      <c r="HFJ61" s="49"/>
      <c r="HFQ61" s="75"/>
      <c r="HFW61" s="49"/>
      <c r="HFX61" s="49"/>
      <c r="HFZ61" s="49"/>
      <c r="HGG61" s="75"/>
      <c r="HGM61" s="49"/>
      <c r="HGN61" s="49"/>
      <c r="HGP61" s="49"/>
      <c r="HGW61" s="75"/>
      <c r="HHC61" s="49"/>
      <c r="HHD61" s="49"/>
      <c r="HHF61" s="49"/>
      <c r="HHM61" s="75"/>
      <c r="HHS61" s="49"/>
      <c r="HHT61" s="49"/>
      <c r="HHV61" s="49"/>
      <c r="HIC61" s="75"/>
      <c r="HII61" s="49"/>
      <c r="HIJ61" s="49"/>
      <c r="HIL61" s="49"/>
      <c r="HIS61" s="75"/>
      <c r="HIY61" s="49"/>
      <c r="HIZ61" s="49"/>
      <c r="HJB61" s="49"/>
      <c r="HJI61" s="75"/>
      <c r="HJO61" s="49"/>
      <c r="HJP61" s="49"/>
      <c r="HJR61" s="49"/>
      <c r="HJY61" s="75"/>
      <c r="HKE61" s="49"/>
      <c r="HKF61" s="49"/>
      <c r="HKH61" s="49"/>
      <c r="HKO61" s="75"/>
      <c r="HKU61" s="49"/>
      <c r="HKV61" s="49"/>
      <c r="HKX61" s="49"/>
      <c r="HLE61" s="75"/>
      <c r="HLK61" s="49"/>
      <c r="HLL61" s="49"/>
      <c r="HLN61" s="49"/>
      <c r="HLU61" s="75"/>
      <c r="HMA61" s="49"/>
      <c r="HMB61" s="49"/>
      <c r="HMD61" s="49"/>
      <c r="HMK61" s="75"/>
      <c r="HMQ61" s="49"/>
      <c r="HMR61" s="49"/>
      <c r="HMT61" s="49"/>
      <c r="HNA61" s="75"/>
      <c r="HNG61" s="49"/>
      <c r="HNH61" s="49"/>
      <c r="HNJ61" s="49"/>
      <c r="HNQ61" s="75"/>
      <c r="HNW61" s="49"/>
      <c r="HNX61" s="49"/>
      <c r="HNZ61" s="49"/>
      <c r="HOG61" s="75"/>
      <c r="HOM61" s="49"/>
      <c r="HON61" s="49"/>
      <c r="HOP61" s="49"/>
      <c r="HOW61" s="75"/>
      <c r="HPC61" s="49"/>
      <c r="HPD61" s="49"/>
      <c r="HPF61" s="49"/>
      <c r="HPM61" s="75"/>
      <c r="HPS61" s="49"/>
      <c r="HPT61" s="49"/>
      <c r="HPV61" s="49"/>
      <c r="HQC61" s="75"/>
      <c r="HQI61" s="49"/>
      <c r="HQJ61" s="49"/>
      <c r="HQL61" s="49"/>
      <c r="HQS61" s="75"/>
      <c r="HQY61" s="49"/>
      <c r="HQZ61" s="49"/>
      <c r="HRB61" s="49"/>
      <c r="HRI61" s="75"/>
      <c r="HRO61" s="49"/>
      <c r="HRP61" s="49"/>
      <c r="HRR61" s="49"/>
      <c r="HRY61" s="75"/>
      <c r="HSE61" s="49"/>
      <c r="HSF61" s="49"/>
      <c r="HSH61" s="49"/>
      <c r="HSO61" s="75"/>
      <c r="HSU61" s="49"/>
      <c r="HSV61" s="49"/>
      <c r="HSX61" s="49"/>
      <c r="HTE61" s="75"/>
      <c r="HTK61" s="49"/>
      <c r="HTL61" s="49"/>
      <c r="HTN61" s="49"/>
      <c r="HTU61" s="75"/>
      <c r="HUA61" s="49"/>
      <c r="HUB61" s="49"/>
      <c r="HUD61" s="49"/>
      <c r="HUK61" s="75"/>
      <c r="HUQ61" s="49"/>
      <c r="HUR61" s="49"/>
      <c r="HUT61" s="49"/>
      <c r="HVA61" s="75"/>
      <c r="HVG61" s="49"/>
      <c r="HVH61" s="49"/>
      <c r="HVJ61" s="49"/>
      <c r="HVQ61" s="75"/>
      <c r="HVW61" s="49"/>
      <c r="HVX61" s="49"/>
      <c r="HVZ61" s="49"/>
      <c r="HWG61" s="75"/>
      <c r="HWM61" s="49"/>
      <c r="HWN61" s="49"/>
      <c r="HWP61" s="49"/>
      <c r="HWW61" s="75"/>
      <c r="HXC61" s="49"/>
      <c r="HXD61" s="49"/>
      <c r="HXF61" s="49"/>
      <c r="HXM61" s="75"/>
      <c r="HXS61" s="49"/>
      <c r="HXT61" s="49"/>
      <c r="HXV61" s="49"/>
      <c r="HYC61" s="75"/>
      <c r="HYI61" s="49"/>
      <c r="HYJ61" s="49"/>
      <c r="HYL61" s="49"/>
      <c r="HYS61" s="75"/>
      <c r="HYY61" s="49"/>
      <c r="HYZ61" s="49"/>
      <c r="HZB61" s="49"/>
      <c r="HZI61" s="75"/>
      <c r="HZO61" s="49"/>
      <c r="HZP61" s="49"/>
      <c r="HZR61" s="49"/>
      <c r="HZY61" s="75"/>
      <c r="IAE61" s="49"/>
      <c r="IAF61" s="49"/>
      <c r="IAH61" s="49"/>
      <c r="IAO61" s="75"/>
      <c r="IAU61" s="49"/>
      <c r="IAV61" s="49"/>
      <c r="IAX61" s="49"/>
      <c r="IBE61" s="75"/>
      <c r="IBK61" s="49"/>
      <c r="IBL61" s="49"/>
      <c r="IBN61" s="49"/>
      <c r="IBU61" s="75"/>
      <c r="ICA61" s="49"/>
      <c r="ICB61" s="49"/>
      <c r="ICD61" s="49"/>
      <c r="ICK61" s="75"/>
      <c r="ICQ61" s="49"/>
      <c r="ICR61" s="49"/>
      <c r="ICT61" s="49"/>
      <c r="IDA61" s="75"/>
      <c r="IDG61" s="49"/>
      <c r="IDH61" s="49"/>
      <c r="IDJ61" s="49"/>
      <c r="IDQ61" s="75"/>
      <c r="IDW61" s="49"/>
      <c r="IDX61" s="49"/>
      <c r="IDZ61" s="49"/>
      <c r="IEG61" s="75"/>
      <c r="IEM61" s="49"/>
      <c r="IEN61" s="49"/>
      <c r="IEP61" s="49"/>
      <c r="IEW61" s="75"/>
      <c r="IFC61" s="49"/>
      <c r="IFD61" s="49"/>
      <c r="IFF61" s="49"/>
      <c r="IFM61" s="75"/>
      <c r="IFS61" s="49"/>
      <c r="IFT61" s="49"/>
      <c r="IFV61" s="49"/>
      <c r="IGC61" s="75"/>
      <c r="IGI61" s="49"/>
      <c r="IGJ61" s="49"/>
      <c r="IGL61" s="49"/>
      <c r="IGS61" s="75"/>
      <c r="IGY61" s="49"/>
      <c r="IGZ61" s="49"/>
      <c r="IHB61" s="49"/>
      <c r="IHI61" s="75"/>
      <c r="IHO61" s="49"/>
      <c r="IHP61" s="49"/>
      <c r="IHR61" s="49"/>
      <c r="IHY61" s="75"/>
      <c r="IIE61" s="49"/>
      <c r="IIF61" s="49"/>
      <c r="IIH61" s="49"/>
      <c r="IIO61" s="75"/>
      <c r="IIU61" s="49"/>
      <c r="IIV61" s="49"/>
      <c r="IIX61" s="49"/>
      <c r="IJE61" s="75"/>
      <c r="IJK61" s="49"/>
      <c r="IJL61" s="49"/>
      <c r="IJN61" s="49"/>
      <c r="IJU61" s="75"/>
      <c r="IKA61" s="49"/>
      <c r="IKB61" s="49"/>
      <c r="IKD61" s="49"/>
      <c r="IKK61" s="75"/>
      <c r="IKQ61" s="49"/>
      <c r="IKR61" s="49"/>
      <c r="IKT61" s="49"/>
      <c r="ILA61" s="75"/>
      <c r="ILG61" s="49"/>
      <c r="ILH61" s="49"/>
      <c r="ILJ61" s="49"/>
      <c r="ILQ61" s="75"/>
      <c r="ILW61" s="49"/>
      <c r="ILX61" s="49"/>
      <c r="ILZ61" s="49"/>
      <c r="IMG61" s="75"/>
      <c r="IMM61" s="49"/>
      <c r="IMN61" s="49"/>
      <c r="IMP61" s="49"/>
      <c r="IMW61" s="75"/>
      <c r="INC61" s="49"/>
      <c r="IND61" s="49"/>
      <c r="INF61" s="49"/>
      <c r="INM61" s="75"/>
      <c r="INS61" s="49"/>
      <c r="INT61" s="49"/>
      <c r="INV61" s="49"/>
      <c r="IOC61" s="75"/>
      <c r="IOI61" s="49"/>
      <c r="IOJ61" s="49"/>
      <c r="IOL61" s="49"/>
      <c r="IOS61" s="75"/>
      <c r="IOY61" s="49"/>
      <c r="IOZ61" s="49"/>
      <c r="IPB61" s="49"/>
      <c r="IPI61" s="75"/>
      <c r="IPO61" s="49"/>
      <c r="IPP61" s="49"/>
      <c r="IPR61" s="49"/>
      <c r="IPY61" s="75"/>
      <c r="IQE61" s="49"/>
      <c r="IQF61" s="49"/>
      <c r="IQH61" s="49"/>
      <c r="IQO61" s="75"/>
      <c r="IQU61" s="49"/>
      <c r="IQV61" s="49"/>
      <c r="IQX61" s="49"/>
      <c r="IRE61" s="75"/>
      <c r="IRK61" s="49"/>
      <c r="IRL61" s="49"/>
      <c r="IRN61" s="49"/>
      <c r="IRU61" s="75"/>
      <c r="ISA61" s="49"/>
      <c r="ISB61" s="49"/>
      <c r="ISD61" s="49"/>
      <c r="ISK61" s="75"/>
      <c r="ISQ61" s="49"/>
      <c r="ISR61" s="49"/>
      <c r="IST61" s="49"/>
      <c r="ITA61" s="75"/>
      <c r="ITG61" s="49"/>
      <c r="ITH61" s="49"/>
      <c r="ITJ61" s="49"/>
      <c r="ITQ61" s="75"/>
      <c r="ITW61" s="49"/>
      <c r="ITX61" s="49"/>
      <c r="ITZ61" s="49"/>
      <c r="IUG61" s="75"/>
      <c r="IUM61" s="49"/>
      <c r="IUN61" s="49"/>
      <c r="IUP61" s="49"/>
      <c r="IUW61" s="75"/>
      <c r="IVC61" s="49"/>
      <c r="IVD61" s="49"/>
      <c r="IVF61" s="49"/>
      <c r="IVM61" s="75"/>
      <c r="IVS61" s="49"/>
      <c r="IVT61" s="49"/>
      <c r="IVV61" s="49"/>
      <c r="IWC61" s="75"/>
      <c r="IWI61" s="49"/>
      <c r="IWJ61" s="49"/>
      <c r="IWL61" s="49"/>
      <c r="IWS61" s="75"/>
      <c r="IWY61" s="49"/>
      <c r="IWZ61" s="49"/>
      <c r="IXB61" s="49"/>
      <c r="IXI61" s="75"/>
      <c r="IXO61" s="49"/>
      <c r="IXP61" s="49"/>
      <c r="IXR61" s="49"/>
      <c r="IXY61" s="75"/>
      <c r="IYE61" s="49"/>
      <c r="IYF61" s="49"/>
      <c r="IYH61" s="49"/>
      <c r="IYO61" s="75"/>
      <c r="IYU61" s="49"/>
      <c r="IYV61" s="49"/>
      <c r="IYX61" s="49"/>
      <c r="IZE61" s="75"/>
      <c r="IZK61" s="49"/>
      <c r="IZL61" s="49"/>
      <c r="IZN61" s="49"/>
      <c r="IZU61" s="75"/>
      <c r="JAA61" s="49"/>
      <c r="JAB61" s="49"/>
      <c r="JAD61" s="49"/>
      <c r="JAK61" s="75"/>
      <c r="JAQ61" s="49"/>
      <c r="JAR61" s="49"/>
      <c r="JAT61" s="49"/>
      <c r="JBA61" s="75"/>
      <c r="JBG61" s="49"/>
      <c r="JBH61" s="49"/>
      <c r="JBJ61" s="49"/>
      <c r="JBQ61" s="75"/>
      <c r="JBW61" s="49"/>
      <c r="JBX61" s="49"/>
      <c r="JBZ61" s="49"/>
      <c r="JCG61" s="75"/>
      <c r="JCM61" s="49"/>
      <c r="JCN61" s="49"/>
      <c r="JCP61" s="49"/>
      <c r="JCW61" s="75"/>
      <c r="JDC61" s="49"/>
      <c r="JDD61" s="49"/>
      <c r="JDF61" s="49"/>
      <c r="JDM61" s="75"/>
      <c r="JDS61" s="49"/>
      <c r="JDT61" s="49"/>
      <c r="JDV61" s="49"/>
      <c r="JEC61" s="75"/>
      <c r="JEI61" s="49"/>
      <c r="JEJ61" s="49"/>
      <c r="JEL61" s="49"/>
      <c r="JES61" s="75"/>
      <c r="JEY61" s="49"/>
      <c r="JEZ61" s="49"/>
      <c r="JFB61" s="49"/>
      <c r="JFI61" s="75"/>
      <c r="JFO61" s="49"/>
      <c r="JFP61" s="49"/>
      <c r="JFR61" s="49"/>
      <c r="JFY61" s="75"/>
      <c r="JGE61" s="49"/>
      <c r="JGF61" s="49"/>
      <c r="JGH61" s="49"/>
      <c r="JGO61" s="75"/>
      <c r="JGU61" s="49"/>
      <c r="JGV61" s="49"/>
      <c r="JGX61" s="49"/>
      <c r="JHE61" s="75"/>
      <c r="JHK61" s="49"/>
      <c r="JHL61" s="49"/>
      <c r="JHN61" s="49"/>
      <c r="JHU61" s="75"/>
      <c r="JIA61" s="49"/>
      <c r="JIB61" s="49"/>
      <c r="JID61" s="49"/>
      <c r="JIK61" s="75"/>
      <c r="JIQ61" s="49"/>
      <c r="JIR61" s="49"/>
      <c r="JIT61" s="49"/>
      <c r="JJA61" s="75"/>
      <c r="JJG61" s="49"/>
      <c r="JJH61" s="49"/>
      <c r="JJJ61" s="49"/>
      <c r="JJQ61" s="75"/>
      <c r="JJW61" s="49"/>
      <c r="JJX61" s="49"/>
      <c r="JJZ61" s="49"/>
      <c r="JKG61" s="75"/>
      <c r="JKM61" s="49"/>
      <c r="JKN61" s="49"/>
      <c r="JKP61" s="49"/>
      <c r="JKW61" s="75"/>
      <c r="JLC61" s="49"/>
      <c r="JLD61" s="49"/>
      <c r="JLF61" s="49"/>
      <c r="JLM61" s="75"/>
      <c r="JLS61" s="49"/>
      <c r="JLT61" s="49"/>
      <c r="JLV61" s="49"/>
      <c r="JMC61" s="75"/>
      <c r="JMI61" s="49"/>
      <c r="JMJ61" s="49"/>
      <c r="JML61" s="49"/>
      <c r="JMS61" s="75"/>
      <c r="JMY61" s="49"/>
      <c r="JMZ61" s="49"/>
      <c r="JNB61" s="49"/>
      <c r="JNI61" s="75"/>
      <c r="JNO61" s="49"/>
      <c r="JNP61" s="49"/>
      <c r="JNR61" s="49"/>
      <c r="JNY61" s="75"/>
      <c r="JOE61" s="49"/>
      <c r="JOF61" s="49"/>
      <c r="JOH61" s="49"/>
      <c r="JOO61" s="75"/>
      <c r="JOU61" s="49"/>
      <c r="JOV61" s="49"/>
      <c r="JOX61" s="49"/>
      <c r="JPE61" s="75"/>
      <c r="JPK61" s="49"/>
      <c r="JPL61" s="49"/>
      <c r="JPN61" s="49"/>
      <c r="JPU61" s="75"/>
      <c r="JQA61" s="49"/>
      <c r="JQB61" s="49"/>
      <c r="JQD61" s="49"/>
      <c r="JQK61" s="75"/>
      <c r="JQQ61" s="49"/>
      <c r="JQR61" s="49"/>
      <c r="JQT61" s="49"/>
      <c r="JRA61" s="75"/>
      <c r="JRG61" s="49"/>
      <c r="JRH61" s="49"/>
      <c r="JRJ61" s="49"/>
      <c r="JRQ61" s="75"/>
      <c r="JRW61" s="49"/>
      <c r="JRX61" s="49"/>
      <c r="JRZ61" s="49"/>
      <c r="JSG61" s="75"/>
      <c r="JSM61" s="49"/>
      <c r="JSN61" s="49"/>
      <c r="JSP61" s="49"/>
      <c r="JSW61" s="75"/>
      <c r="JTC61" s="49"/>
      <c r="JTD61" s="49"/>
      <c r="JTF61" s="49"/>
      <c r="JTM61" s="75"/>
      <c r="JTS61" s="49"/>
      <c r="JTT61" s="49"/>
      <c r="JTV61" s="49"/>
      <c r="JUC61" s="75"/>
      <c r="JUI61" s="49"/>
      <c r="JUJ61" s="49"/>
      <c r="JUL61" s="49"/>
      <c r="JUS61" s="75"/>
      <c r="JUY61" s="49"/>
      <c r="JUZ61" s="49"/>
      <c r="JVB61" s="49"/>
      <c r="JVI61" s="75"/>
      <c r="JVO61" s="49"/>
      <c r="JVP61" s="49"/>
      <c r="JVR61" s="49"/>
      <c r="JVY61" s="75"/>
      <c r="JWE61" s="49"/>
      <c r="JWF61" s="49"/>
      <c r="JWH61" s="49"/>
      <c r="JWO61" s="75"/>
      <c r="JWU61" s="49"/>
      <c r="JWV61" s="49"/>
      <c r="JWX61" s="49"/>
      <c r="JXE61" s="75"/>
      <c r="JXK61" s="49"/>
      <c r="JXL61" s="49"/>
      <c r="JXN61" s="49"/>
      <c r="JXU61" s="75"/>
      <c r="JYA61" s="49"/>
      <c r="JYB61" s="49"/>
      <c r="JYD61" s="49"/>
      <c r="JYK61" s="75"/>
      <c r="JYQ61" s="49"/>
      <c r="JYR61" s="49"/>
      <c r="JYT61" s="49"/>
      <c r="JZA61" s="75"/>
      <c r="JZG61" s="49"/>
      <c r="JZH61" s="49"/>
      <c r="JZJ61" s="49"/>
      <c r="JZQ61" s="75"/>
      <c r="JZW61" s="49"/>
      <c r="JZX61" s="49"/>
      <c r="JZZ61" s="49"/>
      <c r="KAG61" s="75"/>
      <c r="KAM61" s="49"/>
      <c r="KAN61" s="49"/>
      <c r="KAP61" s="49"/>
      <c r="KAW61" s="75"/>
      <c r="KBC61" s="49"/>
      <c r="KBD61" s="49"/>
      <c r="KBF61" s="49"/>
      <c r="KBM61" s="75"/>
      <c r="KBS61" s="49"/>
      <c r="KBT61" s="49"/>
      <c r="KBV61" s="49"/>
      <c r="KCC61" s="75"/>
      <c r="KCI61" s="49"/>
      <c r="KCJ61" s="49"/>
      <c r="KCL61" s="49"/>
      <c r="KCS61" s="75"/>
      <c r="KCY61" s="49"/>
      <c r="KCZ61" s="49"/>
      <c r="KDB61" s="49"/>
      <c r="KDI61" s="75"/>
      <c r="KDO61" s="49"/>
      <c r="KDP61" s="49"/>
      <c r="KDR61" s="49"/>
      <c r="KDY61" s="75"/>
      <c r="KEE61" s="49"/>
      <c r="KEF61" s="49"/>
      <c r="KEH61" s="49"/>
      <c r="KEO61" s="75"/>
      <c r="KEU61" s="49"/>
      <c r="KEV61" s="49"/>
      <c r="KEX61" s="49"/>
      <c r="KFE61" s="75"/>
      <c r="KFK61" s="49"/>
      <c r="KFL61" s="49"/>
      <c r="KFN61" s="49"/>
      <c r="KFU61" s="75"/>
      <c r="KGA61" s="49"/>
      <c r="KGB61" s="49"/>
      <c r="KGD61" s="49"/>
      <c r="KGK61" s="75"/>
      <c r="KGQ61" s="49"/>
      <c r="KGR61" s="49"/>
      <c r="KGT61" s="49"/>
      <c r="KHA61" s="75"/>
      <c r="KHG61" s="49"/>
      <c r="KHH61" s="49"/>
      <c r="KHJ61" s="49"/>
      <c r="KHQ61" s="75"/>
      <c r="KHW61" s="49"/>
      <c r="KHX61" s="49"/>
      <c r="KHZ61" s="49"/>
      <c r="KIG61" s="75"/>
      <c r="KIM61" s="49"/>
      <c r="KIN61" s="49"/>
      <c r="KIP61" s="49"/>
      <c r="KIW61" s="75"/>
      <c r="KJC61" s="49"/>
      <c r="KJD61" s="49"/>
      <c r="KJF61" s="49"/>
      <c r="KJM61" s="75"/>
      <c r="KJS61" s="49"/>
      <c r="KJT61" s="49"/>
      <c r="KJV61" s="49"/>
      <c r="KKC61" s="75"/>
      <c r="KKI61" s="49"/>
      <c r="KKJ61" s="49"/>
      <c r="KKL61" s="49"/>
      <c r="KKS61" s="75"/>
      <c r="KKY61" s="49"/>
      <c r="KKZ61" s="49"/>
      <c r="KLB61" s="49"/>
      <c r="KLI61" s="75"/>
      <c r="KLO61" s="49"/>
      <c r="KLP61" s="49"/>
      <c r="KLR61" s="49"/>
      <c r="KLY61" s="75"/>
      <c r="KME61" s="49"/>
      <c r="KMF61" s="49"/>
      <c r="KMH61" s="49"/>
      <c r="KMO61" s="75"/>
      <c r="KMU61" s="49"/>
      <c r="KMV61" s="49"/>
      <c r="KMX61" s="49"/>
      <c r="KNE61" s="75"/>
      <c r="KNK61" s="49"/>
      <c r="KNL61" s="49"/>
      <c r="KNN61" s="49"/>
      <c r="KNU61" s="75"/>
      <c r="KOA61" s="49"/>
      <c r="KOB61" s="49"/>
      <c r="KOD61" s="49"/>
      <c r="KOK61" s="75"/>
      <c r="KOQ61" s="49"/>
      <c r="KOR61" s="49"/>
      <c r="KOT61" s="49"/>
      <c r="KPA61" s="75"/>
      <c r="KPG61" s="49"/>
      <c r="KPH61" s="49"/>
      <c r="KPJ61" s="49"/>
      <c r="KPQ61" s="75"/>
      <c r="KPW61" s="49"/>
      <c r="KPX61" s="49"/>
      <c r="KPZ61" s="49"/>
      <c r="KQG61" s="75"/>
      <c r="KQM61" s="49"/>
      <c r="KQN61" s="49"/>
      <c r="KQP61" s="49"/>
      <c r="KQW61" s="75"/>
      <c r="KRC61" s="49"/>
      <c r="KRD61" s="49"/>
      <c r="KRF61" s="49"/>
      <c r="KRM61" s="75"/>
      <c r="KRS61" s="49"/>
      <c r="KRT61" s="49"/>
      <c r="KRV61" s="49"/>
      <c r="KSC61" s="75"/>
      <c r="KSI61" s="49"/>
      <c r="KSJ61" s="49"/>
      <c r="KSL61" s="49"/>
      <c r="KSS61" s="75"/>
      <c r="KSY61" s="49"/>
      <c r="KSZ61" s="49"/>
      <c r="KTB61" s="49"/>
      <c r="KTI61" s="75"/>
      <c r="KTO61" s="49"/>
      <c r="KTP61" s="49"/>
      <c r="KTR61" s="49"/>
      <c r="KTY61" s="75"/>
      <c r="KUE61" s="49"/>
      <c r="KUF61" s="49"/>
      <c r="KUH61" s="49"/>
      <c r="KUO61" s="75"/>
      <c r="KUU61" s="49"/>
      <c r="KUV61" s="49"/>
      <c r="KUX61" s="49"/>
      <c r="KVE61" s="75"/>
      <c r="KVK61" s="49"/>
      <c r="KVL61" s="49"/>
      <c r="KVN61" s="49"/>
      <c r="KVU61" s="75"/>
      <c r="KWA61" s="49"/>
      <c r="KWB61" s="49"/>
      <c r="KWD61" s="49"/>
      <c r="KWK61" s="75"/>
      <c r="KWQ61" s="49"/>
      <c r="KWR61" s="49"/>
      <c r="KWT61" s="49"/>
      <c r="KXA61" s="75"/>
      <c r="KXG61" s="49"/>
      <c r="KXH61" s="49"/>
      <c r="KXJ61" s="49"/>
      <c r="KXQ61" s="75"/>
      <c r="KXW61" s="49"/>
      <c r="KXX61" s="49"/>
      <c r="KXZ61" s="49"/>
      <c r="KYG61" s="75"/>
      <c r="KYM61" s="49"/>
      <c r="KYN61" s="49"/>
      <c r="KYP61" s="49"/>
      <c r="KYW61" s="75"/>
      <c r="KZC61" s="49"/>
      <c r="KZD61" s="49"/>
      <c r="KZF61" s="49"/>
      <c r="KZM61" s="75"/>
      <c r="KZS61" s="49"/>
      <c r="KZT61" s="49"/>
      <c r="KZV61" s="49"/>
      <c r="LAC61" s="75"/>
      <c r="LAI61" s="49"/>
      <c r="LAJ61" s="49"/>
      <c r="LAL61" s="49"/>
      <c r="LAS61" s="75"/>
      <c r="LAY61" s="49"/>
      <c r="LAZ61" s="49"/>
      <c r="LBB61" s="49"/>
      <c r="LBI61" s="75"/>
      <c r="LBO61" s="49"/>
      <c r="LBP61" s="49"/>
      <c r="LBR61" s="49"/>
      <c r="LBY61" s="75"/>
      <c r="LCE61" s="49"/>
      <c r="LCF61" s="49"/>
      <c r="LCH61" s="49"/>
      <c r="LCO61" s="75"/>
      <c r="LCU61" s="49"/>
      <c r="LCV61" s="49"/>
      <c r="LCX61" s="49"/>
      <c r="LDE61" s="75"/>
      <c r="LDK61" s="49"/>
      <c r="LDL61" s="49"/>
      <c r="LDN61" s="49"/>
      <c r="LDU61" s="75"/>
      <c r="LEA61" s="49"/>
      <c r="LEB61" s="49"/>
      <c r="LED61" s="49"/>
      <c r="LEK61" s="75"/>
      <c r="LEQ61" s="49"/>
      <c r="LER61" s="49"/>
      <c r="LET61" s="49"/>
      <c r="LFA61" s="75"/>
      <c r="LFG61" s="49"/>
      <c r="LFH61" s="49"/>
      <c r="LFJ61" s="49"/>
      <c r="LFQ61" s="75"/>
      <c r="LFW61" s="49"/>
      <c r="LFX61" s="49"/>
      <c r="LFZ61" s="49"/>
      <c r="LGG61" s="75"/>
      <c r="LGM61" s="49"/>
      <c r="LGN61" s="49"/>
      <c r="LGP61" s="49"/>
      <c r="LGW61" s="75"/>
      <c r="LHC61" s="49"/>
      <c r="LHD61" s="49"/>
      <c r="LHF61" s="49"/>
      <c r="LHM61" s="75"/>
      <c r="LHS61" s="49"/>
      <c r="LHT61" s="49"/>
      <c r="LHV61" s="49"/>
      <c r="LIC61" s="75"/>
      <c r="LII61" s="49"/>
      <c r="LIJ61" s="49"/>
      <c r="LIL61" s="49"/>
      <c r="LIS61" s="75"/>
      <c r="LIY61" s="49"/>
      <c r="LIZ61" s="49"/>
      <c r="LJB61" s="49"/>
      <c r="LJI61" s="75"/>
      <c r="LJO61" s="49"/>
      <c r="LJP61" s="49"/>
      <c r="LJR61" s="49"/>
      <c r="LJY61" s="75"/>
      <c r="LKE61" s="49"/>
      <c r="LKF61" s="49"/>
      <c r="LKH61" s="49"/>
      <c r="LKO61" s="75"/>
      <c r="LKU61" s="49"/>
      <c r="LKV61" s="49"/>
      <c r="LKX61" s="49"/>
      <c r="LLE61" s="75"/>
      <c r="LLK61" s="49"/>
      <c r="LLL61" s="49"/>
      <c r="LLN61" s="49"/>
      <c r="LLU61" s="75"/>
      <c r="LMA61" s="49"/>
      <c r="LMB61" s="49"/>
      <c r="LMD61" s="49"/>
      <c r="LMK61" s="75"/>
      <c r="LMQ61" s="49"/>
      <c r="LMR61" s="49"/>
      <c r="LMT61" s="49"/>
      <c r="LNA61" s="75"/>
      <c r="LNG61" s="49"/>
      <c r="LNH61" s="49"/>
      <c r="LNJ61" s="49"/>
      <c r="LNQ61" s="75"/>
      <c r="LNW61" s="49"/>
      <c r="LNX61" s="49"/>
      <c r="LNZ61" s="49"/>
      <c r="LOG61" s="75"/>
      <c r="LOM61" s="49"/>
      <c r="LON61" s="49"/>
      <c r="LOP61" s="49"/>
      <c r="LOW61" s="75"/>
      <c r="LPC61" s="49"/>
      <c r="LPD61" s="49"/>
      <c r="LPF61" s="49"/>
      <c r="LPM61" s="75"/>
      <c r="LPS61" s="49"/>
      <c r="LPT61" s="49"/>
      <c r="LPV61" s="49"/>
      <c r="LQC61" s="75"/>
      <c r="LQI61" s="49"/>
      <c r="LQJ61" s="49"/>
      <c r="LQL61" s="49"/>
      <c r="LQS61" s="75"/>
      <c r="LQY61" s="49"/>
      <c r="LQZ61" s="49"/>
      <c r="LRB61" s="49"/>
      <c r="LRI61" s="75"/>
      <c r="LRO61" s="49"/>
      <c r="LRP61" s="49"/>
      <c r="LRR61" s="49"/>
      <c r="LRY61" s="75"/>
      <c r="LSE61" s="49"/>
      <c r="LSF61" s="49"/>
      <c r="LSH61" s="49"/>
      <c r="LSO61" s="75"/>
      <c r="LSU61" s="49"/>
      <c r="LSV61" s="49"/>
      <c r="LSX61" s="49"/>
      <c r="LTE61" s="75"/>
      <c r="LTK61" s="49"/>
      <c r="LTL61" s="49"/>
      <c r="LTN61" s="49"/>
      <c r="LTU61" s="75"/>
      <c r="LUA61" s="49"/>
      <c r="LUB61" s="49"/>
      <c r="LUD61" s="49"/>
      <c r="LUK61" s="75"/>
      <c r="LUQ61" s="49"/>
      <c r="LUR61" s="49"/>
      <c r="LUT61" s="49"/>
      <c r="LVA61" s="75"/>
      <c r="LVG61" s="49"/>
      <c r="LVH61" s="49"/>
      <c r="LVJ61" s="49"/>
      <c r="LVQ61" s="75"/>
      <c r="LVW61" s="49"/>
      <c r="LVX61" s="49"/>
      <c r="LVZ61" s="49"/>
      <c r="LWG61" s="75"/>
      <c r="LWM61" s="49"/>
      <c r="LWN61" s="49"/>
      <c r="LWP61" s="49"/>
      <c r="LWW61" s="75"/>
      <c r="LXC61" s="49"/>
      <c r="LXD61" s="49"/>
      <c r="LXF61" s="49"/>
      <c r="LXM61" s="75"/>
      <c r="LXS61" s="49"/>
      <c r="LXT61" s="49"/>
      <c r="LXV61" s="49"/>
      <c r="LYC61" s="75"/>
      <c r="LYI61" s="49"/>
      <c r="LYJ61" s="49"/>
      <c r="LYL61" s="49"/>
      <c r="LYS61" s="75"/>
      <c r="LYY61" s="49"/>
      <c r="LYZ61" s="49"/>
      <c r="LZB61" s="49"/>
      <c r="LZI61" s="75"/>
      <c r="LZO61" s="49"/>
      <c r="LZP61" s="49"/>
      <c r="LZR61" s="49"/>
      <c r="LZY61" s="75"/>
      <c r="MAE61" s="49"/>
      <c r="MAF61" s="49"/>
      <c r="MAH61" s="49"/>
      <c r="MAO61" s="75"/>
      <c r="MAU61" s="49"/>
      <c r="MAV61" s="49"/>
      <c r="MAX61" s="49"/>
      <c r="MBE61" s="75"/>
      <c r="MBK61" s="49"/>
      <c r="MBL61" s="49"/>
      <c r="MBN61" s="49"/>
      <c r="MBU61" s="75"/>
      <c r="MCA61" s="49"/>
      <c r="MCB61" s="49"/>
      <c r="MCD61" s="49"/>
      <c r="MCK61" s="75"/>
      <c r="MCQ61" s="49"/>
      <c r="MCR61" s="49"/>
      <c r="MCT61" s="49"/>
      <c r="MDA61" s="75"/>
      <c r="MDG61" s="49"/>
      <c r="MDH61" s="49"/>
      <c r="MDJ61" s="49"/>
      <c r="MDQ61" s="75"/>
      <c r="MDW61" s="49"/>
      <c r="MDX61" s="49"/>
      <c r="MDZ61" s="49"/>
      <c r="MEG61" s="75"/>
      <c r="MEM61" s="49"/>
      <c r="MEN61" s="49"/>
      <c r="MEP61" s="49"/>
      <c r="MEW61" s="75"/>
      <c r="MFC61" s="49"/>
      <c r="MFD61" s="49"/>
      <c r="MFF61" s="49"/>
      <c r="MFM61" s="75"/>
      <c r="MFS61" s="49"/>
      <c r="MFT61" s="49"/>
      <c r="MFV61" s="49"/>
      <c r="MGC61" s="75"/>
      <c r="MGI61" s="49"/>
      <c r="MGJ61" s="49"/>
      <c r="MGL61" s="49"/>
      <c r="MGS61" s="75"/>
      <c r="MGY61" s="49"/>
      <c r="MGZ61" s="49"/>
      <c r="MHB61" s="49"/>
      <c r="MHI61" s="75"/>
      <c r="MHO61" s="49"/>
      <c r="MHP61" s="49"/>
      <c r="MHR61" s="49"/>
      <c r="MHY61" s="75"/>
      <c r="MIE61" s="49"/>
      <c r="MIF61" s="49"/>
      <c r="MIH61" s="49"/>
      <c r="MIO61" s="75"/>
      <c r="MIU61" s="49"/>
      <c r="MIV61" s="49"/>
      <c r="MIX61" s="49"/>
      <c r="MJE61" s="75"/>
      <c r="MJK61" s="49"/>
      <c r="MJL61" s="49"/>
      <c r="MJN61" s="49"/>
      <c r="MJU61" s="75"/>
      <c r="MKA61" s="49"/>
      <c r="MKB61" s="49"/>
      <c r="MKD61" s="49"/>
      <c r="MKK61" s="75"/>
      <c r="MKQ61" s="49"/>
      <c r="MKR61" s="49"/>
      <c r="MKT61" s="49"/>
      <c r="MLA61" s="75"/>
      <c r="MLG61" s="49"/>
      <c r="MLH61" s="49"/>
      <c r="MLJ61" s="49"/>
      <c r="MLQ61" s="75"/>
      <c r="MLW61" s="49"/>
      <c r="MLX61" s="49"/>
      <c r="MLZ61" s="49"/>
      <c r="MMG61" s="75"/>
      <c r="MMM61" s="49"/>
      <c r="MMN61" s="49"/>
      <c r="MMP61" s="49"/>
      <c r="MMW61" s="75"/>
      <c r="MNC61" s="49"/>
      <c r="MND61" s="49"/>
      <c r="MNF61" s="49"/>
      <c r="MNM61" s="75"/>
      <c r="MNS61" s="49"/>
      <c r="MNT61" s="49"/>
      <c r="MNV61" s="49"/>
      <c r="MOC61" s="75"/>
      <c r="MOI61" s="49"/>
      <c r="MOJ61" s="49"/>
      <c r="MOL61" s="49"/>
      <c r="MOS61" s="75"/>
      <c r="MOY61" s="49"/>
      <c r="MOZ61" s="49"/>
      <c r="MPB61" s="49"/>
      <c r="MPI61" s="75"/>
      <c r="MPO61" s="49"/>
      <c r="MPP61" s="49"/>
      <c r="MPR61" s="49"/>
      <c r="MPY61" s="75"/>
      <c r="MQE61" s="49"/>
      <c r="MQF61" s="49"/>
      <c r="MQH61" s="49"/>
      <c r="MQO61" s="75"/>
      <c r="MQU61" s="49"/>
      <c r="MQV61" s="49"/>
      <c r="MQX61" s="49"/>
      <c r="MRE61" s="75"/>
      <c r="MRK61" s="49"/>
      <c r="MRL61" s="49"/>
      <c r="MRN61" s="49"/>
      <c r="MRU61" s="75"/>
      <c r="MSA61" s="49"/>
      <c r="MSB61" s="49"/>
      <c r="MSD61" s="49"/>
      <c r="MSK61" s="75"/>
      <c r="MSQ61" s="49"/>
      <c r="MSR61" s="49"/>
      <c r="MST61" s="49"/>
      <c r="MTA61" s="75"/>
      <c r="MTG61" s="49"/>
      <c r="MTH61" s="49"/>
      <c r="MTJ61" s="49"/>
      <c r="MTQ61" s="75"/>
      <c r="MTW61" s="49"/>
      <c r="MTX61" s="49"/>
      <c r="MTZ61" s="49"/>
      <c r="MUG61" s="75"/>
      <c r="MUM61" s="49"/>
      <c r="MUN61" s="49"/>
      <c r="MUP61" s="49"/>
      <c r="MUW61" s="75"/>
      <c r="MVC61" s="49"/>
      <c r="MVD61" s="49"/>
      <c r="MVF61" s="49"/>
      <c r="MVM61" s="75"/>
      <c r="MVS61" s="49"/>
      <c r="MVT61" s="49"/>
      <c r="MVV61" s="49"/>
      <c r="MWC61" s="75"/>
      <c r="MWI61" s="49"/>
      <c r="MWJ61" s="49"/>
      <c r="MWL61" s="49"/>
      <c r="MWS61" s="75"/>
      <c r="MWY61" s="49"/>
      <c r="MWZ61" s="49"/>
      <c r="MXB61" s="49"/>
      <c r="MXI61" s="75"/>
      <c r="MXO61" s="49"/>
      <c r="MXP61" s="49"/>
      <c r="MXR61" s="49"/>
      <c r="MXY61" s="75"/>
      <c r="MYE61" s="49"/>
      <c r="MYF61" s="49"/>
      <c r="MYH61" s="49"/>
      <c r="MYO61" s="75"/>
      <c r="MYU61" s="49"/>
      <c r="MYV61" s="49"/>
      <c r="MYX61" s="49"/>
      <c r="MZE61" s="75"/>
      <c r="MZK61" s="49"/>
      <c r="MZL61" s="49"/>
      <c r="MZN61" s="49"/>
      <c r="MZU61" s="75"/>
      <c r="NAA61" s="49"/>
      <c r="NAB61" s="49"/>
      <c r="NAD61" s="49"/>
      <c r="NAK61" s="75"/>
      <c r="NAQ61" s="49"/>
      <c r="NAR61" s="49"/>
      <c r="NAT61" s="49"/>
      <c r="NBA61" s="75"/>
      <c r="NBG61" s="49"/>
      <c r="NBH61" s="49"/>
      <c r="NBJ61" s="49"/>
      <c r="NBQ61" s="75"/>
      <c r="NBW61" s="49"/>
      <c r="NBX61" s="49"/>
      <c r="NBZ61" s="49"/>
      <c r="NCG61" s="75"/>
      <c r="NCM61" s="49"/>
      <c r="NCN61" s="49"/>
      <c r="NCP61" s="49"/>
      <c r="NCW61" s="75"/>
      <c r="NDC61" s="49"/>
      <c r="NDD61" s="49"/>
      <c r="NDF61" s="49"/>
      <c r="NDM61" s="75"/>
      <c r="NDS61" s="49"/>
      <c r="NDT61" s="49"/>
      <c r="NDV61" s="49"/>
      <c r="NEC61" s="75"/>
      <c r="NEI61" s="49"/>
      <c r="NEJ61" s="49"/>
      <c r="NEL61" s="49"/>
      <c r="NES61" s="75"/>
      <c r="NEY61" s="49"/>
      <c r="NEZ61" s="49"/>
      <c r="NFB61" s="49"/>
      <c r="NFI61" s="75"/>
      <c r="NFO61" s="49"/>
      <c r="NFP61" s="49"/>
      <c r="NFR61" s="49"/>
      <c r="NFY61" s="75"/>
      <c r="NGE61" s="49"/>
      <c r="NGF61" s="49"/>
      <c r="NGH61" s="49"/>
      <c r="NGO61" s="75"/>
      <c r="NGU61" s="49"/>
      <c r="NGV61" s="49"/>
      <c r="NGX61" s="49"/>
      <c r="NHE61" s="75"/>
      <c r="NHK61" s="49"/>
      <c r="NHL61" s="49"/>
      <c r="NHN61" s="49"/>
      <c r="NHU61" s="75"/>
      <c r="NIA61" s="49"/>
      <c r="NIB61" s="49"/>
      <c r="NID61" s="49"/>
      <c r="NIK61" s="75"/>
      <c r="NIQ61" s="49"/>
      <c r="NIR61" s="49"/>
      <c r="NIT61" s="49"/>
      <c r="NJA61" s="75"/>
      <c r="NJG61" s="49"/>
      <c r="NJH61" s="49"/>
      <c r="NJJ61" s="49"/>
      <c r="NJQ61" s="75"/>
      <c r="NJW61" s="49"/>
      <c r="NJX61" s="49"/>
      <c r="NJZ61" s="49"/>
      <c r="NKG61" s="75"/>
      <c r="NKM61" s="49"/>
      <c r="NKN61" s="49"/>
      <c r="NKP61" s="49"/>
      <c r="NKW61" s="75"/>
      <c r="NLC61" s="49"/>
      <c r="NLD61" s="49"/>
      <c r="NLF61" s="49"/>
      <c r="NLM61" s="75"/>
      <c r="NLS61" s="49"/>
      <c r="NLT61" s="49"/>
      <c r="NLV61" s="49"/>
      <c r="NMC61" s="75"/>
      <c r="NMI61" s="49"/>
      <c r="NMJ61" s="49"/>
      <c r="NML61" s="49"/>
      <c r="NMS61" s="75"/>
      <c r="NMY61" s="49"/>
      <c r="NMZ61" s="49"/>
      <c r="NNB61" s="49"/>
      <c r="NNI61" s="75"/>
      <c r="NNO61" s="49"/>
      <c r="NNP61" s="49"/>
      <c r="NNR61" s="49"/>
      <c r="NNY61" s="75"/>
      <c r="NOE61" s="49"/>
      <c r="NOF61" s="49"/>
      <c r="NOH61" s="49"/>
      <c r="NOO61" s="75"/>
      <c r="NOU61" s="49"/>
      <c r="NOV61" s="49"/>
      <c r="NOX61" s="49"/>
      <c r="NPE61" s="75"/>
      <c r="NPK61" s="49"/>
      <c r="NPL61" s="49"/>
      <c r="NPN61" s="49"/>
      <c r="NPU61" s="75"/>
      <c r="NQA61" s="49"/>
      <c r="NQB61" s="49"/>
      <c r="NQD61" s="49"/>
      <c r="NQK61" s="75"/>
      <c r="NQQ61" s="49"/>
      <c r="NQR61" s="49"/>
      <c r="NQT61" s="49"/>
      <c r="NRA61" s="75"/>
      <c r="NRG61" s="49"/>
      <c r="NRH61" s="49"/>
      <c r="NRJ61" s="49"/>
      <c r="NRQ61" s="75"/>
      <c r="NRW61" s="49"/>
      <c r="NRX61" s="49"/>
      <c r="NRZ61" s="49"/>
      <c r="NSG61" s="75"/>
      <c r="NSM61" s="49"/>
      <c r="NSN61" s="49"/>
      <c r="NSP61" s="49"/>
      <c r="NSW61" s="75"/>
      <c r="NTC61" s="49"/>
      <c r="NTD61" s="49"/>
      <c r="NTF61" s="49"/>
      <c r="NTM61" s="75"/>
      <c r="NTS61" s="49"/>
      <c r="NTT61" s="49"/>
      <c r="NTV61" s="49"/>
      <c r="NUC61" s="75"/>
      <c r="NUI61" s="49"/>
      <c r="NUJ61" s="49"/>
      <c r="NUL61" s="49"/>
      <c r="NUS61" s="75"/>
      <c r="NUY61" s="49"/>
      <c r="NUZ61" s="49"/>
      <c r="NVB61" s="49"/>
      <c r="NVI61" s="75"/>
      <c r="NVO61" s="49"/>
      <c r="NVP61" s="49"/>
      <c r="NVR61" s="49"/>
      <c r="NVY61" s="75"/>
      <c r="NWE61" s="49"/>
      <c r="NWF61" s="49"/>
      <c r="NWH61" s="49"/>
      <c r="NWO61" s="75"/>
      <c r="NWU61" s="49"/>
      <c r="NWV61" s="49"/>
      <c r="NWX61" s="49"/>
      <c r="NXE61" s="75"/>
      <c r="NXK61" s="49"/>
      <c r="NXL61" s="49"/>
      <c r="NXN61" s="49"/>
      <c r="NXU61" s="75"/>
      <c r="NYA61" s="49"/>
      <c r="NYB61" s="49"/>
      <c r="NYD61" s="49"/>
      <c r="NYK61" s="75"/>
      <c r="NYQ61" s="49"/>
      <c r="NYR61" s="49"/>
      <c r="NYT61" s="49"/>
      <c r="NZA61" s="75"/>
      <c r="NZG61" s="49"/>
      <c r="NZH61" s="49"/>
      <c r="NZJ61" s="49"/>
      <c r="NZQ61" s="75"/>
      <c r="NZW61" s="49"/>
      <c r="NZX61" s="49"/>
      <c r="NZZ61" s="49"/>
      <c r="OAG61" s="75"/>
      <c r="OAM61" s="49"/>
      <c r="OAN61" s="49"/>
      <c r="OAP61" s="49"/>
      <c r="OAW61" s="75"/>
      <c r="OBC61" s="49"/>
      <c r="OBD61" s="49"/>
      <c r="OBF61" s="49"/>
      <c r="OBM61" s="75"/>
      <c r="OBS61" s="49"/>
      <c r="OBT61" s="49"/>
      <c r="OBV61" s="49"/>
      <c r="OCC61" s="75"/>
      <c r="OCI61" s="49"/>
      <c r="OCJ61" s="49"/>
      <c r="OCL61" s="49"/>
      <c r="OCS61" s="75"/>
      <c r="OCY61" s="49"/>
      <c r="OCZ61" s="49"/>
      <c r="ODB61" s="49"/>
      <c r="ODI61" s="75"/>
      <c r="ODO61" s="49"/>
      <c r="ODP61" s="49"/>
      <c r="ODR61" s="49"/>
      <c r="ODY61" s="75"/>
      <c r="OEE61" s="49"/>
      <c r="OEF61" s="49"/>
      <c r="OEH61" s="49"/>
      <c r="OEO61" s="75"/>
      <c r="OEU61" s="49"/>
      <c r="OEV61" s="49"/>
      <c r="OEX61" s="49"/>
      <c r="OFE61" s="75"/>
      <c r="OFK61" s="49"/>
      <c r="OFL61" s="49"/>
      <c r="OFN61" s="49"/>
      <c r="OFU61" s="75"/>
      <c r="OGA61" s="49"/>
      <c r="OGB61" s="49"/>
      <c r="OGD61" s="49"/>
      <c r="OGK61" s="75"/>
      <c r="OGQ61" s="49"/>
      <c r="OGR61" s="49"/>
      <c r="OGT61" s="49"/>
      <c r="OHA61" s="75"/>
      <c r="OHG61" s="49"/>
      <c r="OHH61" s="49"/>
      <c r="OHJ61" s="49"/>
      <c r="OHQ61" s="75"/>
      <c r="OHW61" s="49"/>
      <c r="OHX61" s="49"/>
      <c r="OHZ61" s="49"/>
      <c r="OIG61" s="75"/>
      <c r="OIM61" s="49"/>
      <c r="OIN61" s="49"/>
      <c r="OIP61" s="49"/>
      <c r="OIW61" s="75"/>
      <c r="OJC61" s="49"/>
      <c r="OJD61" s="49"/>
      <c r="OJF61" s="49"/>
      <c r="OJM61" s="75"/>
      <c r="OJS61" s="49"/>
      <c r="OJT61" s="49"/>
      <c r="OJV61" s="49"/>
      <c r="OKC61" s="75"/>
      <c r="OKI61" s="49"/>
      <c r="OKJ61" s="49"/>
      <c r="OKL61" s="49"/>
      <c r="OKS61" s="75"/>
      <c r="OKY61" s="49"/>
      <c r="OKZ61" s="49"/>
      <c r="OLB61" s="49"/>
      <c r="OLI61" s="75"/>
      <c r="OLO61" s="49"/>
      <c r="OLP61" s="49"/>
      <c r="OLR61" s="49"/>
      <c r="OLY61" s="75"/>
      <c r="OME61" s="49"/>
      <c r="OMF61" s="49"/>
      <c r="OMH61" s="49"/>
      <c r="OMO61" s="75"/>
      <c r="OMU61" s="49"/>
      <c r="OMV61" s="49"/>
      <c r="OMX61" s="49"/>
      <c r="ONE61" s="75"/>
      <c r="ONK61" s="49"/>
      <c r="ONL61" s="49"/>
      <c r="ONN61" s="49"/>
      <c r="ONU61" s="75"/>
      <c r="OOA61" s="49"/>
      <c r="OOB61" s="49"/>
      <c r="OOD61" s="49"/>
      <c r="OOK61" s="75"/>
      <c r="OOQ61" s="49"/>
      <c r="OOR61" s="49"/>
      <c r="OOT61" s="49"/>
      <c r="OPA61" s="75"/>
      <c r="OPG61" s="49"/>
      <c r="OPH61" s="49"/>
      <c r="OPJ61" s="49"/>
      <c r="OPQ61" s="75"/>
      <c r="OPW61" s="49"/>
      <c r="OPX61" s="49"/>
      <c r="OPZ61" s="49"/>
      <c r="OQG61" s="75"/>
      <c r="OQM61" s="49"/>
      <c r="OQN61" s="49"/>
      <c r="OQP61" s="49"/>
      <c r="OQW61" s="75"/>
      <c r="ORC61" s="49"/>
      <c r="ORD61" s="49"/>
      <c r="ORF61" s="49"/>
      <c r="ORM61" s="75"/>
      <c r="ORS61" s="49"/>
      <c r="ORT61" s="49"/>
      <c r="ORV61" s="49"/>
      <c r="OSC61" s="75"/>
      <c r="OSI61" s="49"/>
      <c r="OSJ61" s="49"/>
      <c r="OSL61" s="49"/>
      <c r="OSS61" s="75"/>
      <c r="OSY61" s="49"/>
      <c r="OSZ61" s="49"/>
      <c r="OTB61" s="49"/>
      <c r="OTI61" s="75"/>
      <c r="OTO61" s="49"/>
      <c r="OTP61" s="49"/>
      <c r="OTR61" s="49"/>
      <c r="OTY61" s="75"/>
      <c r="OUE61" s="49"/>
      <c r="OUF61" s="49"/>
      <c r="OUH61" s="49"/>
      <c r="OUO61" s="75"/>
      <c r="OUU61" s="49"/>
      <c r="OUV61" s="49"/>
      <c r="OUX61" s="49"/>
      <c r="OVE61" s="75"/>
      <c r="OVK61" s="49"/>
      <c r="OVL61" s="49"/>
      <c r="OVN61" s="49"/>
      <c r="OVU61" s="75"/>
      <c r="OWA61" s="49"/>
      <c r="OWB61" s="49"/>
      <c r="OWD61" s="49"/>
      <c r="OWK61" s="75"/>
      <c r="OWQ61" s="49"/>
      <c r="OWR61" s="49"/>
      <c r="OWT61" s="49"/>
      <c r="OXA61" s="75"/>
      <c r="OXG61" s="49"/>
      <c r="OXH61" s="49"/>
      <c r="OXJ61" s="49"/>
      <c r="OXQ61" s="75"/>
      <c r="OXW61" s="49"/>
      <c r="OXX61" s="49"/>
      <c r="OXZ61" s="49"/>
      <c r="OYG61" s="75"/>
      <c r="OYM61" s="49"/>
      <c r="OYN61" s="49"/>
      <c r="OYP61" s="49"/>
      <c r="OYW61" s="75"/>
      <c r="OZC61" s="49"/>
      <c r="OZD61" s="49"/>
      <c r="OZF61" s="49"/>
      <c r="OZM61" s="75"/>
      <c r="OZS61" s="49"/>
      <c r="OZT61" s="49"/>
      <c r="OZV61" s="49"/>
      <c r="PAC61" s="75"/>
      <c r="PAI61" s="49"/>
      <c r="PAJ61" s="49"/>
      <c r="PAL61" s="49"/>
      <c r="PAS61" s="75"/>
      <c r="PAY61" s="49"/>
      <c r="PAZ61" s="49"/>
      <c r="PBB61" s="49"/>
      <c r="PBI61" s="75"/>
      <c r="PBO61" s="49"/>
      <c r="PBP61" s="49"/>
      <c r="PBR61" s="49"/>
      <c r="PBY61" s="75"/>
      <c r="PCE61" s="49"/>
      <c r="PCF61" s="49"/>
      <c r="PCH61" s="49"/>
      <c r="PCO61" s="75"/>
      <c r="PCU61" s="49"/>
      <c r="PCV61" s="49"/>
      <c r="PCX61" s="49"/>
      <c r="PDE61" s="75"/>
      <c r="PDK61" s="49"/>
      <c r="PDL61" s="49"/>
      <c r="PDN61" s="49"/>
      <c r="PDU61" s="75"/>
      <c r="PEA61" s="49"/>
      <c r="PEB61" s="49"/>
      <c r="PED61" s="49"/>
      <c r="PEK61" s="75"/>
      <c r="PEQ61" s="49"/>
      <c r="PER61" s="49"/>
      <c r="PET61" s="49"/>
      <c r="PFA61" s="75"/>
      <c r="PFG61" s="49"/>
      <c r="PFH61" s="49"/>
      <c r="PFJ61" s="49"/>
      <c r="PFQ61" s="75"/>
      <c r="PFW61" s="49"/>
      <c r="PFX61" s="49"/>
      <c r="PFZ61" s="49"/>
      <c r="PGG61" s="75"/>
      <c r="PGM61" s="49"/>
      <c r="PGN61" s="49"/>
      <c r="PGP61" s="49"/>
      <c r="PGW61" s="75"/>
      <c r="PHC61" s="49"/>
      <c r="PHD61" s="49"/>
      <c r="PHF61" s="49"/>
      <c r="PHM61" s="75"/>
      <c r="PHS61" s="49"/>
      <c r="PHT61" s="49"/>
      <c r="PHV61" s="49"/>
      <c r="PIC61" s="75"/>
      <c r="PII61" s="49"/>
      <c r="PIJ61" s="49"/>
      <c r="PIL61" s="49"/>
      <c r="PIS61" s="75"/>
      <c r="PIY61" s="49"/>
      <c r="PIZ61" s="49"/>
      <c r="PJB61" s="49"/>
      <c r="PJI61" s="75"/>
      <c r="PJO61" s="49"/>
      <c r="PJP61" s="49"/>
      <c r="PJR61" s="49"/>
      <c r="PJY61" s="75"/>
      <c r="PKE61" s="49"/>
      <c r="PKF61" s="49"/>
      <c r="PKH61" s="49"/>
      <c r="PKO61" s="75"/>
      <c r="PKU61" s="49"/>
      <c r="PKV61" s="49"/>
      <c r="PKX61" s="49"/>
      <c r="PLE61" s="75"/>
      <c r="PLK61" s="49"/>
      <c r="PLL61" s="49"/>
      <c r="PLN61" s="49"/>
      <c r="PLU61" s="75"/>
      <c r="PMA61" s="49"/>
      <c r="PMB61" s="49"/>
      <c r="PMD61" s="49"/>
      <c r="PMK61" s="75"/>
      <c r="PMQ61" s="49"/>
      <c r="PMR61" s="49"/>
      <c r="PMT61" s="49"/>
      <c r="PNA61" s="75"/>
      <c r="PNG61" s="49"/>
      <c r="PNH61" s="49"/>
      <c r="PNJ61" s="49"/>
      <c r="PNQ61" s="75"/>
      <c r="PNW61" s="49"/>
      <c r="PNX61" s="49"/>
      <c r="PNZ61" s="49"/>
      <c r="POG61" s="75"/>
      <c r="POM61" s="49"/>
      <c r="PON61" s="49"/>
      <c r="POP61" s="49"/>
      <c r="POW61" s="75"/>
      <c r="PPC61" s="49"/>
      <c r="PPD61" s="49"/>
      <c r="PPF61" s="49"/>
      <c r="PPM61" s="75"/>
      <c r="PPS61" s="49"/>
      <c r="PPT61" s="49"/>
      <c r="PPV61" s="49"/>
      <c r="PQC61" s="75"/>
      <c r="PQI61" s="49"/>
      <c r="PQJ61" s="49"/>
      <c r="PQL61" s="49"/>
      <c r="PQS61" s="75"/>
      <c r="PQY61" s="49"/>
      <c r="PQZ61" s="49"/>
      <c r="PRB61" s="49"/>
      <c r="PRI61" s="75"/>
      <c r="PRO61" s="49"/>
      <c r="PRP61" s="49"/>
      <c r="PRR61" s="49"/>
      <c r="PRY61" s="75"/>
      <c r="PSE61" s="49"/>
      <c r="PSF61" s="49"/>
      <c r="PSH61" s="49"/>
      <c r="PSO61" s="75"/>
      <c r="PSU61" s="49"/>
      <c r="PSV61" s="49"/>
      <c r="PSX61" s="49"/>
      <c r="PTE61" s="75"/>
      <c r="PTK61" s="49"/>
      <c r="PTL61" s="49"/>
      <c r="PTN61" s="49"/>
      <c r="PTU61" s="75"/>
      <c r="PUA61" s="49"/>
      <c r="PUB61" s="49"/>
      <c r="PUD61" s="49"/>
      <c r="PUK61" s="75"/>
      <c r="PUQ61" s="49"/>
      <c r="PUR61" s="49"/>
      <c r="PUT61" s="49"/>
      <c r="PVA61" s="75"/>
      <c r="PVG61" s="49"/>
      <c r="PVH61" s="49"/>
      <c r="PVJ61" s="49"/>
      <c r="PVQ61" s="75"/>
      <c r="PVW61" s="49"/>
      <c r="PVX61" s="49"/>
      <c r="PVZ61" s="49"/>
      <c r="PWG61" s="75"/>
      <c r="PWM61" s="49"/>
      <c r="PWN61" s="49"/>
      <c r="PWP61" s="49"/>
      <c r="PWW61" s="75"/>
      <c r="PXC61" s="49"/>
      <c r="PXD61" s="49"/>
      <c r="PXF61" s="49"/>
      <c r="PXM61" s="75"/>
      <c r="PXS61" s="49"/>
      <c r="PXT61" s="49"/>
      <c r="PXV61" s="49"/>
      <c r="PYC61" s="75"/>
      <c r="PYI61" s="49"/>
      <c r="PYJ61" s="49"/>
      <c r="PYL61" s="49"/>
      <c r="PYS61" s="75"/>
      <c r="PYY61" s="49"/>
      <c r="PYZ61" s="49"/>
      <c r="PZB61" s="49"/>
      <c r="PZI61" s="75"/>
      <c r="PZO61" s="49"/>
      <c r="PZP61" s="49"/>
      <c r="PZR61" s="49"/>
      <c r="PZY61" s="75"/>
      <c r="QAE61" s="49"/>
      <c r="QAF61" s="49"/>
      <c r="QAH61" s="49"/>
      <c r="QAO61" s="75"/>
      <c r="QAU61" s="49"/>
      <c r="QAV61" s="49"/>
      <c r="QAX61" s="49"/>
      <c r="QBE61" s="75"/>
      <c r="QBK61" s="49"/>
      <c r="QBL61" s="49"/>
      <c r="QBN61" s="49"/>
      <c r="QBU61" s="75"/>
      <c r="QCA61" s="49"/>
      <c r="QCB61" s="49"/>
      <c r="QCD61" s="49"/>
      <c r="QCK61" s="75"/>
      <c r="QCQ61" s="49"/>
      <c r="QCR61" s="49"/>
      <c r="QCT61" s="49"/>
      <c r="QDA61" s="75"/>
      <c r="QDG61" s="49"/>
      <c r="QDH61" s="49"/>
      <c r="QDJ61" s="49"/>
      <c r="QDQ61" s="75"/>
      <c r="QDW61" s="49"/>
      <c r="QDX61" s="49"/>
      <c r="QDZ61" s="49"/>
      <c r="QEG61" s="75"/>
      <c r="QEM61" s="49"/>
      <c r="QEN61" s="49"/>
      <c r="QEP61" s="49"/>
      <c r="QEW61" s="75"/>
      <c r="QFC61" s="49"/>
      <c r="QFD61" s="49"/>
      <c r="QFF61" s="49"/>
      <c r="QFM61" s="75"/>
      <c r="QFS61" s="49"/>
      <c r="QFT61" s="49"/>
      <c r="QFV61" s="49"/>
      <c r="QGC61" s="75"/>
      <c r="QGI61" s="49"/>
      <c r="QGJ61" s="49"/>
      <c r="QGL61" s="49"/>
      <c r="QGS61" s="75"/>
      <c r="QGY61" s="49"/>
      <c r="QGZ61" s="49"/>
      <c r="QHB61" s="49"/>
      <c r="QHI61" s="75"/>
      <c r="QHO61" s="49"/>
      <c r="QHP61" s="49"/>
      <c r="QHR61" s="49"/>
      <c r="QHY61" s="75"/>
      <c r="QIE61" s="49"/>
      <c r="QIF61" s="49"/>
      <c r="QIH61" s="49"/>
      <c r="QIO61" s="75"/>
      <c r="QIU61" s="49"/>
      <c r="QIV61" s="49"/>
      <c r="QIX61" s="49"/>
      <c r="QJE61" s="75"/>
      <c r="QJK61" s="49"/>
      <c r="QJL61" s="49"/>
      <c r="QJN61" s="49"/>
      <c r="QJU61" s="75"/>
      <c r="QKA61" s="49"/>
      <c r="QKB61" s="49"/>
      <c r="QKD61" s="49"/>
      <c r="QKK61" s="75"/>
      <c r="QKQ61" s="49"/>
      <c r="QKR61" s="49"/>
      <c r="QKT61" s="49"/>
      <c r="QLA61" s="75"/>
      <c r="QLG61" s="49"/>
      <c r="QLH61" s="49"/>
      <c r="QLJ61" s="49"/>
      <c r="QLQ61" s="75"/>
      <c r="QLW61" s="49"/>
      <c r="QLX61" s="49"/>
      <c r="QLZ61" s="49"/>
      <c r="QMG61" s="75"/>
      <c r="QMM61" s="49"/>
      <c r="QMN61" s="49"/>
      <c r="QMP61" s="49"/>
      <c r="QMW61" s="75"/>
      <c r="QNC61" s="49"/>
      <c r="QND61" s="49"/>
      <c r="QNF61" s="49"/>
      <c r="QNM61" s="75"/>
      <c r="QNS61" s="49"/>
      <c r="QNT61" s="49"/>
      <c r="QNV61" s="49"/>
      <c r="QOC61" s="75"/>
      <c r="QOI61" s="49"/>
      <c r="QOJ61" s="49"/>
      <c r="QOL61" s="49"/>
      <c r="QOS61" s="75"/>
      <c r="QOY61" s="49"/>
      <c r="QOZ61" s="49"/>
      <c r="QPB61" s="49"/>
      <c r="QPI61" s="75"/>
      <c r="QPO61" s="49"/>
      <c r="QPP61" s="49"/>
      <c r="QPR61" s="49"/>
      <c r="QPY61" s="75"/>
      <c r="QQE61" s="49"/>
      <c r="QQF61" s="49"/>
      <c r="QQH61" s="49"/>
      <c r="QQO61" s="75"/>
      <c r="QQU61" s="49"/>
      <c r="QQV61" s="49"/>
      <c r="QQX61" s="49"/>
      <c r="QRE61" s="75"/>
      <c r="QRK61" s="49"/>
      <c r="QRL61" s="49"/>
      <c r="QRN61" s="49"/>
      <c r="QRU61" s="75"/>
      <c r="QSA61" s="49"/>
      <c r="QSB61" s="49"/>
      <c r="QSD61" s="49"/>
      <c r="QSK61" s="75"/>
      <c r="QSQ61" s="49"/>
      <c r="QSR61" s="49"/>
      <c r="QST61" s="49"/>
      <c r="QTA61" s="75"/>
      <c r="QTG61" s="49"/>
      <c r="QTH61" s="49"/>
      <c r="QTJ61" s="49"/>
      <c r="QTQ61" s="75"/>
      <c r="QTW61" s="49"/>
      <c r="QTX61" s="49"/>
      <c r="QTZ61" s="49"/>
      <c r="QUG61" s="75"/>
      <c r="QUM61" s="49"/>
      <c r="QUN61" s="49"/>
      <c r="QUP61" s="49"/>
      <c r="QUW61" s="75"/>
      <c r="QVC61" s="49"/>
      <c r="QVD61" s="49"/>
      <c r="QVF61" s="49"/>
      <c r="QVM61" s="75"/>
      <c r="QVS61" s="49"/>
      <c r="QVT61" s="49"/>
      <c r="QVV61" s="49"/>
      <c r="QWC61" s="75"/>
      <c r="QWI61" s="49"/>
      <c r="QWJ61" s="49"/>
      <c r="QWL61" s="49"/>
      <c r="QWS61" s="75"/>
      <c r="QWY61" s="49"/>
      <c r="QWZ61" s="49"/>
      <c r="QXB61" s="49"/>
      <c r="QXI61" s="75"/>
      <c r="QXO61" s="49"/>
      <c r="QXP61" s="49"/>
      <c r="QXR61" s="49"/>
      <c r="QXY61" s="75"/>
      <c r="QYE61" s="49"/>
      <c r="QYF61" s="49"/>
      <c r="QYH61" s="49"/>
      <c r="QYO61" s="75"/>
      <c r="QYU61" s="49"/>
      <c r="QYV61" s="49"/>
      <c r="QYX61" s="49"/>
      <c r="QZE61" s="75"/>
      <c r="QZK61" s="49"/>
      <c r="QZL61" s="49"/>
      <c r="QZN61" s="49"/>
      <c r="QZU61" s="75"/>
      <c r="RAA61" s="49"/>
      <c r="RAB61" s="49"/>
      <c r="RAD61" s="49"/>
      <c r="RAK61" s="75"/>
      <c r="RAQ61" s="49"/>
      <c r="RAR61" s="49"/>
      <c r="RAT61" s="49"/>
      <c r="RBA61" s="75"/>
      <c r="RBG61" s="49"/>
      <c r="RBH61" s="49"/>
      <c r="RBJ61" s="49"/>
      <c r="RBQ61" s="75"/>
      <c r="RBW61" s="49"/>
      <c r="RBX61" s="49"/>
      <c r="RBZ61" s="49"/>
      <c r="RCG61" s="75"/>
      <c r="RCM61" s="49"/>
      <c r="RCN61" s="49"/>
      <c r="RCP61" s="49"/>
      <c r="RCW61" s="75"/>
      <c r="RDC61" s="49"/>
      <c r="RDD61" s="49"/>
      <c r="RDF61" s="49"/>
      <c r="RDM61" s="75"/>
      <c r="RDS61" s="49"/>
      <c r="RDT61" s="49"/>
      <c r="RDV61" s="49"/>
      <c r="REC61" s="75"/>
      <c r="REI61" s="49"/>
      <c r="REJ61" s="49"/>
      <c r="REL61" s="49"/>
      <c r="RES61" s="75"/>
      <c r="REY61" s="49"/>
      <c r="REZ61" s="49"/>
      <c r="RFB61" s="49"/>
      <c r="RFI61" s="75"/>
      <c r="RFO61" s="49"/>
      <c r="RFP61" s="49"/>
      <c r="RFR61" s="49"/>
      <c r="RFY61" s="75"/>
      <c r="RGE61" s="49"/>
      <c r="RGF61" s="49"/>
      <c r="RGH61" s="49"/>
      <c r="RGO61" s="75"/>
      <c r="RGU61" s="49"/>
      <c r="RGV61" s="49"/>
      <c r="RGX61" s="49"/>
      <c r="RHE61" s="75"/>
      <c r="RHK61" s="49"/>
      <c r="RHL61" s="49"/>
      <c r="RHN61" s="49"/>
      <c r="RHU61" s="75"/>
      <c r="RIA61" s="49"/>
      <c r="RIB61" s="49"/>
      <c r="RID61" s="49"/>
      <c r="RIK61" s="75"/>
      <c r="RIQ61" s="49"/>
      <c r="RIR61" s="49"/>
      <c r="RIT61" s="49"/>
      <c r="RJA61" s="75"/>
      <c r="RJG61" s="49"/>
      <c r="RJH61" s="49"/>
      <c r="RJJ61" s="49"/>
      <c r="RJQ61" s="75"/>
      <c r="RJW61" s="49"/>
      <c r="RJX61" s="49"/>
      <c r="RJZ61" s="49"/>
      <c r="RKG61" s="75"/>
      <c r="RKM61" s="49"/>
      <c r="RKN61" s="49"/>
      <c r="RKP61" s="49"/>
      <c r="RKW61" s="75"/>
      <c r="RLC61" s="49"/>
      <c r="RLD61" s="49"/>
      <c r="RLF61" s="49"/>
      <c r="RLM61" s="75"/>
      <c r="RLS61" s="49"/>
      <c r="RLT61" s="49"/>
      <c r="RLV61" s="49"/>
      <c r="RMC61" s="75"/>
      <c r="RMI61" s="49"/>
      <c r="RMJ61" s="49"/>
      <c r="RML61" s="49"/>
      <c r="RMS61" s="75"/>
      <c r="RMY61" s="49"/>
      <c r="RMZ61" s="49"/>
      <c r="RNB61" s="49"/>
      <c r="RNI61" s="75"/>
      <c r="RNO61" s="49"/>
      <c r="RNP61" s="49"/>
      <c r="RNR61" s="49"/>
      <c r="RNY61" s="75"/>
      <c r="ROE61" s="49"/>
      <c r="ROF61" s="49"/>
      <c r="ROH61" s="49"/>
      <c r="ROO61" s="75"/>
      <c r="ROU61" s="49"/>
      <c r="ROV61" s="49"/>
      <c r="ROX61" s="49"/>
      <c r="RPE61" s="75"/>
      <c r="RPK61" s="49"/>
      <c r="RPL61" s="49"/>
      <c r="RPN61" s="49"/>
      <c r="RPU61" s="75"/>
      <c r="RQA61" s="49"/>
      <c r="RQB61" s="49"/>
      <c r="RQD61" s="49"/>
      <c r="RQK61" s="75"/>
      <c r="RQQ61" s="49"/>
      <c r="RQR61" s="49"/>
      <c r="RQT61" s="49"/>
      <c r="RRA61" s="75"/>
      <c r="RRG61" s="49"/>
      <c r="RRH61" s="49"/>
      <c r="RRJ61" s="49"/>
      <c r="RRQ61" s="75"/>
      <c r="RRW61" s="49"/>
      <c r="RRX61" s="49"/>
      <c r="RRZ61" s="49"/>
      <c r="RSG61" s="75"/>
      <c r="RSM61" s="49"/>
      <c r="RSN61" s="49"/>
      <c r="RSP61" s="49"/>
      <c r="RSW61" s="75"/>
      <c r="RTC61" s="49"/>
      <c r="RTD61" s="49"/>
      <c r="RTF61" s="49"/>
      <c r="RTM61" s="75"/>
      <c r="RTS61" s="49"/>
      <c r="RTT61" s="49"/>
      <c r="RTV61" s="49"/>
      <c r="RUC61" s="75"/>
      <c r="RUI61" s="49"/>
      <c r="RUJ61" s="49"/>
      <c r="RUL61" s="49"/>
      <c r="RUS61" s="75"/>
      <c r="RUY61" s="49"/>
      <c r="RUZ61" s="49"/>
      <c r="RVB61" s="49"/>
      <c r="RVI61" s="75"/>
      <c r="RVO61" s="49"/>
      <c r="RVP61" s="49"/>
      <c r="RVR61" s="49"/>
      <c r="RVY61" s="75"/>
      <c r="RWE61" s="49"/>
      <c r="RWF61" s="49"/>
      <c r="RWH61" s="49"/>
      <c r="RWO61" s="75"/>
      <c r="RWU61" s="49"/>
      <c r="RWV61" s="49"/>
      <c r="RWX61" s="49"/>
      <c r="RXE61" s="75"/>
      <c r="RXK61" s="49"/>
      <c r="RXL61" s="49"/>
      <c r="RXN61" s="49"/>
      <c r="RXU61" s="75"/>
      <c r="RYA61" s="49"/>
      <c r="RYB61" s="49"/>
      <c r="RYD61" s="49"/>
      <c r="RYK61" s="75"/>
      <c r="RYQ61" s="49"/>
      <c r="RYR61" s="49"/>
      <c r="RYT61" s="49"/>
      <c r="RZA61" s="75"/>
      <c r="RZG61" s="49"/>
      <c r="RZH61" s="49"/>
      <c r="RZJ61" s="49"/>
      <c r="RZQ61" s="75"/>
      <c r="RZW61" s="49"/>
      <c r="RZX61" s="49"/>
      <c r="RZZ61" s="49"/>
      <c r="SAG61" s="75"/>
      <c r="SAM61" s="49"/>
      <c r="SAN61" s="49"/>
      <c r="SAP61" s="49"/>
      <c r="SAW61" s="75"/>
      <c r="SBC61" s="49"/>
      <c r="SBD61" s="49"/>
      <c r="SBF61" s="49"/>
      <c r="SBM61" s="75"/>
      <c r="SBS61" s="49"/>
      <c r="SBT61" s="49"/>
      <c r="SBV61" s="49"/>
      <c r="SCC61" s="75"/>
      <c r="SCI61" s="49"/>
      <c r="SCJ61" s="49"/>
      <c r="SCL61" s="49"/>
      <c r="SCS61" s="75"/>
      <c r="SCY61" s="49"/>
      <c r="SCZ61" s="49"/>
      <c r="SDB61" s="49"/>
      <c r="SDI61" s="75"/>
      <c r="SDO61" s="49"/>
      <c r="SDP61" s="49"/>
      <c r="SDR61" s="49"/>
      <c r="SDY61" s="75"/>
      <c r="SEE61" s="49"/>
      <c r="SEF61" s="49"/>
      <c r="SEH61" s="49"/>
      <c r="SEO61" s="75"/>
      <c r="SEU61" s="49"/>
      <c r="SEV61" s="49"/>
      <c r="SEX61" s="49"/>
      <c r="SFE61" s="75"/>
      <c r="SFK61" s="49"/>
      <c r="SFL61" s="49"/>
      <c r="SFN61" s="49"/>
      <c r="SFU61" s="75"/>
      <c r="SGA61" s="49"/>
      <c r="SGB61" s="49"/>
      <c r="SGD61" s="49"/>
      <c r="SGK61" s="75"/>
      <c r="SGQ61" s="49"/>
      <c r="SGR61" s="49"/>
      <c r="SGT61" s="49"/>
      <c r="SHA61" s="75"/>
      <c r="SHG61" s="49"/>
      <c r="SHH61" s="49"/>
      <c r="SHJ61" s="49"/>
      <c r="SHQ61" s="75"/>
      <c r="SHW61" s="49"/>
      <c r="SHX61" s="49"/>
      <c r="SHZ61" s="49"/>
      <c r="SIG61" s="75"/>
      <c r="SIM61" s="49"/>
      <c r="SIN61" s="49"/>
      <c r="SIP61" s="49"/>
      <c r="SIW61" s="75"/>
      <c r="SJC61" s="49"/>
      <c r="SJD61" s="49"/>
      <c r="SJF61" s="49"/>
      <c r="SJM61" s="75"/>
      <c r="SJS61" s="49"/>
      <c r="SJT61" s="49"/>
      <c r="SJV61" s="49"/>
      <c r="SKC61" s="75"/>
      <c r="SKI61" s="49"/>
      <c r="SKJ61" s="49"/>
      <c r="SKL61" s="49"/>
      <c r="SKS61" s="75"/>
      <c r="SKY61" s="49"/>
      <c r="SKZ61" s="49"/>
      <c r="SLB61" s="49"/>
      <c r="SLI61" s="75"/>
      <c r="SLO61" s="49"/>
      <c r="SLP61" s="49"/>
      <c r="SLR61" s="49"/>
      <c r="SLY61" s="75"/>
      <c r="SME61" s="49"/>
      <c r="SMF61" s="49"/>
      <c r="SMH61" s="49"/>
      <c r="SMO61" s="75"/>
      <c r="SMU61" s="49"/>
      <c r="SMV61" s="49"/>
      <c r="SMX61" s="49"/>
      <c r="SNE61" s="75"/>
      <c r="SNK61" s="49"/>
      <c r="SNL61" s="49"/>
      <c r="SNN61" s="49"/>
      <c r="SNU61" s="75"/>
      <c r="SOA61" s="49"/>
      <c r="SOB61" s="49"/>
      <c r="SOD61" s="49"/>
      <c r="SOK61" s="75"/>
      <c r="SOQ61" s="49"/>
      <c r="SOR61" s="49"/>
      <c r="SOT61" s="49"/>
      <c r="SPA61" s="75"/>
      <c r="SPG61" s="49"/>
      <c r="SPH61" s="49"/>
      <c r="SPJ61" s="49"/>
      <c r="SPQ61" s="75"/>
      <c r="SPW61" s="49"/>
      <c r="SPX61" s="49"/>
      <c r="SPZ61" s="49"/>
      <c r="SQG61" s="75"/>
      <c r="SQM61" s="49"/>
      <c r="SQN61" s="49"/>
      <c r="SQP61" s="49"/>
      <c r="SQW61" s="75"/>
      <c r="SRC61" s="49"/>
      <c r="SRD61" s="49"/>
      <c r="SRF61" s="49"/>
      <c r="SRM61" s="75"/>
      <c r="SRS61" s="49"/>
      <c r="SRT61" s="49"/>
      <c r="SRV61" s="49"/>
      <c r="SSC61" s="75"/>
      <c r="SSI61" s="49"/>
      <c r="SSJ61" s="49"/>
      <c r="SSL61" s="49"/>
      <c r="SSS61" s="75"/>
      <c r="SSY61" s="49"/>
      <c r="SSZ61" s="49"/>
      <c r="STB61" s="49"/>
      <c r="STI61" s="75"/>
      <c r="STO61" s="49"/>
      <c r="STP61" s="49"/>
      <c r="STR61" s="49"/>
      <c r="STY61" s="75"/>
      <c r="SUE61" s="49"/>
      <c r="SUF61" s="49"/>
      <c r="SUH61" s="49"/>
      <c r="SUO61" s="75"/>
      <c r="SUU61" s="49"/>
      <c r="SUV61" s="49"/>
      <c r="SUX61" s="49"/>
      <c r="SVE61" s="75"/>
      <c r="SVK61" s="49"/>
      <c r="SVL61" s="49"/>
      <c r="SVN61" s="49"/>
      <c r="SVU61" s="75"/>
      <c r="SWA61" s="49"/>
      <c r="SWB61" s="49"/>
      <c r="SWD61" s="49"/>
      <c r="SWK61" s="75"/>
      <c r="SWQ61" s="49"/>
      <c r="SWR61" s="49"/>
      <c r="SWT61" s="49"/>
      <c r="SXA61" s="75"/>
      <c r="SXG61" s="49"/>
      <c r="SXH61" s="49"/>
      <c r="SXJ61" s="49"/>
      <c r="SXQ61" s="75"/>
      <c r="SXW61" s="49"/>
      <c r="SXX61" s="49"/>
      <c r="SXZ61" s="49"/>
      <c r="SYG61" s="75"/>
      <c r="SYM61" s="49"/>
      <c r="SYN61" s="49"/>
      <c r="SYP61" s="49"/>
      <c r="SYW61" s="75"/>
      <c r="SZC61" s="49"/>
      <c r="SZD61" s="49"/>
      <c r="SZF61" s="49"/>
      <c r="SZM61" s="75"/>
      <c r="SZS61" s="49"/>
      <c r="SZT61" s="49"/>
      <c r="SZV61" s="49"/>
      <c r="TAC61" s="75"/>
      <c r="TAI61" s="49"/>
      <c r="TAJ61" s="49"/>
      <c r="TAL61" s="49"/>
      <c r="TAS61" s="75"/>
      <c r="TAY61" s="49"/>
      <c r="TAZ61" s="49"/>
      <c r="TBB61" s="49"/>
      <c r="TBI61" s="75"/>
      <c r="TBO61" s="49"/>
      <c r="TBP61" s="49"/>
      <c r="TBR61" s="49"/>
      <c r="TBY61" s="75"/>
      <c r="TCE61" s="49"/>
      <c r="TCF61" s="49"/>
      <c r="TCH61" s="49"/>
      <c r="TCO61" s="75"/>
      <c r="TCU61" s="49"/>
      <c r="TCV61" s="49"/>
      <c r="TCX61" s="49"/>
      <c r="TDE61" s="75"/>
      <c r="TDK61" s="49"/>
      <c r="TDL61" s="49"/>
      <c r="TDN61" s="49"/>
      <c r="TDU61" s="75"/>
      <c r="TEA61" s="49"/>
      <c r="TEB61" s="49"/>
      <c r="TED61" s="49"/>
      <c r="TEK61" s="75"/>
      <c r="TEQ61" s="49"/>
      <c r="TER61" s="49"/>
      <c r="TET61" s="49"/>
      <c r="TFA61" s="75"/>
      <c r="TFG61" s="49"/>
      <c r="TFH61" s="49"/>
      <c r="TFJ61" s="49"/>
      <c r="TFQ61" s="75"/>
      <c r="TFW61" s="49"/>
      <c r="TFX61" s="49"/>
      <c r="TFZ61" s="49"/>
      <c r="TGG61" s="75"/>
      <c r="TGM61" s="49"/>
      <c r="TGN61" s="49"/>
      <c r="TGP61" s="49"/>
      <c r="TGW61" s="75"/>
      <c r="THC61" s="49"/>
      <c r="THD61" s="49"/>
      <c r="THF61" s="49"/>
      <c r="THM61" s="75"/>
      <c r="THS61" s="49"/>
      <c r="THT61" s="49"/>
      <c r="THV61" s="49"/>
      <c r="TIC61" s="75"/>
      <c r="TII61" s="49"/>
      <c r="TIJ61" s="49"/>
      <c r="TIL61" s="49"/>
      <c r="TIS61" s="75"/>
      <c r="TIY61" s="49"/>
      <c r="TIZ61" s="49"/>
      <c r="TJB61" s="49"/>
      <c r="TJI61" s="75"/>
      <c r="TJO61" s="49"/>
      <c r="TJP61" s="49"/>
      <c r="TJR61" s="49"/>
      <c r="TJY61" s="75"/>
      <c r="TKE61" s="49"/>
      <c r="TKF61" s="49"/>
      <c r="TKH61" s="49"/>
      <c r="TKO61" s="75"/>
      <c r="TKU61" s="49"/>
      <c r="TKV61" s="49"/>
      <c r="TKX61" s="49"/>
      <c r="TLE61" s="75"/>
      <c r="TLK61" s="49"/>
      <c r="TLL61" s="49"/>
      <c r="TLN61" s="49"/>
      <c r="TLU61" s="75"/>
      <c r="TMA61" s="49"/>
      <c r="TMB61" s="49"/>
      <c r="TMD61" s="49"/>
      <c r="TMK61" s="75"/>
      <c r="TMQ61" s="49"/>
      <c r="TMR61" s="49"/>
      <c r="TMT61" s="49"/>
      <c r="TNA61" s="75"/>
      <c r="TNG61" s="49"/>
      <c r="TNH61" s="49"/>
      <c r="TNJ61" s="49"/>
      <c r="TNQ61" s="75"/>
      <c r="TNW61" s="49"/>
      <c r="TNX61" s="49"/>
      <c r="TNZ61" s="49"/>
      <c r="TOG61" s="75"/>
      <c r="TOM61" s="49"/>
      <c r="TON61" s="49"/>
      <c r="TOP61" s="49"/>
      <c r="TOW61" s="75"/>
      <c r="TPC61" s="49"/>
      <c r="TPD61" s="49"/>
      <c r="TPF61" s="49"/>
      <c r="TPM61" s="75"/>
      <c r="TPS61" s="49"/>
      <c r="TPT61" s="49"/>
      <c r="TPV61" s="49"/>
      <c r="TQC61" s="75"/>
      <c r="TQI61" s="49"/>
      <c r="TQJ61" s="49"/>
      <c r="TQL61" s="49"/>
      <c r="TQS61" s="75"/>
      <c r="TQY61" s="49"/>
      <c r="TQZ61" s="49"/>
      <c r="TRB61" s="49"/>
      <c r="TRI61" s="75"/>
      <c r="TRO61" s="49"/>
      <c r="TRP61" s="49"/>
      <c r="TRR61" s="49"/>
      <c r="TRY61" s="75"/>
      <c r="TSE61" s="49"/>
      <c r="TSF61" s="49"/>
      <c r="TSH61" s="49"/>
      <c r="TSO61" s="75"/>
      <c r="TSU61" s="49"/>
      <c r="TSV61" s="49"/>
      <c r="TSX61" s="49"/>
      <c r="TTE61" s="75"/>
      <c r="TTK61" s="49"/>
      <c r="TTL61" s="49"/>
      <c r="TTN61" s="49"/>
      <c r="TTU61" s="75"/>
      <c r="TUA61" s="49"/>
      <c r="TUB61" s="49"/>
      <c r="TUD61" s="49"/>
      <c r="TUK61" s="75"/>
      <c r="TUQ61" s="49"/>
      <c r="TUR61" s="49"/>
      <c r="TUT61" s="49"/>
      <c r="TVA61" s="75"/>
      <c r="TVG61" s="49"/>
      <c r="TVH61" s="49"/>
      <c r="TVJ61" s="49"/>
      <c r="TVQ61" s="75"/>
      <c r="TVW61" s="49"/>
      <c r="TVX61" s="49"/>
      <c r="TVZ61" s="49"/>
      <c r="TWG61" s="75"/>
      <c r="TWM61" s="49"/>
      <c r="TWN61" s="49"/>
      <c r="TWP61" s="49"/>
      <c r="TWW61" s="75"/>
      <c r="TXC61" s="49"/>
      <c r="TXD61" s="49"/>
      <c r="TXF61" s="49"/>
      <c r="TXM61" s="75"/>
      <c r="TXS61" s="49"/>
      <c r="TXT61" s="49"/>
      <c r="TXV61" s="49"/>
      <c r="TYC61" s="75"/>
      <c r="TYI61" s="49"/>
      <c r="TYJ61" s="49"/>
      <c r="TYL61" s="49"/>
      <c r="TYS61" s="75"/>
      <c r="TYY61" s="49"/>
      <c r="TYZ61" s="49"/>
      <c r="TZB61" s="49"/>
      <c r="TZI61" s="75"/>
      <c r="TZO61" s="49"/>
      <c r="TZP61" s="49"/>
      <c r="TZR61" s="49"/>
      <c r="TZY61" s="75"/>
      <c r="UAE61" s="49"/>
      <c r="UAF61" s="49"/>
      <c r="UAH61" s="49"/>
      <c r="UAO61" s="75"/>
      <c r="UAU61" s="49"/>
      <c r="UAV61" s="49"/>
      <c r="UAX61" s="49"/>
      <c r="UBE61" s="75"/>
      <c r="UBK61" s="49"/>
      <c r="UBL61" s="49"/>
      <c r="UBN61" s="49"/>
      <c r="UBU61" s="75"/>
      <c r="UCA61" s="49"/>
      <c r="UCB61" s="49"/>
      <c r="UCD61" s="49"/>
      <c r="UCK61" s="75"/>
      <c r="UCQ61" s="49"/>
      <c r="UCR61" s="49"/>
      <c r="UCT61" s="49"/>
      <c r="UDA61" s="75"/>
      <c r="UDG61" s="49"/>
      <c r="UDH61" s="49"/>
      <c r="UDJ61" s="49"/>
      <c r="UDQ61" s="75"/>
      <c r="UDW61" s="49"/>
      <c r="UDX61" s="49"/>
      <c r="UDZ61" s="49"/>
      <c r="UEG61" s="75"/>
      <c r="UEM61" s="49"/>
      <c r="UEN61" s="49"/>
      <c r="UEP61" s="49"/>
      <c r="UEW61" s="75"/>
      <c r="UFC61" s="49"/>
      <c r="UFD61" s="49"/>
      <c r="UFF61" s="49"/>
      <c r="UFM61" s="75"/>
      <c r="UFS61" s="49"/>
      <c r="UFT61" s="49"/>
      <c r="UFV61" s="49"/>
      <c r="UGC61" s="75"/>
      <c r="UGI61" s="49"/>
      <c r="UGJ61" s="49"/>
      <c r="UGL61" s="49"/>
      <c r="UGS61" s="75"/>
      <c r="UGY61" s="49"/>
      <c r="UGZ61" s="49"/>
      <c r="UHB61" s="49"/>
      <c r="UHI61" s="75"/>
      <c r="UHO61" s="49"/>
      <c r="UHP61" s="49"/>
      <c r="UHR61" s="49"/>
      <c r="UHY61" s="75"/>
      <c r="UIE61" s="49"/>
      <c r="UIF61" s="49"/>
      <c r="UIH61" s="49"/>
      <c r="UIO61" s="75"/>
      <c r="UIU61" s="49"/>
      <c r="UIV61" s="49"/>
      <c r="UIX61" s="49"/>
      <c r="UJE61" s="75"/>
      <c r="UJK61" s="49"/>
      <c r="UJL61" s="49"/>
      <c r="UJN61" s="49"/>
      <c r="UJU61" s="75"/>
      <c r="UKA61" s="49"/>
      <c r="UKB61" s="49"/>
      <c r="UKD61" s="49"/>
      <c r="UKK61" s="75"/>
      <c r="UKQ61" s="49"/>
      <c r="UKR61" s="49"/>
      <c r="UKT61" s="49"/>
      <c r="ULA61" s="75"/>
      <c r="ULG61" s="49"/>
      <c r="ULH61" s="49"/>
      <c r="ULJ61" s="49"/>
      <c r="ULQ61" s="75"/>
      <c r="ULW61" s="49"/>
      <c r="ULX61" s="49"/>
      <c r="ULZ61" s="49"/>
      <c r="UMG61" s="75"/>
      <c r="UMM61" s="49"/>
      <c r="UMN61" s="49"/>
      <c r="UMP61" s="49"/>
      <c r="UMW61" s="75"/>
      <c r="UNC61" s="49"/>
      <c r="UND61" s="49"/>
      <c r="UNF61" s="49"/>
      <c r="UNM61" s="75"/>
      <c r="UNS61" s="49"/>
      <c r="UNT61" s="49"/>
      <c r="UNV61" s="49"/>
      <c r="UOC61" s="75"/>
      <c r="UOI61" s="49"/>
      <c r="UOJ61" s="49"/>
      <c r="UOL61" s="49"/>
      <c r="UOS61" s="75"/>
      <c r="UOY61" s="49"/>
      <c r="UOZ61" s="49"/>
      <c r="UPB61" s="49"/>
      <c r="UPI61" s="75"/>
      <c r="UPO61" s="49"/>
      <c r="UPP61" s="49"/>
      <c r="UPR61" s="49"/>
      <c r="UPY61" s="75"/>
      <c r="UQE61" s="49"/>
      <c r="UQF61" s="49"/>
      <c r="UQH61" s="49"/>
      <c r="UQO61" s="75"/>
      <c r="UQU61" s="49"/>
      <c r="UQV61" s="49"/>
      <c r="UQX61" s="49"/>
      <c r="URE61" s="75"/>
      <c r="URK61" s="49"/>
      <c r="URL61" s="49"/>
      <c r="URN61" s="49"/>
      <c r="URU61" s="75"/>
      <c r="USA61" s="49"/>
      <c r="USB61" s="49"/>
      <c r="USD61" s="49"/>
      <c r="USK61" s="75"/>
      <c r="USQ61" s="49"/>
      <c r="USR61" s="49"/>
      <c r="UST61" s="49"/>
      <c r="UTA61" s="75"/>
      <c r="UTG61" s="49"/>
      <c r="UTH61" s="49"/>
      <c r="UTJ61" s="49"/>
      <c r="UTQ61" s="75"/>
      <c r="UTW61" s="49"/>
      <c r="UTX61" s="49"/>
      <c r="UTZ61" s="49"/>
      <c r="UUG61" s="75"/>
      <c r="UUM61" s="49"/>
      <c r="UUN61" s="49"/>
      <c r="UUP61" s="49"/>
      <c r="UUW61" s="75"/>
      <c r="UVC61" s="49"/>
      <c r="UVD61" s="49"/>
      <c r="UVF61" s="49"/>
      <c r="UVM61" s="75"/>
      <c r="UVS61" s="49"/>
      <c r="UVT61" s="49"/>
      <c r="UVV61" s="49"/>
      <c r="UWC61" s="75"/>
      <c r="UWI61" s="49"/>
      <c r="UWJ61" s="49"/>
      <c r="UWL61" s="49"/>
      <c r="UWS61" s="75"/>
      <c r="UWY61" s="49"/>
      <c r="UWZ61" s="49"/>
      <c r="UXB61" s="49"/>
      <c r="UXI61" s="75"/>
      <c r="UXO61" s="49"/>
      <c r="UXP61" s="49"/>
      <c r="UXR61" s="49"/>
      <c r="UXY61" s="75"/>
      <c r="UYE61" s="49"/>
      <c r="UYF61" s="49"/>
      <c r="UYH61" s="49"/>
      <c r="UYO61" s="75"/>
      <c r="UYU61" s="49"/>
      <c r="UYV61" s="49"/>
      <c r="UYX61" s="49"/>
      <c r="UZE61" s="75"/>
      <c r="UZK61" s="49"/>
      <c r="UZL61" s="49"/>
      <c r="UZN61" s="49"/>
      <c r="UZU61" s="75"/>
      <c r="VAA61" s="49"/>
      <c r="VAB61" s="49"/>
      <c r="VAD61" s="49"/>
      <c r="VAK61" s="75"/>
      <c r="VAQ61" s="49"/>
      <c r="VAR61" s="49"/>
      <c r="VAT61" s="49"/>
      <c r="VBA61" s="75"/>
      <c r="VBG61" s="49"/>
      <c r="VBH61" s="49"/>
      <c r="VBJ61" s="49"/>
      <c r="VBQ61" s="75"/>
      <c r="VBW61" s="49"/>
      <c r="VBX61" s="49"/>
      <c r="VBZ61" s="49"/>
      <c r="VCG61" s="75"/>
      <c r="VCM61" s="49"/>
      <c r="VCN61" s="49"/>
      <c r="VCP61" s="49"/>
      <c r="VCW61" s="75"/>
      <c r="VDC61" s="49"/>
      <c r="VDD61" s="49"/>
      <c r="VDF61" s="49"/>
      <c r="VDM61" s="75"/>
      <c r="VDS61" s="49"/>
      <c r="VDT61" s="49"/>
      <c r="VDV61" s="49"/>
      <c r="VEC61" s="75"/>
      <c r="VEI61" s="49"/>
      <c r="VEJ61" s="49"/>
      <c r="VEL61" s="49"/>
      <c r="VES61" s="75"/>
      <c r="VEY61" s="49"/>
      <c r="VEZ61" s="49"/>
      <c r="VFB61" s="49"/>
      <c r="VFI61" s="75"/>
      <c r="VFO61" s="49"/>
      <c r="VFP61" s="49"/>
      <c r="VFR61" s="49"/>
      <c r="VFY61" s="75"/>
      <c r="VGE61" s="49"/>
      <c r="VGF61" s="49"/>
      <c r="VGH61" s="49"/>
      <c r="VGO61" s="75"/>
      <c r="VGU61" s="49"/>
      <c r="VGV61" s="49"/>
      <c r="VGX61" s="49"/>
      <c r="VHE61" s="75"/>
      <c r="VHK61" s="49"/>
      <c r="VHL61" s="49"/>
      <c r="VHN61" s="49"/>
      <c r="VHU61" s="75"/>
      <c r="VIA61" s="49"/>
      <c r="VIB61" s="49"/>
      <c r="VID61" s="49"/>
      <c r="VIK61" s="75"/>
      <c r="VIQ61" s="49"/>
      <c r="VIR61" s="49"/>
      <c r="VIT61" s="49"/>
      <c r="VJA61" s="75"/>
      <c r="VJG61" s="49"/>
      <c r="VJH61" s="49"/>
      <c r="VJJ61" s="49"/>
      <c r="VJQ61" s="75"/>
      <c r="VJW61" s="49"/>
      <c r="VJX61" s="49"/>
      <c r="VJZ61" s="49"/>
      <c r="VKG61" s="75"/>
      <c r="VKM61" s="49"/>
      <c r="VKN61" s="49"/>
      <c r="VKP61" s="49"/>
      <c r="VKW61" s="75"/>
      <c r="VLC61" s="49"/>
      <c r="VLD61" s="49"/>
      <c r="VLF61" s="49"/>
      <c r="VLM61" s="75"/>
      <c r="VLS61" s="49"/>
      <c r="VLT61" s="49"/>
      <c r="VLV61" s="49"/>
      <c r="VMC61" s="75"/>
      <c r="VMI61" s="49"/>
      <c r="VMJ61" s="49"/>
      <c r="VML61" s="49"/>
      <c r="VMS61" s="75"/>
      <c r="VMY61" s="49"/>
      <c r="VMZ61" s="49"/>
      <c r="VNB61" s="49"/>
      <c r="VNI61" s="75"/>
      <c r="VNO61" s="49"/>
      <c r="VNP61" s="49"/>
      <c r="VNR61" s="49"/>
      <c r="VNY61" s="75"/>
      <c r="VOE61" s="49"/>
      <c r="VOF61" s="49"/>
      <c r="VOH61" s="49"/>
      <c r="VOO61" s="75"/>
      <c r="VOU61" s="49"/>
      <c r="VOV61" s="49"/>
      <c r="VOX61" s="49"/>
      <c r="VPE61" s="75"/>
      <c r="VPK61" s="49"/>
      <c r="VPL61" s="49"/>
      <c r="VPN61" s="49"/>
      <c r="VPU61" s="75"/>
      <c r="VQA61" s="49"/>
      <c r="VQB61" s="49"/>
      <c r="VQD61" s="49"/>
      <c r="VQK61" s="75"/>
      <c r="VQQ61" s="49"/>
      <c r="VQR61" s="49"/>
      <c r="VQT61" s="49"/>
      <c r="VRA61" s="75"/>
      <c r="VRG61" s="49"/>
      <c r="VRH61" s="49"/>
      <c r="VRJ61" s="49"/>
      <c r="VRQ61" s="75"/>
      <c r="VRW61" s="49"/>
      <c r="VRX61" s="49"/>
      <c r="VRZ61" s="49"/>
      <c r="VSG61" s="75"/>
      <c r="VSM61" s="49"/>
      <c r="VSN61" s="49"/>
      <c r="VSP61" s="49"/>
      <c r="VSW61" s="75"/>
      <c r="VTC61" s="49"/>
      <c r="VTD61" s="49"/>
      <c r="VTF61" s="49"/>
      <c r="VTM61" s="75"/>
      <c r="VTS61" s="49"/>
      <c r="VTT61" s="49"/>
      <c r="VTV61" s="49"/>
      <c r="VUC61" s="75"/>
      <c r="VUI61" s="49"/>
      <c r="VUJ61" s="49"/>
      <c r="VUL61" s="49"/>
      <c r="VUS61" s="75"/>
      <c r="VUY61" s="49"/>
      <c r="VUZ61" s="49"/>
      <c r="VVB61" s="49"/>
      <c r="VVI61" s="75"/>
      <c r="VVO61" s="49"/>
      <c r="VVP61" s="49"/>
      <c r="VVR61" s="49"/>
      <c r="VVY61" s="75"/>
      <c r="VWE61" s="49"/>
      <c r="VWF61" s="49"/>
      <c r="VWH61" s="49"/>
      <c r="VWO61" s="75"/>
      <c r="VWU61" s="49"/>
      <c r="VWV61" s="49"/>
      <c r="VWX61" s="49"/>
      <c r="VXE61" s="75"/>
      <c r="VXK61" s="49"/>
      <c r="VXL61" s="49"/>
      <c r="VXN61" s="49"/>
      <c r="VXU61" s="75"/>
      <c r="VYA61" s="49"/>
      <c r="VYB61" s="49"/>
      <c r="VYD61" s="49"/>
      <c r="VYK61" s="75"/>
      <c r="VYQ61" s="49"/>
      <c r="VYR61" s="49"/>
      <c r="VYT61" s="49"/>
      <c r="VZA61" s="75"/>
      <c r="VZG61" s="49"/>
      <c r="VZH61" s="49"/>
      <c r="VZJ61" s="49"/>
      <c r="VZQ61" s="75"/>
      <c r="VZW61" s="49"/>
      <c r="VZX61" s="49"/>
      <c r="VZZ61" s="49"/>
      <c r="WAG61" s="75"/>
      <c r="WAM61" s="49"/>
      <c r="WAN61" s="49"/>
      <c r="WAP61" s="49"/>
      <c r="WAW61" s="75"/>
      <c r="WBC61" s="49"/>
      <c r="WBD61" s="49"/>
      <c r="WBF61" s="49"/>
      <c r="WBM61" s="75"/>
      <c r="WBS61" s="49"/>
      <c r="WBT61" s="49"/>
      <c r="WBV61" s="49"/>
      <c r="WCC61" s="75"/>
      <c r="WCI61" s="49"/>
      <c r="WCJ61" s="49"/>
      <c r="WCL61" s="49"/>
      <c r="WCS61" s="75"/>
      <c r="WCY61" s="49"/>
      <c r="WCZ61" s="49"/>
      <c r="WDB61" s="49"/>
      <c r="WDI61" s="75"/>
      <c r="WDO61" s="49"/>
      <c r="WDP61" s="49"/>
      <c r="WDR61" s="49"/>
      <c r="WDY61" s="75"/>
      <c r="WEE61" s="49"/>
      <c r="WEF61" s="49"/>
      <c r="WEH61" s="49"/>
      <c r="WEO61" s="75"/>
      <c r="WEU61" s="49"/>
      <c r="WEV61" s="49"/>
      <c r="WEX61" s="49"/>
      <c r="WFE61" s="75"/>
      <c r="WFK61" s="49"/>
      <c r="WFL61" s="49"/>
      <c r="WFN61" s="49"/>
      <c r="WFU61" s="75"/>
      <c r="WGA61" s="49"/>
      <c r="WGB61" s="49"/>
      <c r="WGD61" s="49"/>
      <c r="WGK61" s="75"/>
      <c r="WGQ61" s="49"/>
      <c r="WGR61" s="49"/>
      <c r="WGT61" s="49"/>
      <c r="WHA61" s="75"/>
      <c r="WHG61" s="49"/>
      <c r="WHH61" s="49"/>
      <c r="WHJ61" s="49"/>
      <c r="WHQ61" s="75"/>
      <c r="WHW61" s="49"/>
      <c r="WHX61" s="49"/>
      <c r="WHZ61" s="49"/>
      <c r="WIG61" s="75"/>
      <c r="WIM61" s="49"/>
      <c r="WIN61" s="49"/>
      <c r="WIP61" s="49"/>
      <c r="WIW61" s="75"/>
      <c r="WJC61" s="49"/>
      <c r="WJD61" s="49"/>
      <c r="WJF61" s="49"/>
      <c r="WJM61" s="75"/>
      <c r="WJS61" s="49"/>
      <c r="WJT61" s="49"/>
      <c r="WJV61" s="49"/>
      <c r="WKC61" s="75"/>
      <c r="WKI61" s="49"/>
      <c r="WKJ61" s="49"/>
      <c r="WKL61" s="49"/>
      <c r="WKS61" s="75"/>
      <c r="WKY61" s="49"/>
      <c r="WKZ61" s="49"/>
      <c r="WLB61" s="49"/>
      <c r="WLI61" s="75"/>
      <c r="WLO61" s="49"/>
      <c r="WLP61" s="49"/>
      <c r="WLR61" s="49"/>
      <c r="WLY61" s="75"/>
      <c r="WME61" s="49"/>
      <c r="WMF61" s="49"/>
      <c r="WMH61" s="49"/>
      <c r="WMO61" s="75"/>
      <c r="WMU61" s="49"/>
      <c r="WMV61" s="49"/>
      <c r="WMX61" s="49"/>
      <c r="WNE61" s="75"/>
      <c r="WNK61" s="49"/>
      <c r="WNL61" s="49"/>
      <c r="WNN61" s="49"/>
      <c r="WNU61" s="75"/>
      <c r="WOA61" s="49"/>
      <c r="WOB61" s="49"/>
      <c r="WOD61" s="49"/>
      <c r="WOK61" s="75"/>
      <c r="WOQ61" s="49"/>
      <c r="WOR61" s="49"/>
      <c r="WOT61" s="49"/>
      <c r="WPA61" s="75"/>
      <c r="WPG61" s="49"/>
      <c r="WPH61" s="49"/>
      <c r="WPJ61" s="49"/>
      <c r="WPQ61" s="75"/>
      <c r="WPW61" s="49"/>
      <c r="WPX61" s="49"/>
      <c r="WPZ61" s="49"/>
      <c r="WQG61" s="75"/>
      <c r="WQM61" s="49"/>
      <c r="WQN61" s="49"/>
      <c r="WQP61" s="49"/>
      <c r="WQW61" s="75"/>
      <c r="WRC61" s="49"/>
      <c r="WRD61" s="49"/>
      <c r="WRF61" s="49"/>
      <c r="WRM61" s="75"/>
      <c r="WRS61" s="49"/>
      <c r="WRT61" s="49"/>
      <c r="WRV61" s="49"/>
      <c r="WSC61" s="75"/>
      <c r="WSI61" s="49"/>
      <c r="WSJ61" s="49"/>
      <c r="WSL61" s="49"/>
      <c r="WSS61" s="75"/>
      <c r="WSY61" s="49"/>
      <c r="WSZ61" s="49"/>
      <c r="WTB61" s="49"/>
      <c r="WTI61" s="75"/>
      <c r="WTO61" s="49"/>
      <c r="WTP61" s="49"/>
      <c r="WTR61" s="49"/>
      <c r="WTY61" s="75"/>
      <c r="WUE61" s="49"/>
      <c r="WUF61" s="49"/>
      <c r="WUH61" s="49"/>
      <c r="WUO61" s="75"/>
      <c r="WUU61" s="49"/>
      <c r="WUV61" s="49"/>
      <c r="WUX61" s="49"/>
      <c r="WVE61" s="75"/>
      <c r="WVK61" s="49"/>
      <c r="WVL61" s="49"/>
      <c r="WVN61" s="49"/>
      <c r="WVU61" s="75"/>
      <c r="WWA61" s="49"/>
      <c r="WWB61" s="49"/>
      <c r="WWD61" s="49"/>
      <c r="WWK61" s="75"/>
      <c r="WWQ61" s="49"/>
      <c r="WWR61" s="49"/>
      <c r="WWT61" s="49"/>
      <c r="WXA61" s="75"/>
      <c r="WXG61" s="49"/>
      <c r="WXH61" s="49"/>
      <c r="WXJ61" s="49"/>
      <c r="WXQ61" s="75"/>
      <c r="WXW61" s="49"/>
      <c r="WXX61" s="49"/>
      <c r="WXZ61" s="49"/>
      <c r="WYG61" s="75"/>
      <c r="WYM61" s="49"/>
      <c r="WYN61" s="49"/>
      <c r="WYP61" s="49"/>
      <c r="WYW61" s="75"/>
      <c r="WZC61" s="49"/>
      <c r="WZD61" s="49"/>
      <c r="WZF61" s="49"/>
      <c r="WZM61" s="75"/>
      <c r="WZS61" s="49"/>
      <c r="WZT61" s="49"/>
      <c r="WZV61" s="49"/>
      <c r="XAC61" s="75"/>
      <c r="XAI61" s="49"/>
      <c r="XAJ61" s="49"/>
      <c r="XAL61" s="49"/>
      <c r="XAS61" s="75"/>
      <c r="XAY61" s="49"/>
      <c r="XAZ61" s="49"/>
      <c r="XBB61" s="49"/>
      <c r="XBI61" s="75"/>
      <c r="XBO61" s="49"/>
      <c r="XBP61" s="49"/>
      <c r="XBR61" s="49"/>
      <c r="XBY61" s="75"/>
      <c r="XCE61" s="49"/>
      <c r="XCF61" s="49"/>
      <c r="XCH61" s="49"/>
      <c r="XCO61" s="75"/>
      <c r="XCU61" s="49"/>
      <c r="XCV61" s="49"/>
      <c r="XCX61" s="49"/>
      <c r="XDE61" s="75"/>
      <c r="XDK61" s="49"/>
      <c r="XDL61" s="49"/>
      <c r="XDN61" s="49"/>
      <c r="XDU61" s="75"/>
      <c r="XEA61" s="49"/>
      <c r="XEB61" s="49"/>
      <c r="XED61" s="49"/>
      <c r="XEK61" s="75"/>
      <c r="XEQ61" s="49"/>
      <c r="XER61" s="49"/>
      <c r="XET61" s="49"/>
      <c r="XFA61" s="75"/>
    </row>
    <row r="62" spans="1:1021 1027:2045 2051:3069 3075:4093 4099:5117 5123:6141 6147:7165 7171:8189 8195:9213 9219:10237 10243:11261 11267:12285 12291:13309 13315:14333 14339:15357 15363:16381" s="48" customFormat="1" x14ac:dyDescent="0.25">
      <c r="A62" s="48" t="s">
        <v>93</v>
      </c>
      <c r="B62" s="48" t="s">
        <v>94</v>
      </c>
      <c r="C62" s="49"/>
      <c r="D62" s="49">
        <v>277.89999999999998</v>
      </c>
      <c r="E62" s="48" t="s">
        <v>93</v>
      </c>
      <c r="F62" s="49">
        <v>277.89999999999998</v>
      </c>
      <c r="G62" s="48" t="s">
        <v>320</v>
      </c>
      <c r="H62" s="48" t="s">
        <v>321</v>
      </c>
      <c r="I62" s="48" t="s">
        <v>348</v>
      </c>
      <c r="J62" s="48" t="s">
        <v>280</v>
      </c>
      <c r="K62" s="48" t="s">
        <v>281</v>
      </c>
      <c r="L62" s="48" t="s">
        <v>282</v>
      </c>
      <c r="M62" s="75">
        <v>44839</v>
      </c>
      <c r="N62" s="48" t="s">
        <v>349</v>
      </c>
      <c r="O62" s="48" t="s">
        <v>282</v>
      </c>
      <c r="P62" s="48" t="s">
        <v>89</v>
      </c>
      <c r="Q62" s="76"/>
      <c r="R62" s="50" t="s">
        <v>91</v>
      </c>
      <c r="S62" s="49"/>
      <c r="T62" s="49"/>
      <c r="V62" s="49"/>
      <c r="AC62" s="75"/>
      <c r="AI62" s="49"/>
      <c r="AJ62" s="49"/>
      <c r="AL62" s="49"/>
      <c r="AS62" s="75"/>
      <c r="AY62" s="49"/>
      <c r="AZ62" s="49"/>
      <c r="BB62" s="49"/>
      <c r="BI62" s="75"/>
      <c r="BO62" s="49"/>
      <c r="BP62" s="49"/>
      <c r="BR62" s="49"/>
      <c r="BY62" s="75"/>
      <c r="CE62" s="49"/>
      <c r="CF62" s="49"/>
      <c r="CH62" s="49"/>
      <c r="CO62" s="75"/>
      <c r="CU62" s="49"/>
      <c r="CV62" s="49"/>
      <c r="CX62" s="49"/>
      <c r="DE62" s="75"/>
      <c r="DK62" s="49"/>
      <c r="DL62" s="49"/>
      <c r="DN62" s="49"/>
      <c r="DU62" s="75"/>
      <c r="EA62" s="49"/>
      <c r="EB62" s="49"/>
      <c r="ED62" s="49"/>
      <c r="EK62" s="75"/>
      <c r="EQ62" s="49"/>
      <c r="ER62" s="49"/>
      <c r="ET62" s="49"/>
      <c r="FA62" s="75"/>
      <c r="FG62" s="49"/>
      <c r="FH62" s="49"/>
      <c r="FJ62" s="49"/>
      <c r="FQ62" s="75"/>
      <c r="FW62" s="49"/>
      <c r="FX62" s="49"/>
      <c r="FZ62" s="49"/>
      <c r="GG62" s="75"/>
      <c r="GM62" s="49"/>
      <c r="GN62" s="49"/>
      <c r="GP62" s="49"/>
      <c r="GW62" s="75"/>
      <c r="HC62" s="49"/>
      <c r="HD62" s="49"/>
      <c r="HF62" s="49"/>
      <c r="HM62" s="75"/>
      <c r="HS62" s="49"/>
      <c r="HT62" s="49"/>
      <c r="HV62" s="49"/>
      <c r="IC62" s="75"/>
      <c r="II62" s="49"/>
      <c r="IJ62" s="49"/>
      <c r="IL62" s="49"/>
      <c r="IS62" s="75"/>
      <c r="IY62" s="49"/>
      <c r="IZ62" s="49"/>
      <c r="JB62" s="49"/>
      <c r="JI62" s="75"/>
      <c r="JO62" s="49"/>
      <c r="JP62" s="49"/>
      <c r="JR62" s="49"/>
      <c r="JY62" s="75"/>
      <c r="KE62" s="49"/>
      <c r="KF62" s="49"/>
      <c r="KH62" s="49"/>
      <c r="KO62" s="75"/>
      <c r="KU62" s="49"/>
      <c r="KV62" s="49"/>
      <c r="KX62" s="49"/>
      <c r="LE62" s="75"/>
      <c r="LK62" s="49"/>
      <c r="LL62" s="49"/>
      <c r="LN62" s="49"/>
      <c r="LU62" s="75"/>
      <c r="MA62" s="49"/>
      <c r="MB62" s="49"/>
      <c r="MD62" s="49"/>
      <c r="MK62" s="75"/>
      <c r="MQ62" s="49"/>
      <c r="MR62" s="49"/>
      <c r="MT62" s="49"/>
      <c r="NA62" s="75"/>
      <c r="NG62" s="49"/>
      <c r="NH62" s="49"/>
      <c r="NJ62" s="49"/>
      <c r="NQ62" s="75"/>
      <c r="NW62" s="49"/>
      <c r="NX62" s="49"/>
      <c r="NZ62" s="49"/>
      <c r="OG62" s="75"/>
      <c r="OM62" s="49"/>
      <c r="ON62" s="49"/>
      <c r="OP62" s="49"/>
      <c r="OW62" s="75"/>
      <c r="PC62" s="49"/>
      <c r="PD62" s="49"/>
      <c r="PF62" s="49"/>
      <c r="PM62" s="75"/>
      <c r="PS62" s="49"/>
      <c r="PT62" s="49"/>
      <c r="PV62" s="49"/>
      <c r="QC62" s="75"/>
      <c r="QI62" s="49"/>
      <c r="QJ62" s="49"/>
      <c r="QL62" s="49"/>
      <c r="QS62" s="75"/>
      <c r="QY62" s="49"/>
      <c r="QZ62" s="49"/>
      <c r="RB62" s="49"/>
      <c r="RI62" s="75"/>
      <c r="RO62" s="49"/>
      <c r="RP62" s="49"/>
      <c r="RR62" s="49"/>
      <c r="RY62" s="75"/>
      <c r="SE62" s="49"/>
      <c r="SF62" s="49"/>
      <c r="SH62" s="49"/>
      <c r="SO62" s="75"/>
      <c r="SU62" s="49"/>
      <c r="SV62" s="49"/>
      <c r="SX62" s="49"/>
      <c r="TE62" s="75"/>
      <c r="TK62" s="49"/>
      <c r="TL62" s="49"/>
      <c r="TN62" s="49"/>
      <c r="TU62" s="75"/>
      <c r="UA62" s="49"/>
      <c r="UB62" s="49"/>
      <c r="UD62" s="49"/>
      <c r="UK62" s="75"/>
      <c r="UQ62" s="49"/>
      <c r="UR62" s="49"/>
      <c r="UT62" s="49"/>
      <c r="VA62" s="75"/>
      <c r="VG62" s="49"/>
      <c r="VH62" s="49"/>
      <c r="VJ62" s="49"/>
      <c r="VQ62" s="75"/>
      <c r="VW62" s="49"/>
      <c r="VX62" s="49"/>
      <c r="VZ62" s="49"/>
      <c r="WG62" s="75"/>
      <c r="WM62" s="49"/>
      <c r="WN62" s="49"/>
      <c r="WP62" s="49"/>
      <c r="WW62" s="75"/>
      <c r="XC62" s="49"/>
      <c r="XD62" s="49"/>
      <c r="XF62" s="49"/>
      <c r="XM62" s="75"/>
      <c r="XS62" s="49"/>
      <c r="XT62" s="49"/>
      <c r="XV62" s="49"/>
      <c r="YC62" s="75"/>
      <c r="YI62" s="49"/>
      <c r="YJ62" s="49"/>
      <c r="YL62" s="49"/>
      <c r="YS62" s="75"/>
      <c r="YY62" s="49"/>
      <c r="YZ62" s="49"/>
      <c r="ZB62" s="49"/>
      <c r="ZI62" s="75"/>
      <c r="ZO62" s="49"/>
      <c r="ZP62" s="49"/>
      <c r="ZR62" s="49"/>
      <c r="ZY62" s="75"/>
      <c r="AAE62" s="49"/>
      <c r="AAF62" s="49"/>
      <c r="AAH62" s="49"/>
      <c r="AAO62" s="75"/>
      <c r="AAU62" s="49"/>
      <c r="AAV62" s="49"/>
      <c r="AAX62" s="49"/>
      <c r="ABE62" s="75"/>
      <c r="ABK62" s="49"/>
      <c r="ABL62" s="49"/>
      <c r="ABN62" s="49"/>
      <c r="ABU62" s="75"/>
      <c r="ACA62" s="49"/>
      <c r="ACB62" s="49"/>
      <c r="ACD62" s="49"/>
      <c r="ACK62" s="75"/>
      <c r="ACQ62" s="49"/>
      <c r="ACR62" s="49"/>
      <c r="ACT62" s="49"/>
      <c r="ADA62" s="75"/>
      <c r="ADG62" s="49"/>
      <c r="ADH62" s="49"/>
      <c r="ADJ62" s="49"/>
      <c r="ADQ62" s="75"/>
      <c r="ADW62" s="49"/>
      <c r="ADX62" s="49"/>
      <c r="ADZ62" s="49"/>
      <c r="AEG62" s="75"/>
      <c r="AEM62" s="49"/>
      <c r="AEN62" s="49"/>
      <c r="AEP62" s="49"/>
      <c r="AEW62" s="75"/>
      <c r="AFC62" s="49"/>
      <c r="AFD62" s="49"/>
      <c r="AFF62" s="49"/>
      <c r="AFM62" s="75"/>
      <c r="AFS62" s="49"/>
      <c r="AFT62" s="49"/>
      <c r="AFV62" s="49"/>
      <c r="AGC62" s="75"/>
      <c r="AGI62" s="49"/>
      <c r="AGJ62" s="49"/>
      <c r="AGL62" s="49"/>
      <c r="AGS62" s="75"/>
      <c r="AGY62" s="49"/>
      <c r="AGZ62" s="49"/>
      <c r="AHB62" s="49"/>
      <c r="AHI62" s="75"/>
      <c r="AHO62" s="49"/>
      <c r="AHP62" s="49"/>
      <c r="AHR62" s="49"/>
      <c r="AHY62" s="75"/>
      <c r="AIE62" s="49"/>
      <c r="AIF62" s="49"/>
      <c r="AIH62" s="49"/>
      <c r="AIO62" s="75"/>
      <c r="AIU62" s="49"/>
      <c r="AIV62" s="49"/>
      <c r="AIX62" s="49"/>
      <c r="AJE62" s="75"/>
      <c r="AJK62" s="49"/>
      <c r="AJL62" s="49"/>
      <c r="AJN62" s="49"/>
      <c r="AJU62" s="75"/>
      <c r="AKA62" s="49"/>
      <c r="AKB62" s="49"/>
      <c r="AKD62" s="49"/>
      <c r="AKK62" s="75"/>
      <c r="AKQ62" s="49"/>
      <c r="AKR62" s="49"/>
      <c r="AKT62" s="49"/>
      <c r="ALA62" s="75"/>
      <c r="ALG62" s="49"/>
      <c r="ALH62" s="49"/>
      <c r="ALJ62" s="49"/>
      <c r="ALQ62" s="75"/>
      <c r="ALW62" s="49"/>
      <c r="ALX62" s="49"/>
      <c r="ALZ62" s="49"/>
      <c r="AMG62" s="75"/>
      <c r="AMM62" s="49"/>
      <c r="AMN62" s="49"/>
      <c r="AMP62" s="49"/>
      <c r="AMW62" s="75"/>
      <c r="ANC62" s="49"/>
      <c r="AND62" s="49"/>
      <c r="ANF62" s="49"/>
      <c r="ANM62" s="75"/>
      <c r="ANS62" s="49"/>
      <c r="ANT62" s="49"/>
      <c r="ANV62" s="49"/>
      <c r="AOC62" s="75"/>
      <c r="AOI62" s="49"/>
      <c r="AOJ62" s="49"/>
      <c r="AOL62" s="49"/>
      <c r="AOS62" s="75"/>
      <c r="AOY62" s="49"/>
      <c r="AOZ62" s="49"/>
      <c r="APB62" s="49"/>
      <c r="API62" s="75"/>
      <c r="APO62" s="49"/>
      <c r="APP62" s="49"/>
      <c r="APR62" s="49"/>
      <c r="APY62" s="75"/>
      <c r="AQE62" s="49"/>
      <c r="AQF62" s="49"/>
      <c r="AQH62" s="49"/>
      <c r="AQO62" s="75"/>
      <c r="AQU62" s="49"/>
      <c r="AQV62" s="49"/>
      <c r="AQX62" s="49"/>
      <c r="ARE62" s="75"/>
      <c r="ARK62" s="49"/>
      <c r="ARL62" s="49"/>
      <c r="ARN62" s="49"/>
      <c r="ARU62" s="75"/>
      <c r="ASA62" s="49"/>
      <c r="ASB62" s="49"/>
      <c r="ASD62" s="49"/>
      <c r="ASK62" s="75"/>
      <c r="ASQ62" s="49"/>
      <c r="ASR62" s="49"/>
      <c r="AST62" s="49"/>
      <c r="ATA62" s="75"/>
      <c r="ATG62" s="49"/>
      <c r="ATH62" s="49"/>
      <c r="ATJ62" s="49"/>
      <c r="ATQ62" s="75"/>
      <c r="ATW62" s="49"/>
      <c r="ATX62" s="49"/>
      <c r="ATZ62" s="49"/>
      <c r="AUG62" s="75"/>
      <c r="AUM62" s="49"/>
      <c r="AUN62" s="49"/>
      <c r="AUP62" s="49"/>
      <c r="AUW62" s="75"/>
      <c r="AVC62" s="49"/>
      <c r="AVD62" s="49"/>
      <c r="AVF62" s="49"/>
      <c r="AVM62" s="75"/>
      <c r="AVS62" s="49"/>
      <c r="AVT62" s="49"/>
      <c r="AVV62" s="49"/>
      <c r="AWC62" s="75"/>
      <c r="AWI62" s="49"/>
      <c r="AWJ62" s="49"/>
      <c r="AWL62" s="49"/>
      <c r="AWS62" s="75"/>
      <c r="AWY62" s="49"/>
      <c r="AWZ62" s="49"/>
      <c r="AXB62" s="49"/>
      <c r="AXI62" s="75"/>
      <c r="AXO62" s="49"/>
      <c r="AXP62" s="49"/>
      <c r="AXR62" s="49"/>
      <c r="AXY62" s="75"/>
      <c r="AYE62" s="49"/>
      <c r="AYF62" s="49"/>
      <c r="AYH62" s="49"/>
      <c r="AYO62" s="75"/>
      <c r="AYU62" s="49"/>
      <c r="AYV62" s="49"/>
      <c r="AYX62" s="49"/>
      <c r="AZE62" s="75"/>
      <c r="AZK62" s="49"/>
      <c r="AZL62" s="49"/>
      <c r="AZN62" s="49"/>
      <c r="AZU62" s="75"/>
      <c r="BAA62" s="49"/>
      <c r="BAB62" s="49"/>
      <c r="BAD62" s="49"/>
      <c r="BAK62" s="75"/>
      <c r="BAQ62" s="49"/>
      <c r="BAR62" s="49"/>
      <c r="BAT62" s="49"/>
      <c r="BBA62" s="75"/>
      <c r="BBG62" s="49"/>
      <c r="BBH62" s="49"/>
      <c r="BBJ62" s="49"/>
      <c r="BBQ62" s="75"/>
      <c r="BBW62" s="49"/>
      <c r="BBX62" s="49"/>
      <c r="BBZ62" s="49"/>
      <c r="BCG62" s="75"/>
      <c r="BCM62" s="49"/>
      <c r="BCN62" s="49"/>
      <c r="BCP62" s="49"/>
      <c r="BCW62" s="75"/>
      <c r="BDC62" s="49"/>
      <c r="BDD62" s="49"/>
      <c r="BDF62" s="49"/>
      <c r="BDM62" s="75"/>
      <c r="BDS62" s="49"/>
      <c r="BDT62" s="49"/>
      <c r="BDV62" s="49"/>
      <c r="BEC62" s="75"/>
      <c r="BEI62" s="49"/>
      <c r="BEJ62" s="49"/>
      <c r="BEL62" s="49"/>
      <c r="BES62" s="75"/>
      <c r="BEY62" s="49"/>
      <c r="BEZ62" s="49"/>
      <c r="BFB62" s="49"/>
      <c r="BFI62" s="75"/>
      <c r="BFO62" s="49"/>
      <c r="BFP62" s="49"/>
      <c r="BFR62" s="49"/>
      <c r="BFY62" s="75"/>
      <c r="BGE62" s="49"/>
      <c r="BGF62" s="49"/>
      <c r="BGH62" s="49"/>
      <c r="BGO62" s="75"/>
      <c r="BGU62" s="49"/>
      <c r="BGV62" s="49"/>
      <c r="BGX62" s="49"/>
      <c r="BHE62" s="75"/>
      <c r="BHK62" s="49"/>
      <c r="BHL62" s="49"/>
      <c r="BHN62" s="49"/>
      <c r="BHU62" s="75"/>
      <c r="BIA62" s="49"/>
      <c r="BIB62" s="49"/>
      <c r="BID62" s="49"/>
      <c r="BIK62" s="75"/>
      <c r="BIQ62" s="49"/>
      <c r="BIR62" s="49"/>
      <c r="BIT62" s="49"/>
      <c r="BJA62" s="75"/>
      <c r="BJG62" s="49"/>
      <c r="BJH62" s="49"/>
      <c r="BJJ62" s="49"/>
      <c r="BJQ62" s="75"/>
      <c r="BJW62" s="49"/>
      <c r="BJX62" s="49"/>
      <c r="BJZ62" s="49"/>
      <c r="BKG62" s="75"/>
      <c r="BKM62" s="49"/>
      <c r="BKN62" s="49"/>
      <c r="BKP62" s="49"/>
      <c r="BKW62" s="75"/>
      <c r="BLC62" s="49"/>
      <c r="BLD62" s="49"/>
      <c r="BLF62" s="49"/>
      <c r="BLM62" s="75"/>
      <c r="BLS62" s="49"/>
      <c r="BLT62" s="49"/>
      <c r="BLV62" s="49"/>
      <c r="BMC62" s="75"/>
      <c r="BMI62" s="49"/>
      <c r="BMJ62" s="49"/>
      <c r="BML62" s="49"/>
      <c r="BMS62" s="75"/>
      <c r="BMY62" s="49"/>
      <c r="BMZ62" s="49"/>
      <c r="BNB62" s="49"/>
      <c r="BNI62" s="75"/>
      <c r="BNO62" s="49"/>
      <c r="BNP62" s="49"/>
      <c r="BNR62" s="49"/>
      <c r="BNY62" s="75"/>
      <c r="BOE62" s="49"/>
      <c r="BOF62" s="49"/>
      <c r="BOH62" s="49"/>
      <c r="BOO62" s="75"/>
      <c r="BOU62" s="49"/>
      <c r="BOV62" s="49"/>
      <c r="BOX62" s="49"/>
      <c r="BPE62" s="75"/>
      <c r="BPK62" s="49"/>
      <c r="BPL62" s="49"/>
      <c r="BPN62" s="49"/>
      <c r="BPU62" s="75"/>
      <c r="BQA62" s="49"/>
      <c r="BQB62" s="49"/>
      <c r="BQD62" s="49"/>
      <c r="BQK62" s="75"/>
      <c r="BQQ62" s="49"/>
      <c r="BQR62" s="49"/>
      <c r="BQT62" s="49"/>
      <c r="BRA62" s="75"/>
      <c r="BRG62" s="49"/>
      <c r="BRH62" s="49"/>
      <c r="BRJ62" s="49"/>
      <c r="BRQ62" s="75"/>
      <c r="BRW62" s="49"/>
      <c r="BRX62" s="49"/>
      <c r="BRZ62" s="49"/>
      <c r="BSG62" s="75"/>
      <c r="BSM62" s="49"/>
      <c r="BSN62" s="49"/>
      <c r="BSP62" s="49"/>
      <c r="BSW62" s="75"/>
      <c r="BTC62" s="49"/>
      <c r="BTD62" s="49"/>
      <c r="BTF62" s="49"/>
      <c r="BTM62" s="75"/>
      <c r="BTS62" s="49"/>
      <c r="BTT62" s="49"/>
      <c r="BTV62" s="49"/>
      <c r="BUC62" s="75"/>
      <c r="BUI62" s="49"/>
      <c r="BUJ62" s="49"/>
      <c r="BUL62" s="49"/>
      <c r="BUS62" s="75"/>
      <c r="BUY62" s="49"/>
      <c r="BUZ62" s="49"/>
      <c r="BVB62" s="49"/>
      <c r="BVI62" s="75"/>
      <c r="BVO62" s="49"/>
      <c r="BVP62" s="49"/>
      <c r="BVR62" s="49"/>
      <c r="BVY62" s="75"/>
      <c r="BWE62" s="49"/>
      <c r="BWF62" s="49"/>
      <c r="BWH62" s="49"/>
      <c r="BWO62" s="75"/>
      <c r="BWU62" s="49"/>
      <c r="BWV62" s="49"/>
      <c r="BWX62" s="49"/>
      <c r="BXE62" s="75"/>
      <c r="BXK62" s="49"/>
      <c r="BXL62" s="49"/>
      <c r="BXN62" s="49"/>
      <c r="BXU62" s="75"/>
      <c r="BYA62" s="49"/>
      <c r="BYB62" s="49"/>
      <c r="BYD62" s="49"/>
      <c r="BYK62" s="75"/>
      <c r="BYQ62" s="49"/>
      <c r="BYR62" s="49"/>
      <c r="BYT62" s="49"/>
      <c r="BZA62" s="75"/>
      <c r="BZG62" s="49"/>
      <c r="BZH62" s="49"/>
      <c r="BZJ62" s="49"/>
      <c r="BZQ62" s="75"/>
      <c r="BZW62" s="49"/>
      <c r="BZX62" s="49"/>
      <c r="BZZ62" s="49"/>
      <c r="CAG62" s="75"/>
      <c r="CAM62" s="49"/>
      <c r="CAN62" s="49"/>
      <c r="CAP62" s="49"/>
      <c r="CAW62" s="75"/>
      <c r="CBC62" s="49"/>
      <c r="CBD62" s="49"/>
      <c r="CBF62" s="49"/>
      <c r="CBM62" s="75"/>
      <c r="CBS62" s="49"/>
      <c r="CBT62" s="49"/>
      <c r="CBV62" s="49"/>
      <c r="CCC62" s="75"/>
      <c r="CCI62" s="49"/>
      <c r="CCJ62" s="49"/>
      <c r="CCL62" s="49"/>
      <c r="CCS62" s="75"/>
      <c r="CCY62" s="49"/>
      <c r="CCZ62" s="49"/>
      <c r="CDB62" s="49"/>
      <c r="CDI62" s="75"/>
      <c r="CDO62" s="49"/>
      <c r="CDP62" s="49"/>
      <c r="CDR62" s="49"/>
      <c r="CDY62" s="75"/>
      <c r="CEE62" s="49"/>
      <c r="CEF62" s="49"/>
      <c r="CEH62" s="49"/>
      <c r="CEO62" s="75"/>
      <c r="CEU62" s="49"/>
      <c r="CEV62" s="49"/>
      <c r="CEX62" s="49"/>
      <c r="CFE62" s="75"/>
      <c r="CFK62" s="49"/>
      <c r="CFL62" s="49"/>
      <c r="CFN62" s="49"/>
      <c r="CFU62" s="75"/>
      <c r="CGA62" s="49"/>
      <c r="CGB62" s="49"/>
      <c r="CGD62" s="49"/>
      <c r="CGK62" s="75"/>
      <c r="CGQ62" s="49"/>
      <c r="CGR62" s="49"/>
      <c r="CGT62" s="49"/>
      <c r="CHA62" s="75"/>
      <c r="CHG62" s="49"/>
      <c r="CHH62" s="49"/>
      <c r="CHJ62" s="49"/>
      <c r="CHQ62" s="75"/>
      <c r="CHW62" s="49"/>
      <c r="CHX62" s="49"/>
      <c r="CHZ62" s="49"/>
      <c r="CIG62" s="75"/>
      <c r="CIM62" s="49"/>
      <c r="CIN62" s="49"/>
      <c r="CIP62" s="49"/>
      <c r="CIW62" s="75"/>
      <c r="CJC62" s="49"/>
      <c r="CJD62" s="49"/>
      <c r="CJF62" s="49"/>
      <c r="CJM62" s="75"/>
      <c r="CJS62" s="49"/>
      <c r="CJT62" s="49"/>
      <c r="CJV62" s="49"/>
      <c r="CKC62" s="75"/>
      <c r="CKI62" s="49"/>
      <c r="CKJ62" s="49"/>
      <c r="CKL62" s="49"/>
      <c r="CKS62" s="75"/>
      <c r="CKY62" s="49"/>
      <c r="CKZ62" s="49"/>
      <c r="CLB62" s="49"/>
      <c r="CLI62" s="75"/>
      <c r="CLO62" s="49"/>
      <c r="CLP62" s="49"/>
      <c r="CLR62" s="49"/>
      <c r="CLY62" s="75"/>
      <c r="CME62" s="49"/>
      <c r="CMF62" s="49"/>
      <c r="CMH62" s="49"/>
      <c r="CMO62" s="75"/>
      <c r="CMU62" s="49"/>
      <c r="CMV62" s="49"/>
      <c r="CMX62" s="49"/>
      <c r="CNE62" s="75"/>
      <c r="CNK62" s="49"/>
      <c r="CNL62" s="49"/>
      <c r="CNN62" s="49"/>
      <c r="CNU62" s="75"/>
      <c r="COA62" s="49"/>
      <c r="COB62" s="49"/>
      <c r="COD62" s="49"/>
      <c r="COK62" s="75"/>
      <c r="COQ62" s="49"/>
      <c r="COR62" s="49"/>
      <c r="COT62" s="49"/>
      <c r="CPA62" s="75"/>
      <c r="CPG62" s="49"/>
      <c r="CPH62" s="49"/>
      <c r="CPJ62" s="49"/>
      <c r="CPQ62" s="75"/>
      <c r="CPW62" s="49"/>
      <c r="CPX62" s="49"/>
      <c r="CPZ62" s="49"/>
      <c r="CQG62" s="75"/>
      <c r="CQM62" s="49"/>
      <c r="CQN62" s="49"/>
      <c r="CQP62" s="49"/>
      <c r="CQW62" s="75"/>
      <c r="CRC62" s="49"/>
      <c r="CRD62" s="49"/>
      <c r="CRF62" s="49"/>
      <c r="CRM62" s="75"/>
      <c r="CRS62" s="49"/>
      <c r="CRT62" s="49"/>
      <c r="CRV62" s="49"/>
      <c r="CSC62" s="75"/>
      <c r="CSI62" s="49"/>
      <c r="CSJ62" s="49"/>
      <c r="CSL62" s="49"/>
      <c r="CSS62" s="75"/>
      <c r="CSY62" s="49"/>
      <c r="CSZ62" s="49"/>
      <c r="CTB62" s="49"/>
      <c r="CTI62" s="75"/>
      <c r="CTO62" s="49"/>
      <c r="CTP62" s="49"/>
      <c r="CTR62" s="49"/>
      <c r="CTY62" s="75"/>
      <c r="CUE62" s="49"/>
      <c r="CUF62" s="49"/>
      <c r="CUH62" s="49"/>
      <c r="CUO62" s="75"/>
      <c r="CUU62" s="49"/>
      <c r="CUV62" s="49"/>
      <c r="CUX62" s="49"/>
      <c r="CVE62" s="75"/>
      <c r="CVK62" s="49"/>
      <c r="CVL62" s="49"/>
      <c r="CVN62" s="49"/>
      <c r="CVU62" s="75"/>
      <c r="CWA62" s="49"/>
      <c r="CWB62" s="49"/>
      <c r="CWD62" s="49"/>
      <c r="CWK62" s="75"/>
      <c r="CWQ62" s="49"/>
      <c r="CWR62" s="49"/>
      <c r="CWT62" s="49"/>
      <c r="CXA62" s="75"/>
      <c r="CXG62" s="49"/>
      <c r="CXH62" s="49"/>
      <c r="CXJ62" s="49"/>
      <c r="CXQ62" s="75"/>
      <c r="CXW62" s="49"/>
      <c r="CXX62" s="49"/>
      <c r="CXZ62" s="49"/>
      <c r="CYG62" s="75"/>
      <c r="CYM62" s="49"/>
      <c r="CYN62" s="49"/>
      <c r="CYP62" s="49"/>
      <c r="CYW62" s="75"/>
      <c r="CZC62" s="49"/>
      <c r="CZD62" s="49"/>
      <c r="CZF62" s="49"/>
      <c r="CZM62" s="75"/>
      <c r="CZS62" s="49"/>
      <c r="CZT62" s="49"/>
      <c r="CZV62" s="49"/>
      <c r="DAC62" s="75"/>
      <c r="DAI62" s="49"/>
      <c r="DAJ62" s="49"/>
      <c r="DAL62" s="49"/>
      <c r="DAS62" s="75"/>
      <c r="DAY62" s="49"/>
      <c r="DAZ62" s="49"/>
      <c r="DBB62" s="49"/>
      <c r="DBI62" s="75"/>
      <c r="DBO62" s="49"/>
      <c r="DBP62" s="49"/>
      <c r="DBR62" s="49"/>
      <c r="DBY62" s="75"/>
      <c r="DCE62" s="49"/>
      <c r="DCF62" s="49"/>
      <c r="DCH62" s="49"/>
      <c r="DCO62" s="75"/>
      <c r="DCU62" s="49"/>
      <c r="DCV62" s="49"/>
      <c r="DCX62" s="49"/>
      <c r="DDE62" s="75"/>
      <c r="DDK62" s="49"/>
      <c r="DDL62" s="49"/>
      <c r="DDN62" s="49"/>
      <c r="DDU62" s="75"/>
      <c r="DEA62" s="49"/>
      <c r="DEB62" s="49"/>
      <c r="DED62" s="49"/>
      <c r="DEK62" s="75"/>
      <c r="DEQ62" s="49"/>
      <c r="DER62" s="49"/>
      <c r="DET62" s="49"/>
      <c r="DFA62" s="75"/>
      <c r="DFG62" s="49"/>
      <c r="DFH62" s="49"/>
      <c r="DFJ62" s="49"/>
      <c r="DFQ62" s="75"/>
      <c r="DFW62" s="49"/>
      <c r="DFX62" s="49"/>
      <c r="DFZ62" s="49"/>
      <c r="DGG62" s="75"/>
      <c r="DGM62" s="49"/>
      <c r="DGN62" s="49"/>
      <c r="DGP62" s="49"/>
      <c r="DGW62" s="75"/>
      <c r="DHC62" s="49"/>
      <c r="DHD62" s="49"/>
      <c r="DHF62" s="49"/>
      <c r="DHM62" s="75"/>
      <c r="DHS62" s="49"/>
      <c r="DHT62" s="49"/>
      <c r="DHV62" s="49"/>
      <c r="DIC62" s="75"/>
      <c r="DII62" s="49"/>
      <c r="DIJ62" s="49"/>
      <c r="DIL62" s="49"/>
      <c r="DIS62" s="75"/>
      <c r="DIY62" s="49"/>
      <c r="DIZ62" s="49"/>
      <c r="DJB62" s="49"/>
      <c r="DJI62" s="75"/>
      <c r="DJO62" s="49"/>
      <c r="DJP62" s="49"/>
      <c r="DJR62" s="49"/>
      <c r="DJY62" s="75"/>
      <c r="DKE62" s="49"/>
      <c r="DKF62" s="49"/>
      <c r="DKH62" s="49"/>
      <c r="DKO62" s="75"/>
      <c r="DKU62" s="49"/>
      <c r="DKV62" s="49"/>
      <c r="DKX62" s="49"/>
      <c r="DLE62" s="75"/>
      <c r="DLK62" s="49"/>
      <c r="DLL62" s="49"/>
      <c r="DLN62" s="49"/>
      <c r="DLU62" s="75"/>
      <c r="DMA62" s="49"/>
      <c r="DMB62" s="49"/>
      <c r="DMD62" s="49"/>
      <c r="DMK62" s="75"/>
      <c r="DMQ62" s="49"/>
      <c r="DMR62" s="49"/>
      <c r="DMT62" s="49"/>
      <c r="DNA62" s="75"/>
      <c r="DNG62" s="49"/>
      <c r="DNH62" s="49"/>
      <c r="DNJ62" s="49"/>
      <c r="DNQ62" s="75"/>
      <c r="DNW62" s="49"/>
      <c r="DNX62" s="49"/>
      <c r="DNZ62" s="49"/>
      <c r="DOG62" s="75"/>
      <c r="DOM62" s="49"/>
      <c r="DON62" s="49"/>
      <c r="DOP62" s="49"/>
      <c r="DOW62" s="75"/>
      <c r="DPC62" s="49"/>
      <c r="DPD62" s="49"/>
      <c r="DPF62" s="49"/>
      <c r="DPM62" s="75"/>
      <c r="DPS62" s="49"/>
      <c r="DPT62" s="49"/>
      <c r="DPV62" s="49"/>
      <c r="DQC62" s="75"/>
      <c r="DQI62" s="49"/>
      <c r="DQJ62" s="49"/>
      <c r="DQL62" s="49"/>
      <c r="DQS62" s="75"/>
      <c r="DQY62" s="49"/>
      <c r="DQZ62" s="49"/>
      <c r="DRB62" s="49"/>
      <c r="DRI62" s="75"/>
      <c r="DRO62" s="49"/>
      <c r="DRP62" s="49"/>
      <c r="DRR62" s="49"/>
      <c r="DRY62" s="75"/>
      <c r="DSE62" s="49"/>
      <c r="DSF62" s="49"/>
      <c r="DSH62" s="49"/>
      <c r="DSO62" s="75"/>
      <c r="DSU62" s="49"/>
      <c r="DSV62" s="49"/>
      <c r="DSX62" s="49"/>
      <c r="DTE62" s="75"/>
      <c r="DTK62" s="49"/>
      <c r="DTL62" s="49"/>
      <c r="DTN62" s="49"/>
      <c r="DTU62" s="75"/>
      <c r="DUA62" s="49"/>
      <c r="DUB62" s="49"/>
      <c r="DUD62" s="49"/>
      <c r="DUK62" s="75"/>
      <c r="DUQ62" s="49"/>
      <c r="DUR62" s="49"/>
      <c r="DUT62" s="49"/>
      <c r="DVA62" s="75"/>
      <c r="DVG62" s="49"/>
      <c r="DVH62" s="49"/>
      <c r="DVJ62" s="49"/>
      <c r="DVQ62" s="75"/>
      <c r="DVW62" s="49"/>
      <c r="DVX62" s="49"/>
      <c r="DVZ62" s="49"/>
      <c r="DWG62" s="75"/>
      <c r="DWM62" s="49"/>
      <c r="DWN62" s="49"/>
      <c r="DWP62" s="49"/>
      <c r="DWW62" s="75"/>
      <c r="DXC62" s="49"/>
      <c r="DXD62" s="49"/>
      <c r="DXF62" s="49"/>
      <c r="DXM62" s="75"/>
      <c r="DXS62" s="49"/>
      <c r="DXT62" s="49"/>
      <c r="DXV62" s="49"/>
      <c r="DYC62" s="75"/>
      <c r="DYI62" s="49"/>
      <c r="DYJ62" s="49"/>
      <c r="DYL62" s="49"/>
      <c r="DYS62" s="75"/>
      <c r="DYY62" s="49"/>
      <c r="DYZ62" s="49"/>
      <c r="DZB62" s="49"/>
      <c r="DZI62" s="75"/>
      <c r="DZO62" s="49"/>
      <c r="DZP62" s="49"/>
      <c r="DZR62" s="49"/>
      <c r="DZY62" s="75"/>
      <c r="EAE62" s="49"/>
      <c r="EAF62" s="49"/>
      <c r="EAH62" s="49"/>
      <c r="EAO62" s="75"/>
      <c r="EAU62" s="49"/>
      <c r="EAV62" s="49"/>
      <c r="EAX62" s="49"/>
      <c r="EBE62" s="75"/>
      <c r="EBK62" s="49"/>
      <c r="EBL62" s="49"/>
      <c r="EBN62" s="49"/>
      <c r="EBU62" s="75"/>
      <c r="ECA62" s="49"/>
      <c r="ECB62" s="49"/>
      <c r="ECD62" s="49"/>
      <c r="ECK62" s="75"/>
      <c r="ECQ62" s="49"/>
      <c r="ECR62" s="49"/>
      <c r="ECT62" s="49"/>
      <c r="EDA62" s="75"/>
      <c r="EDG62" s="49"/>
      <c r="EDH62" s="49"/>
      <c r="EDJ62" s="49"/>
      <c r="EDQ62" s="75"/>
      <c r="EDW62" s="49"/>
      <c r="EDX62" s="49"/>
      <c r="EDZ62" s="49"/>
      <c r="EEG62" s="75"/>
      <c r="EEM62" s="49"/>
      <c r="EEN62" s="49"/>
      <c r="EEP62" s="49"/>
      <c r="EEW62" s="75"/>
      <c r="EFC62" s="49"/>
      <c r="EFD62" s="49"/>
      <c r="EFF62" s="49"/>
      <c r="EFM62" s="75"/>
      <c r="EFS62" s="49"/>
      <c r="EFT62" s="49"/>
      <c r="EFV62" s="49"/>
      <c r="EGC62" s="75"/>
      <c r="EGI62" s="49"/>
      <c r="EGJ62" s="49"/>
      <c r="EGL62" s="49"/>
      <c r="EGS62" s="75"/>
      <c r="EGY62" s="49"/>
      <c r="EGZ62" s="49"/>
      <c r="EHB62" s="49"/>
      <c r="EHI62" s="75"/>
      <c r="EHO62" s="49"/>
      <c r="EHP62" s="49"/>
      <c r="EHR62" s="49"/>
      <c r="EHY62" s="75"/>
      <c r="EIE62" s="49"/>
      <c r="EIF62" s="49"/>
      <c r="EIH62" s="49"/>
      <c r="EIO62" s="75"/>
      <c r="EIU62" s="49"/>
      <c r="EIV62" s="49"/>
      <c r="EIX62" s="49"/>
      <c r="EJE62" s="75"/>
      <c r="EJK62" s="49"/>
      <c r="EJL62" s="49"/>
      <c r="EJN62" s="49"/>
      <c r="EJU62" s="75"/>
      <c r="EKA62" s="49"/>
      <c r="EKB62" s="49"/>
      <c r="EKD62" s="49"/>
      <c r="EKK62" s="75"/>
      <c r="EKQ62" s="49"/>
      <c r="EKR62" s="49"/>
      <c r="EKT62" s="49"/>
      <c r="ELA62" s="75"/>
      <c r="ELG62" s="49"/>
      <c r="ELH62" s="49"/>
      <c r="ELJ62" s="49"/>
      <c r="ELQ62" s="75"/>
      <c r="ELW62" s="49"/>
      <c r="ELX62" s="49"/>
      <c r="ELZ62" s="49"/>
      <c r="EMG62" s="75"/>
      <c r="EMM62" s="49"/>
      <c r="EMN62" s="49"/>
      <c r="EMP62" s="49"/>
      <c r="EMW62" s="75"/>
      <c r="ENC62" s="49"/>
      <c r="END62" s="49"/>
      <c r="ENF62" s="49"/>
      <c r="ENM62" s="75"/>
      <c r="ENS62" s="49"/>
      <c r="ENT62" s="49"/>
      <c r="ENV62" s="49"/>
      <c r="EOC62" s="75"/>
      <c r="EOI62" s="49"/>
      <c r="EOJ62" s="49"/>
      <c r="EOL62" s="49"/>
      <c r="EOS62" s="75"/>
      <c r="EOY62" s="49"/>
      <c r="EOZ62" s="49"/>
      <c r="EPB62" s="49"/>
      <c r="EPI62" s="75"/>
      <c r="EPO62" s="49"/>
      <c r="EPP62" s="49"/>
      <c r="EPR62" s="49"/>
      <c r="EPY62" s="75"/>
      <c r="EQE62" s="49"/>
      <c r="EQF62" s="49"/>
      <c r="EQH62" s="49"/>
      <c r="EQO62" s="75"/>
      <c r="EQU62" s="49"/>
      <c r="EQV62" s="49"/>
      <c r="EQX62" s="49"/>
      <c r="ERE62" s="75"/>
      <c r="ERK62" s="49"/>
      <c r="ERL62" s="49"/>
      <c r="ERN62" s="49"/>
      <c r="ERU62" s="75"/>
      <c r="ESA62" s="49"/>
      <c r="ESB62" s="49"/>
      <c r="ESD62" s="49"/>
      <c r="ESK62" s="75"/>
      <c r="ESQ62" s="49"/>
      <c r="ESR62" s="49"/>
      <c r="EST62" s="49"/>
      <c r="ETA62" s="75"/>
      <c r="ETG62" s="49"/>
      <c r="ETH62" s="49"/>
      <c r="ETJ62" s="49"/>
      <c r="ETQ62" s="75"/>
      <c r="ETW62" s="49"/>
      <c r="ETX62" s="49"/>
      <c r="ETZ62" s="49"/>
      <c r="EUG62" s="75"/>
      <c r="EUM62" s="49"/>
      <c r="EUN62" s="49"/>
      <c r="EUP62" s="49"/>
      <c r="EUW62" s="75"/>
      <c r="EVC62" s="49"/>
      <c r="EVD62" s="49"/>
      <c r="EVF62" s="49"/>
      <c r="EVM62" s="75"/>
      <c r="EVS62" s="49"/>
      <c r="EVT62" s="49"/>
      <c r="EVV62" s="49"/>
      <c r="EWC62" s="75"/>
      <c r="EWI62" s="49"/>
      <c r="EWJ62" s="49"/>
      <c r="EWL62" s="49"/>
      <c r="EWS62" s="75"/>
      <c r="EWY62" s="49"/>
      <c r="EWZ62" s="49"/>
      <c r="EXB62" s="49"/>
      <c r="EXI62" s="75"/>
      <c r="EXO62" s="49"/>
      <c r="EXP62" s="49"/>
      <c r="EXR62" s="49"/>
      <c r="EXY62" s="75"/>
      <c r="EYE62" s="49"/>
      <c r="EYF62" s="49"/>
      <c r="EYH62" s="49"/>
      <c r="EYO62" s="75"/>
      <c r="EYU62" s="49"/>
      <c r="EYV62" s="49"/>
      <c r="EYX62" s="49"/>
      <c r="EZE62" s="75"/>
      <c r="EZK62" s="49"/>
      <c r="EZL62" s="49"/>
      <c r="EZN62" s="49"/>
      <c r="EZU62" s="75"/>
      <c r="FAA62" s="49"/>
      <c r="FAB62" s="49"/>
      <c r="FAD62" s="49"/>
      <c r="FAK62" s="75"/>
      <c r="FAQ62" s="49"/>
      <c r="FAR62" s="49"/>
      <c r="FAT62" s="49"/>
      <c r="FBA62" s="75"/>
      <c r="FBG62" s="49"/>
      <c r="FBH62" s="49"/>
      <c r="FBJ62" s="49"/>
      <c r="FBQ62" s="75"/>
      <c r="FBW62" s="49"/>
      <c r="FBX62" s="49"/>
      <c r="FBZ62" s="49"/>
      <c r="FCG62" s="75"/>
      <c r="FCM62" s="49"/>
      <c r="FCN62" s="49"/>
      <c r="FCP62" s="49"/>
      <c r="FCW62" s="75"/>
      <c r="FDC62" s="49"/>
      <c r="FDD62" s="49"/>
      <c r="FDF62" s="49"/>
      <c r="FDM62" s="75"/>
      <c r="FDS62" s="49"/>
      <c r="FDT62" s="49"/>
      <c r="FDV62" s="49"/>
      <c r="FEC62" s="75"/>
      <c r="FEI62" s="49"/>
      <c r="FEJ62" s="49"/>
      <c r="FEL62" s="49"/>
      <c r="FES62" s="75"/>
      <c r="FEY62" s="49"/>
      <c r="FEZ62" s="49"/>
      <c r="FFB62" s="49"/>
      <c r="FFI62" s="75"/>
      <c r="FFO62" s="49"/>
      <c r="FFP62" s="49"/>
      <c r="FFR62" s="49"/>
      <c r="FFY62" s="75"/>
      <c r="FGE62" s="49"/>
      <c r="FGF62" s="49"/>
      <c r="FGH62" s="49"/>
      <c r="FGO62" s="75"/>
      <c r="FGU62" s="49"/>
      <c r="FGV62" s="49"/>
      <c r="FGX62" s="49"/>
      <c r="FHE62" s="75"/>
      <c r="FHK62" s="49"/>
      <c r="FHL62" s="49"/>
      <c r="FHN62" s="49"/>
      <c r="FHU62" s="75"/>
      <c r="FIA62" s="49"/>
      <c r="FIB62" s="49"/>
      <c r="FID62" s="49"/>
      <c r="FIK62" s="75"/>
      <c r="FIQ62" s="49"/>
      <c r="FIR62" s="49"/>
      <c r="FIT62" s="49"/>
      <c r="FJA62" s="75"/>
      <c r="FJG62" s="49"/>
      <c r="FJH62" s="49"/>
      <c r="FJJ62" s="49"/>
      <c r="FJQ62" s="75"/>
      <c r="FJW62" s="49"/>
      <c r="FJX62" s="49"/>
      <c r="FJZ62" s="49"/>
      <c r="FKG62" s="75"/>
      <c r="FKM62" s="49"/>
      <c r="FKN62" s="49"/>
      <c r="FKP62" s="49"/>
      <c r="FKW62" s="75"/>
      <c r="FLC62" s="49"/>
      <c r="FLD62" s="49"/>
      <c r="FLF62" s="49"/>
      <c r="FLM62" s="75"/>
      <c r="FLS62" s="49"/>
      <c r="FLT62" s="49"/>
      <c r="FLV62" s="49"/>
      <c r="FMC62" s="75"/>
      <c r="FMI62" s="49"/>
      <c r="FMJ62" s="49"/>
      <c r="FML62" s="49"/>
      <c r="FMS62" s="75"/>
      <c r="FMY62" s="49"/>
      <c r="FMZ62" s="49"/>
      <c r="FNB62" s="49"/>
      <c r="FNI62" s="75"/>
      <c r="FNO62" s="49"/>
      <c r="FNP62" s="49"/>
      <c r="FNR62" s="49"/>
      <c r="FNY62" s="75"/>
      <c r="FOE62" s="49"/>
      <c r="FOF62" s="49"/>
      <c r="FOH62" s="49"/>
      <c r="FOO62" s="75"/>
      <c r="FOU62" s="49"/>
      <c r="FOV62" s="49"/>
      <c r="FOX62" s="49"/>
      <c r="FPE62" s="75"/>
      <c r="FPK62" s="49"/>
      <c r="FPL62" s="49"/>
      <c r="FPN62" s="49"/>
      <c r="FPU62" s="75"/>
      <c r="FQA62" s="49"/>
      <c r="FQB62" s="49"/>
      <c r="FQD62" s="49"/>
      <c r="FQK62" s="75"/>
      <c r="FQQ62" s="49"/>
      <c r="FQR62" s="49"/>
      <c r="FQT62" s="49"/>
      <c r="FRA62" s="75"/>
      <c r="FRG62" s="49"/>
      <c r="FRH62" s="49"/>
      <c r="FRJ62" s="49"/>
      <c r="FRQ62" s="75"/>
      <c r="FRW62" s="49"/>
      <c r="FRX62" s="49"/>
      <c r="FRZ62" s="49"/>
      <c r="FSG62" s="75"/>
      <c r="FSM62" s="49"/>
      <c r="FSN62" s="49"/>
      <c r="FSP62" s="49"/>
      <c r="FSW62" s="75"/>
      <c r="FTC62" s="49"/>
      <c r="FTD62" s="49"/>
      <c r="FTF62" s="49"/>
      <c r="FTM62" s="75"/>
      <c r="FTS62" s="49"/>
      <c r="FTT62" s="49"/>
      <c r="FTV62" s="49"/>
      <c r="FUC62" s="75"/>
      <c r="FUI62" s="49"/>
      <c r="FUJ62" s="49"/>
      <c r="FUL62" s="49"/>
      <c r="FUS62" s="75"/>
      <c r="FUY62" s="49"/>
      <c r="FUZ62" s="49"/>
      <c r="FVB62" s="49"/>
      <c r="FVI62" s="75"/>
      <c r="FVO62" s="49"/>
      <c r="FVP62" s="49"/>
      <c r="FVR62" s="49"/>
      <c r="FVY62" s="75"/>
      <c r="FWE62" s="49"/>
      <c r="FWF62" s="49"/>
      <c r="FWH62" s="49"/>
      <c r="FWO62" s="75"/>
      <c r="FWU62" s="49"/>
      <c r="FWV62" s="49"/>
      <c r="FWX62" s="49"/>
      <c r="FXE62" s="75"/>
      <c r="FXK62" s="49"/>
      <c r="FXL62" s="49"/>
      <c r="FXN62" s="49"/>
      <c r="FXU62" s="75"/>
      <c r="FYA62" s="49"/>
      <c r="FYB62" s="49"/>
      <c r="FYD62" s="49"/>
      <c r="FYK62" s="75"/>
      <c r="FYQ62" s="49"/>
      <c r="FYR62" s="49"/>
      <c r="FYT62" s="49"/>
      <c r="FZA62" s="75"/>
      <c r="FZG62" s="49"/>
      <c r="FZH62" s="49"/>
      <c r="FZJ62" s="49"/>
      <c r="FZQ62" s="75"/>
      <c r="FZW62" s="49"/>
      <c r="FZX62" s="49"/>
      <c r="FZZ62" s="49"/>
      <c r="GAG62" s="75"/>
      <c r="GAM62" s="49"/>
      <c r="GAN62" s="49"/>
      <c r="GAP62" s="49"/>
      <c r="GAW62" s="75"/>
      <c r="GBC62" s="49"/>
      <c r="GBD62" s="49"/>
      <c r="GBF62" s="49"/>
      <c r="GBM62" s="75"/>
      <c r="GBS62" s="49"/>
      <c r="GBT62" s="49"/>
      <c r="GBV62" s="49"/>
      <c r="GCC62" s="75"/>
      <c r="GCI62" s="49"/>
      <c r="GCJ62" s="49"/>
      <c r="GCL62" s="49"/>
      <c r="GCS62" s="75"/>
      <c r="GCY62" s="49"/>
      <c r="GCZ62" s="49"/>
      <c r="GDB62" s="49"/>
      <c r="GDI62" s="75"/>
      <c r="GDO62" s="49"/>
      <c r="GDP62" s="49"/>
      <c r="GDR62" s="49"/>
      <c r="GDY62" s="75"/>
      <c r="GEE62" s="49"/>
      <c r="GEF62" s="49"/>
      <c r="GEH62" s="49"/>
      <c r="GEO62" s="75"/>
      <c r="GEU62" s="49"/>
      <c r="GEV62" s="49"/>
      <c r="GEX62" s="49"/>
      <c r="GFE62" s="75"/>
      <c r="GFK62" s="49"/>
      <c r="GFL62" s="49"/>
      <c r="GFN62" s="49"/>
      <c r="GFU62" s="75"/>
      <c r="GGA62" s="49"/>
      <c r="GGB62" s="49"/>
      <c r="GGD62" s="49"/>
      <c r="GGK62" s="75"/>
      <c r="GGQ62" s="49"/>
      <c r="GGR62" s="49"/>
      <c r="GGT62" s="49"/>
      <c r="GHA62" s="75"/>
      <c r="GHG62" s="49"/>
      <c r="GHH62" s="49"/>
      <c r="GHJ62" s="49"/>
      <c r="GHQ62" s="75"/>
      <c r="GHW62" s="49"/>
      <c r="GHX62" s="49"/>
      <c r="GHZ62" s="49"/>
      <c r="GIG62" s="75"/>
      <c r="GIM62" s="49"/>
      <c r="GIN62" s="49"/>
      <c r="GIP62" s="49"/>
      <c r="GIW62" s="75"/>
      <c r="GJC62" s="49"/>
      <c r="GJD62" s="49"/>
      <c r="GJF62" s="49"/>
      <c r="GJM62" s="75"/>
      <c r="GJS62" s="49"/>
      <c r="GJT62" s="49"/>
      <c r="GJV62" s="49"/>
      <c r="GKC62" s="75"/>
      <c r="GKI62" s="49"/>
      <c r="GKJ62" s="49"/>
      <c r="GKL62" s="49"/>
      <c r="GKS62" s="75"/>
      <c r="GKY62" s="49"/>
      <c r="GKZ62" s="49"/>
      <c r="GLB62" s="49"/>
      <c r="GLI62" s="75"/>
      <c r="GLO62" s="49"/>
      <c r="GLP62" s="49"/>
      <c r="GLR62" s="49"/>
      <c r="GLY62" s="75"/>
      <c r="GME62" s="49"/>
      <c r="GMF62" s="49"/>
      <c r="GMH62" s="49"/>
      <c r="GMO62" s="75"/>
      <c r="GMU62" s="49"/>
      <c r="GMV62" s="49"/>
      <c r="GMX62" s="49"/>
      <c r="GNE62" s="75"/>
      <c r="GNK62" s="49"/>
      <c r="GNL62" s="49"/>
      <c r="GNN62" s="49"/>
      <c r="GNU62" s="75"/>
      <c r="GOA62" s="49"/>
      <c r="GOB62" s="49"/>
      <c r="GOD62" s="49"/>
      <c r="GOK62" s="75"/>
      <c r="GOQ62" s="49"/>
      <c r="GOR62" s="49"/>
      <c r="GOT62" s="49"/>
      <c r="GPA62" s="75"/>
      <c r="GPG62" s="49"/>
      <c r="GPH62" s="49"/>
      <c r="GPJ62" s="49"/>
      <c r="GPQ62" s="75"/>
      <c r="GPW62" s="49"/>
      <c r="GPX62" s="49"/>
      <c r="GPZ62" s="49"/>
      <c r="GQG62" s="75"/>
      <c r="GQM62" s="49"/>
      <c r="GQN62" s="49"/>
      <c r="GQP62" s="49"/>
      <c r="GQW62" s="75"/>
      <c r="GRC62" s="49"/>
      <c r="GRD62" s="49"/>
      <c r="GRF62" s="49"/>
      <c r="GRM62" s="75"/>
      <c r="GRS62" s="49"/>
      <c r="GRT62" s="49"/>
      <c r="GRV62" s="49"/>
      <c r="GSC62" s="75"/>
      <c r="GSI62" s="49"/>
      <c r="GSJ62" s="49"/>
      <c r="GSL62" s="49"/>
      <c r="GSS62" s="75"/>
      <c r="GSY62" s="49"/>
      <c r="GSZ62" s="49"/>
      <c r="GTB62" s="49"/>
      <c r="GTI62" s="75"/>
      <c r="GTO62" s="49"/>
      <c r="GTP62" s="49"/>
      <c r="GTR62" s="49"/>
      <c r="GTY62" s="75"/>
      <c r="GUE62" s="49"/>
      <c r="GUF62" s="49"/>
      <c r="GUH62" s="49"/>
      <c r="GUO62" s="75"/>
      <c r="GUU62" s="49"/>
      <c r="GUV62" s="49"/>
      <c r="GUX62" s="49"/>
      <c r="GVE62" s="75"/>
      <c r="GVK62" s="49"/>
      <c r="GVL62" s="49"/>
      <c r="GVN62" s="49"/>
      <c r="GVU62" s="75"/>
      <c r="GWA62" s="49"/>
      <c r="GWB62" s="49"/>
      <c r="GWD62" s="49"/>
      <c r="GWK62" s="75"/>
      <c r="GWQ62" s="49"/>
      <c r="GWR62" s="49"/>
      <c r="GWT62" s="49"/>
      <c r="GXA62" s="75"/>
      <c r="GXG62" s="49"/>
      <c r="GXH62" s="49"/>
      <c r="GXJ62" s="49"/>
      <c r="GXQ62" s="75"/>
      <c r="GXW62" s="49"/>
      <c r="GXX62" s="49"/>
      <c r="GXZ62" s="49"/>
      <c r="GYG62" s="75"/>
      <c r="GYM62" s="49"/>
      <c r="GYN62" s="49"/>
      <c r="GYP62" s="49"/>
      <c r="GYW62" s="75"/>
      <c r="GZC62" s="49"/>
      <c r="GZD62" s="49"/>
      <c r="GZF62" s="49"/>
      <c r="GZM62" s="75"/>
      <c r="GZS62" s="49"/>
      <c r="GZT62" s="49"/>
      <c r="GZV62" s="49"/>
      <c r="HAC62" s="75"/>
      <c r="HAI62" s="49"/>
      <c r="HAJ62" s="49"/>
      <c r="HAL62" s="49"/>
      <c r="HAS62" s="75"/>
      <c r="HAY62" s="49"/>
      <c r="HAZ62" s="49"/>
      <c r="HBB62" s="49"/>
      <c r="HBI62" s="75"/>
      <c r="HBO62" s="49"/>
      <c r="HBP62" s="49"/>
      <c r="HBR62" s="49"/>
      <c r="HBY62" s="75"/>
      <c r="HCE62" s="49"/>
      <c r="HCF62" s="49"/>
      <c r="HCH62" s="49"/>
      <c r="HCO62" s="75"/>
      <c r="HCU62" s="49"/>
      <c r="HCV62" s="49"/>
      <c r="HCX62" s="49"/>
      <c r="HDE62" s="75"/>
      <c r="HDK62" s="49"/>
      <c r="HDL62" s="49"/>
      <c r="HDN62" s="49"/>
      <c r="HDU62" s="75"/>
      <c r="HEA62" s="49"/>
      <c r="HEB62" s="49"/>
      <c r="HED62" s="49"/>
      <c r="HEK62" s="75"/>
      <c r="HEQ62" s="49"/>
      <c r="HER62" s="49"/>
      <c r="HET62" s="49"/>
      <c r="HFA62" s="75"/>
      <c r="HFG62" s="49"/>
      <c r="HFH62" s="49"/>
      <c r="HFJ62" s="49"/>
      <c r="HFQ62" s="75"/>
      <c r="HFW62" s="49"/>
      <c r="HFX62" s="49"/>
      <c r="HFZ62" s="49"/>
      <c r="HGG62" s="75"/>
      <c r="HGM62" s="49"/>
      <c r="HGN62" s="49"/>
      <c r="HGP62" s="49"/>
      <c r="HGW62" s="75"/>
      <c r="HHC62" s="49"/>
      <c r="HHD62" s="49"/>
      <c r="HHF62" s="49"/>
      <c r="HHM62" s="75"/>
      <c r="HHS62" s="49"/>
      <c r="HHT62" s="49"/>
      <c r="HHV62" s="49"/>
      <c r="HIC62" s="75"/>
      <c r="HII62" s="49"/>
      <c r="HIJ62" s="49"/>
      <c r="HIL62" s="49"/>
      <c r="HIS62" s="75"/>
      <c r="HIY62" s="49"/>
      <c r="HIZ62" s="49"/>
      <c r="HJB62" s="49"/>
      <c r="HJI62" s="75"/>
      <c r="HJO62" s="49"/>
      <c r="HJP62" s="49"/>
      <c r="HJR62" s="49"/>
      <c r="HJY62" s="75"/>
      <c r="HKE62" s="49"/>
      <c r="HKF62" s="49"/>
      <c r="HKH62" s="49"/>
      <c r="HKO62" s="75"/>
      <c r="HKU62" s="49"/>
      <c r="HKV62" s="49"/>
      <c r="HKX62" s="49"/>
      <c r="HLE62" s="75"/>
      <c r="HLK62" s="49"/>
      <c r="HLL62" s="49"/>
      <c r="HLN62" s="49"/>
      <c r="HLU62" s="75"/>
      <c r="HMA62" s="49"/>
      <c r="HMB62" s="49"/>
      <c r="HMD62" s="49"/>
      <c r="HMK62" s="75"/>
      <c r="HMQ62" s="49"/>
      <c r="HMR62" s="49"/>
      <c r="HMT62" s="49"/>
      <c r="HNA62" s="75"/>
      <c r="HNG62" s="49"/>
      <c r="HNH62" s="49"/>
      <c r="HNJ62" s="49"/>
      <c r="HNQ62" s="75"/>
      <c r="HNW62" s="49"/>
      <c r="HNX62" s="49"/>
      <c r="HNZ62" s="49"/>
      <c r="HOG62" s="75"/>
      <c r="HOM62" s="49"/>
      <c r="HON62" s="49"/>
      <c r="HOP62" s="49"/>
      <c r="HOW62" s="75"/>
      <c r="HPC62" s="49"/>
      <c r="HPD62" s="49"/>
      <c r="HPF62" s="49"/>
      <c r="HPM62" s="75"/>
      <c r="HPS62" s="49"/>
      <c r="HPT62" s="49"/>
      <c r="HPV62" s="49"/>
      <c r="HQC62" s="75"/>
      <c r="HQI62" s="49"/>
      <c r="HQJ62" s="49"/>
      <c r="HQL62" s="49"/>
      <c r="HQS62" s="75"/>
      <c r="HQY62" s="49"/>
      <c r="HQZ62" s="49"/>
      <c r="HRB62" s="49"/>
      <c r="HRI62" s="75"/>
      <c r="HRO62" s="49"/>
      <c r="HRP62" s="49"/>
      <c r="HRR62" s="49"/>
      <c r="HRY62" s="75"/>
      <c r="HSE62" s="49"/>
      <c r="HSF62" s="49"/>
      <c r="HSH62" s="49"/>
      <c r="HSO62" s="75"/>
      <c r="HSU62" s="49"/>
      <c r="HSV62" s="49"/>
      <c r="HSX62" s="49"/>
      <c r="HTE62" s="75"/>
      <c r="HTK62" s="49"/>
      <c r="HTL62" s="49"/>
      <c r="HTN62" s="49"/>
      <c r="HTU62" s="75"/>
      <c r="HUA62" s="49"/>
      <c r="HUB62" s="49"/>
      <c r="HUD62" s="49"/>
      <c r="HUK62" s="75"/>
      <c r="HUQ62" s="49"/>
      <c r="HUR62" s="49"/>
      <c r="HUT62" s="49"/>
      <c r="HVA62" s="75"/>
      <c r="HVG62" s="49"/>
      <c r="HVH62" s="49"/>
      <c r="HVJ62" s="49"/>
      <c r="HVQ62" s="75"/>
      <c r="HVW62" s="49"/>
      <c r="HVX62" s="49"/>
      <c r="HVZ62" s="49"/>
      <c r="HWG62" s="75"/>
      <c r="HWM62" s="49"/>
      <c r="HWN62" s="49"/>
      <c r="HWP62" s="49"/>
      <c r="HWW62" s="75"/>
      <c r="HXC62" s="49"/>
      <c r="HXD62" s="49"/>
      <c r="HXF62" s="49"/>
      <c r="HXM62" s="75"/>
      <c r="HXS62" s="49"/>
      <c r="HXT62" s="49"/>
      <c r="HXV62" s="49"/>
      <c r="HYC62" s="75"/>
      <c r="HYI62" s="49"/>
      <c r="HYJ62" s="49"/>
      <c r="HYL62" s="49"/>
      <c r="HYS62" s="75"/>
      <c r="HYY62" s="49"/>
      <c r="HYZ62" s="49"/>
      <c r="HZB62" s="49"/>
      <c r="HZI62" s="75"/>
      <c r="HZO62" s="49"/>
      <c r="HZP62" s="49"/>
      <c r="HZR62" s="49"/>
      <c r="HZY62" s="75"/>
      <c r="IAE62" s="49"/>
      <c r="IAF62" s="49"/>
      <c r="IAH62" s="49"/>
      <c r="IAO62" s="75"/>
      <c r="IAU62" s="49"/>
      <c r="IAV62" s="49"/>
      <c r="IAX62" s="49"/>
      <c r="IBE62" s="75"/>
      <c r="IBK62" s="49"/>
      <c r="IBL62" s="49"/>
      <c r="IBN62" s="49"/>
      <c r="IBU62" s="75"/>
      <c r="ICA62" s="49"/>
      <c r="ICB62" s="49"/>
      <c r="ICD62" s="49"/>
      <c r="ICK62" s="75"/>
      <c r="ICQ62" s="49"/>
      <c r="ICR62" s="49"/>
      <c r="ICT62" s="49"/>
      <c r="IDA62" s="75"/>
      <c r="IDG62" s="49"/>
      <c r="IDH62" s="49"/>
      <c r="IDJ62" s="49"/>
      <c r="IDQ62" s="75"/>
      <c r="IDW62" s="49"/>
      <c r="IDX62" s="49"/>
      <c r="IDZ62" s="49"/>
      <c r="IEG62" s="75"/>
      <c r="IEM62" s="49"/>
      <c r="IEN62" s="49"/>
      <c r="IEP62" s="49"/>
      <c r="IEW62" s="75"/>
      <c r="IFC62" s="49"/>
      <c r="IFD62" s="49"/>
      <c r="IFF62" s="49"/>
      <c r="IFM62" s="75"/>
      <c r="IFS62" s="49"/>
      <c r="IFT62" s="49"/>
      <c r="IFV62" s="49"/>
      <c r="IGC62" s="75"/>
      <c r="IGI62" s="49"/>
      <c r="IGJ62" s="49"/>
      <c r="IGL62" s="49"/>
      <c r="IGS62" s="75"/>
      <c r="IGY62" s="49"/>
      <c r="IGZ62" s="49"/>
      <c r="IHB62" s="49"/>
      <c r="IHI62" s="75"/>
      <c r="IHO62" s="49"/>
      <c r="IHP62" s="49"/>
      <c r="IHR62" s="49"/>
      <c r="IHY62" s="75"/>
      <c r="IIE62" s="49"/>
      <c r="IIF62" s="49"/>
      <c r="IIH62" s="49"/>
      <c r="IIO62" s="75"/>
      <c r="IIU62" s="49"/>
      <c r="IIV62" s="49"/>
      <c r="IIX62" s="49"/>
      <c r="IJE62" s="75"/>
      <c r="IJK62" s="49"/>
      <c r="IJL62" s="49"/>
      <c r="IJN62" s="49"/>
      <c r="IJU62" s="75"/>
      <c r="IKA62" s="49"/>
      <c r="IKB62" s="49"/>
      <c r="IKD62" s="49"/>
      <c r="IKK62" s="75"/>
      <c r="IKQ62" s="49"/>
      <c r="IKR62" s="49"/>
      <c r="IKT62" s="49"/>
      <c r="ILA62" s="75"/>
      <c r="ILG62" s="49"/>
      <c r="ILH62" s="49"/>
      <c r="ILJ62" s="49"/>
      <c r="ILQ62" s="75"/>
      <c r="ILW62" s="49"/>
      <c r="ILX62" s="49"/>
      <c r="ILZ62" s="49"/>
      <c r="IMG62" s="75"/>
      <c r="IMM62" s="49"/>
      <c r="IMN62" s="49"/>
      <c r="IMP62" s="49"/>
      <c r="IMW62" s="75"/>
      <c r="INC62" s="49"/>
      <c r="IND62" s="49"/>
      <c r="INF62" s="49"/>
      <c r="INM62" s="75"/>
      <c r="INS62" s="49"/>
      <c r="INT62" s="49"/>
      <c r="INV62" s="49"/>
      <c r="IOC62" s="75"/>
      <c r="IOI62" s="49"/>
      <c r="IOJ62" s="49"/>
      <c r="IOL62" s="49"/>
      <c r="IOS62" s="75"/>
      <c r="IOY62" s="49"/>
      <c r="IOZ62" s="49"/>
      <c r="IPB62" s="49"/>
      <c r="IPI62" s="75"/>
      <c r="IPO62" s="49"/>
      <c r="IPP62" s="49"/>
      <c r="IPR62" s="49"/>
      <c r="IPY62" s="75"/>
      <c r="IQE62" s="49"/>
      <c r="IQF62" s="49"/>
      <c r="IQH62" s="49"/>
      <c r="IQO62" s="75"/>
      <c r="IQU62" s="49"/>
      <c r="IQV62" s="49"/>
      <c r="IQX62" s="49"/>
      <c r="IRE62" s="75"/>
      <c r="IRK62" s="49"/>
      <c r="IRL62" s="49"/>
      <c r="IRN62" s="49"/>
      <c r="IRU62" s="75"/>
      <c r="ISA62" s="49"/>
      <c r="ISB62" s="49"/>
      <c r="ISD62" s="49"/>
      <c r="ISK62" s="75"/>
      <c r="ISQ62" s="49"/>
      <c r="ISR62" s="49"/>
      <c r="IST62" s="49"/>
      <c r="ITA62" s="75"/>
      <c r="ITG62" s="49"/>
      <c r="ITH62" s="49"/>
      <c r="ITJ62" s="49"/>
      <c r="ITQ62" s="75"/>
      <c r="ITW62" s="49"/>
      <c r="ITX62" s="49"/>
      <c r="ITZ62" s="49"/>
      <c r="IUG62" s="75"/>
      <c r="IUM62" s="49"/>
      <c r="IUN62" s="49"/>
      <c r="IUP62" s="49"/>
      <c r="IUW62" s="75"/>
      <c r="IVC62" s="49"/>
      <c r="IVD62" s="49"/>
      <c r="IVF62" s="49"/>
      <c r="IVM62" s="75"/>
      <c r="IVS62" s="49"/>
      <c r="IVT62" s="49"/>
      <c r="IVV62" s="49"/>
      <c r="IWC62" s="75"/>
      <c r="IWI62" s="49"/>
      <c r="IWJ62" s="49"/>
      <c r="IWL62" s="49"/>
      <c r="IWS62" s="75"/>
      <c r="IWY62" s="49"/>
      <c r="IWZ62" s="49"/>
      <c r="IXB62" s="49"/>
      <c r="IXI62" s="75"/>
      <c r="IXO62" s="49"/>
      <c r="IXP62" s="49"/>
      <c r="IXR62" s="49"/>
      <c r="IXY62" s="75"/>
      <c r="IYE62" s="49"/>
      <c r="IYF62" s="49"/>
      <c r="IYH62" s="49"/>
      <c r="IYO62" s="75"/>
      <c r="IYU62" s="49"/>
      <c r="IYV62" s="49"/>
      <c r="IYX62" s="49"/>
      <c r="IZE62" s="75"/>
      <c r="IZK62" s="49"/>
      <c r="IZL62" s="49"/>
      <c r="IZN62" s="49"/>
      <c r="IZU62" s="75"/>
      <c r="JAA62" s="49"/>
      <c r="JAB62" s="49"/>
      <c r="JAD62" s="49"/>
      <c r="JAK62" s="75"/>
      <c r="JAQ62" s="49"/>
      <c r="JAR62" s="49"/>
      <c r="JAT62" s="49"/>
      <c r="JBA62" s="75"/>
      <c r="JBG62" s="49"/>
      <c r="JBH62" s="49"/>
      <c r="JBJ62" s="49"/>
      <c r="JBQ62" s="75"/>
      <c r="JBW62" s="49"/>
      <c r="JBX62" s="49"/>
      <c r="JBZ62" s="49"/>
      <c r="JCG62" s="75"/>
      <c r="JCM62" s="49"/>
      <c r="JCN62" s="49"/>
      <c r="JCP62" s="49"/>
      <c r="JCW62" s="75"/>
      <c r="JDC62" s="49"/>
      <c r="JDD62" s="49"/>
      <c r="JDF62" s="49"/>
      <c r="JDM62" s="75"/>
      <c r="JDS62" s="49"/>
      <c r="JDT62" s="49"/>
      <c r="JDV62" s="49"/>
      <c r="JEC62" s="75"/>
      <c r="JEI62" s="49"/>
      <c r="JEJ62" s="49"/>
      <c r="JEL62" s="49"/>
      <c r="JES62" s="75"/>
      <c r="JEY62" s="49"/>
      <c r="JEZ62" s="49"/>
      <c r="JFB62" s="49"/>
      <c r="JFI62" s="75"/>
      <c r="JFO62" s="49"/>
      <c r="JFP62" s="49"/>
      <c r="JFR62" s="49"/>
      <c r="JFY62" s="75"/>
      <c r="JGE62" s="49"/>
      <c r="JGF62" s="49"/>
      <c r="JGH62" s="49"/>
      <c r="JGO62" s="75"/>
      <c r="JGU62" s="49"/>
      <c r="JGV62" s="49"/>
      <c r="JGX62" s="49"/>
      <c r="JHE62" s="75"/>
      <c r="JHK62" s="49"/>
      <c r="JHL62" s="49"/>
      <c r="JHN62" s="49"/>
      <c r="JHU62" s="75"/>
      <c r="JIA62" s="49"/>
      <c r="JIB62" s="49"/>
      <c r="JID62" s="49"/>
      <c r="JIK62" s="75"/>
      <c r="JIQ62" s="49"/>
      <c r="JIR62" s="49"/>
      <c r="JIT62" s="49"/>
      <c r="JJA62" s="75"/>
      <c r="JJG62" s="49"/>
      <c r="JJH62" s="49"/>
      <c r="JJJ62" s="49"/>
      <c r="JJQ62" s="75"/>
      <c r="JJW62" s="49"/>
      <c r="JJX62" s="49"/>
      <c r="JJZ62" s="49"/>
      <c r="JKG62" s="75"/>
      <c r="JKM62" s="49"/>
      <c r="JKN62" s="49"/>
      <c r="JKP62" s="49"/>
      <c r="JKW62" s="75"/>
      <c r="JLC62" s="49"/>
      <c r="JLD62" s="49"/>
      <c r="JLF62" s="49"/>
      <c r="JLM62" s="75"/>
      <c r="JLS62" s="49"/>
      <c r="JLT62" s="49"/>
      <c r="JLV62" s="49"/>
      <c r="JMC62" s="75"/>
      <c r="JMI62" s="49"/>
      <c r="JMJ62" s="49"/>
      <c r="JML62" s="49"/>
      <c r="JMS62" s="75"/>
      <c r="JMY62" s="49"/>
      <c r="JMZ62" s="49"/>
      <c r="JNB62" s="49"/>
      <c r="JNI62" s="75"/>
      <c r="JNO62" s="49"/>
      <c r="JNP62" s="49"/>
      <c r="JNR62" s="49"/>
      <c r="JNY62" s="75"/>
      <c r="JOE62" s="49"/>
      <c r="JOF62" s="49"/>
      <c r="JOH62" s="49"/>
      <c r="JOO62" s="75"/>
      <c r="JOU62" s="49"/>
      <c r="JOV62" s="49"/>
      <c r="JOX62" s="49"/>
      <c r="JPE62" s="75"/>
      <c r="JPK62" s="49"/>
      <c r="JPL62" s="49"/>
      <c r="JPN62" s="49"/>
      <c r="JPU62" s="75"/>
      <c r="JQA62" s="49"/>
      <c r="JQB62" s="49"/>
      <c r="JQD62" s="49"/>
      <c r="JQK62" s="75"/>
      <c r="JQQ62" s="49"/>
      <c r="JQR62" s="49"/>
      <c r="JQT62" s="49"/>
      <c r="JRA62" s="75"/>
      <c r="JRG62" s="49"/>
      <c r="JRH62" s="49"/>
      <c r="JRJ62" s="49"/>
      <c r="JRQ62" s="75"/>
      <c r="JRW62" s="49"/>
      <c r="JRX62" s="49"/>
      <c r="JRZ62" s="49"/>
      <c r="JSG62" s="75"/>
      <c r="JSM62" s="49"/>
      <c r="JSN62" s="49"/>
      <c r="JSP62" s="49"/>
      <c r="JSW62" s="75"/>
      <c r="JTC62" s="49"/>
      <c r="JTD62" s="49"/>
      <c r="JTF62" s="49"/>
      <c r="JTM62" s="75"/>
      <c r="JTS62" s="49"/>
      <c r="JTT62" s="49"/>
      <c r="JTV62" s="49"/>
      <c r="JUC62" s="75"/>
      <c r="JUI62" s="49"/>
      <c r="JUJ62" s="49"/>
      <c r="JUL62" s="49"/>
      <c r="JUS62" s="75"/>
      <c r="JUY62" s="49"/>
      <c r="JUZ62" s="49"/>
      <c r="JVB62" s="49"/>
      <c r="JVI62" s="75"/>
      <c r="JVO62" s="49"/>
      <c r="JVP62" s="49"/>
      <c r="JVR62" s="49"/>
      <c r="JVY62" s="75"/>
      <c r="JWE62" s="49"/>
      <c r="JWF62" s="49"/>
      <c r="JWH62" s="49"/>
      <c r="JWO62" s="75"/>
      <c r="JWU62" s="49"/>
      <c r="JWV62" s="49"/>
      <c r="JWX62" s="49"/>
      <c r="JXE62" s="75"/>
      <c r="JXK62" s="49"/>
      <c r="JXL62" s="49"/>
      <c r="JXN62" s="49"/>
      <c r="JXU62" s="75"/>
      <c r="JYA62" s="49"/>
      <c r="JYB62" s="49"/>
      <c r="JYD62" s="49"/>
      <c r="JYK62" s="75"/>
      <c r="JYQ62" s="49"/>
      <c r="JYR62" s="49"/>
      <c r="JYT62" s="49"/>
      <c r="JZA62" s="75"/>
      <c r="JZG62" s="49"/>
      <c r="JZH62" s="49"/>
      <c r="JZJ62" s="49"/>
      <c r="JZQ62" s="75"/>
      <c r="JZW62" s="49"/>
      <c r="JZX62" s="49"/>
      <c r="JZZ62" s="49"/>
      <c r="KAG62" s="75"/>
      <c r="KAM62" s="49"/>
      <c r="KAN62" s="49"/>
      <c r="KAP62" s="49"/>
      <c r="KAW62" s="75"/>
      <c r="KBC62" s="49"/>
      <c r="KBD62" s="49"/>
      <c r="KBF62" s="49"/>
      <c r="KBM62" s="75"/>
      <c r="KBS62" s="49"/>
      <c r="KBT62" s="49"/>
      <c r="KBV62" s="49"/>
      <c r="KCC62" s="75"/>
      <c r="KCI62" s="49"/>
      <c r="KCJ62" s="49"/>
      <c r="KCL62" s="49"/>
      <c r="KCS62" s="75"/>
      <c r="KCY62" s="49"/>
      <c r="KCZ62" s="49"/>
      <c r="KDB62" s="49"/>
      <c r="KDI62" s="75"/>
      <c r="KDO62" s="49"/>
      <c r="KDP62" s="49"/>
      <c r="KDR62" s="49"/>
      <c r="KDY62" s="75"/>
      <c r="KEE62" s="49"/>
      <c r="KEF62" s="49"/>
      <c r="KEH62" s="49"/>
      <c r="KEO62" s="75"/>
      <c r="KEU62" s="49"/>
      <c r="KEV62" s="49"/>
      <c r="KEX62" s="49"/>
      <c r="KFE62" s="75"/>
      <c r="KFK62" s="49"/>
      <c r="KFL62" s="49"/>
      <c r="KFN62" s="49"/>
      <c r="KFU62" s="75"/>
      <c r="KGA62" s="49"/>
      <c r="KGB62" s="49"/>
      <c r="KGD62" s="49"/>
      <c r="KGK62" s="75"/>
      <c r="KGQ62" s="49"/>
      <c r="KGR62" s="49"/>
      <c r="KGT62" s="49"/>
      <c r="KHA62" s="75"/>
      <c r="KHG62" s="49"/>
      <c r="KHH62" s="49"/>
      <c r="KHJ62" s="49"/>
      <c r="KHQ62" s="75"/>
      <c r="KHW62" s="49"/>
      <c r="KHX62" s="49"/>
      <c r="KHZ62" s="49"/>
      <c r="KIG62" s="75"/>
      <c r="KIM62" s="49"/>
      <c r="KIN62" s="49"/>
      <c r="KIP62" s="49"/>
      <c r="KIW62" s="75"/>
      <c r="KJC62" s="49"/>
      <c r="KJD62" s="49"/>
      <c r="KJF62" s="49"/>
      <c r="KJM62" s="75"/>
      <c r="KJS62" s="49"/>
      <c r="KJT62" s="49"/>
      <c r="KJV62" s="49"/>
      <c r="KKC62" s="75"/>
      <c r="KKI62" s="49"/>
      <c r="KKJ62" s="49"/>
      <c r="KKL62" s="49"/>
      <c r="KKS62" s="75"/>
      <c r="KKY62" s="49"/>
      <c r="KKZ62" s="49"/>
      <c r="KLB62" s="49"/>
      <c r="KLI62" s="75"/>
      <c r="KLO62" s="49"/>
      <c r="KLP62" s="49"/>
      <c r="KLR62" s="49"/>
      <c r="KLY62" s="75"/>
      <c r="KME62" s="49"/>
      <c r="KMF62" s="49"/>
      <c r="KMH62" s="49"/>
      <c r="KMO62" s="75"/>
      <c r="KMU62" s="49"/>
      <c r="KMV62" s="49"/>
      <c r="KMX62" s="49"/>
      <c r="KNE62" s="75"/>
      <c r="KNK62" s="49"/>
      <c r="KNL62" s="49"/>
      <c r="KNN62" s="49"/>
      <c r="KNU62" s="75"/>
      <c r="KOA62" s="49"/>
      <c r="KOB62" s="49"/>
      <c r="KOD62" s="49"/>
      <c r="KOK62" s="75"/>
      <c r="KOQ62" s="49"/>
      <c r="KOR62" s="49"/>
      <c r="KOT62" s="49"/>
      <c r="KPA62" s="75"/>
      <c r="KPG62" s="49"/>
      <c r="KPH62" s="49"/>
      <c r="KPJ62" s="49"/>
      <c r="KPQ62" s="75"/>
      <c r="KPW62" s="49"/>
      <c r="KPX62" s="49"/>
      <c r="KPZ62" s="49"/>
      <c r="KQG62" s="75"/>
      <c r="KQM62" s="49"/>
      <c r="KQN62" s="49"/>
      <c r="KQP62" s="49"/>
      <c r="KQW62" s="75"/>
      <c r="KRC62" s="49"/>
      <c r="KRD62" s="49"/>
      <c r="KRF62" s="49"/>
      <c r="KRM62" s="75"/>
      <c r="KRS62" s="49"/>
      <c r="KRT62" s="49"/>
      <c r="KRV62" s="49"/>
      <c r="KSC62" s="75"/>
      <c r="KSI62" s="49"/>
      <c r="KSJ62" s="49"/>
      <c r="KSL62" s="49"/>
      <c r="KSS62" s="75"/>
      <c r="KSY62" s="49"/>
      <c r="KSZ62" s="49"/>
      <c r="KTB62" s="49"/>
      <c r="KTI62" s="75"/>
      <c r="KTO62" s="49"/>
      <c r="KTP62" s="49"/>
      <c r="KTR62" s="49"/>
      <c r="KTY62" s="75"/>
      <c r="KUE62" s="49"/>
      <c r="KUF62" s="49"/>
      <c r="KUH62" s="49"/>
      <c r="KUO62" s="75"/>
      <c r="KUU62" s="49"/>
      <c r="KUV62" s="49"/>
      <c r="KUX62" s="49"/>
      <c r="KVE62" s="75"/>
      <c r="KVK62" s="49"/>
      <c r="KVL62" s="49"/>
      <c r="KVN62" s="49"/>
      <c r="KVU62" s="75"/>
      <c r="KWA62" s="49"/>
      <c r="KWB62" s="49"/>
      <c r="KWD62" s="49"/>
      <c r="KWK62" s="75"/>
      <c r="KWQ62" s="49"/>
      <c r="KWR62" s="49"/>
      <c r="KWT62" s="49"/>
      <c r="KXA62" s="75"/>
      <c r="KXG62" s="49"/>
      <c r="KXH62" s="49"/>
      <c r="KXJ62" s="49"/>
      <c r="KXQ62" s="75"/>
      <c r="KXW62" s="49"/>
      <c r="KXX62" s="49"/>
      <c r="KXZ62" s="49"/>
      <c r="KYG62" s="75"/>
      <c r="KYM62" s="49"/>
      <c r="KYN62" s="49"/>
      <c r="KYP62" s="49"/>
      <c r="KYW62" s="75"/>
      <c r="KZC62" s="49"/>
      <c r="KZD62" s="49"/>
      <c r="KZF62" s="49"/>
      <c r="KZM62" s="75"/>
      <c r="KZS62" s="49"/>
      <c r="KZT62" s="49"/>
      <c r="KZV62" s="49"/>
      <c r="LAC62" s="75"/>
      <c r="LAI62" s="49"/>
      <c r="LAJ62" s="49"/>
      <c r="LAL62" s="49"/>
      <c r="LAS62" s="75"/>
      <c r="LAY62" s="49"/>
      <c r="LAZ62" s="49"/>
      <c r="LBB62" s="49"/>
      <c r="LBI62" s="75"/>
      <c r="LBO62" s="49"/>
      <c r="LBP62" s="49"/>
      <c r="LBR62" s="49"/>
      <c r="LBY62" s="75"/>
      <c r="LCE62" s="49"/>
      <c r="LCF62" s="49"/>
      <c r="LCH62" s="49"/>
      <c r="LCO62" s="75"/>
      <c r="LCU62" s="49"/>
      <c r="LCV62" s="49"/>
      <c r="LCX62" s="49"/>
      <c r="LDE62" s="75"/>
      <c r="LDK62" s="49"/>
      <c r="LDL62" s="49"/>
      <c r="LDN62" s="49"/>
      <c r="LDU62" s="75"/>
      <c r="LEA62" s="49"/>
      <c r="LEB62" s="49"/>
      <c r="LED62" s="49"/>
      <c r="LEK62" s="75"/>
      <c r="LEQ62" s="49"/>
      <c r="LER62" s="49"/>
      <c r="LET62" s="49"/>
      <c r="LFA62" s="75"/>
      <c r="LFG62" s="49"/>
      <c r="LFH62" s="49"/>
      <c r="LFJ62" s="49"/>
      <c r="LFQ62" s="75"/>
      <c r="LFW62" s="49"/>
      <c r="LFX62" s="49"/>
      <c r="LFZ62" s="49"/>
      <c r="LGG62" s="75"/>
      <c r="LGM62" s="49"/>
      <c r="LGN62" s="49"/>
      <c r="LGP62" s="49"/>
      <c r="LGW62" s="75"/>
      <c r="LHC62" s="49"/>
      <c r="LHD62" s="49"/>
      <c r="LHF62" s="49"/>
      <c r="LHM62" s="75"/>
      <c r="LHS62" s="49"/>
      <c r="LHT62" s="49"/>
      <c r="LHV62" s="49"/>
      <c r="LIC62" s="75"/>
      <c r="LII62" s="49"/>
      <c r="LIJ62" s="49"/>
      <c r="LIL62" s="49"/>
      <c r="LIS62" s="75"/>
      <c r="LIY62" s="49"/>
      <c r="LIZ62" s="49"/>
      <c r="LJB62" s="49"/>
      <c r="LJI62" s="75"/>
      <c r="LJO62" s="49"/>
      <c r="LJP62" s="49"/>
      <c r="LJR62" s="49"/>
      <c r="LJY62" s="75"/>
      <c r="LKE62" s="49"/>
      <c r="LKF62" s="49"/>
      <c r="LKH62" s="49"/>
      <c r="LKO62" s="75"/>
      <c r="LKU62" s="49"/>
      <c r="LKV62" s="49"/>
      <c r="LKX62" s="49"/>
      <c r="LLE62" s="75"/>
      <c r="LLK62" s="49"/>
      <c r="LLL62" s="49"/>
      <c r="LLN62" s="49"/>
      <c r="LLU62" s="75"/>
      <c r="LMA62" s="49"/>
      <c r="LMB62" s="49"/>
      <c r="LMD62" s="49"/>
      <c r="LMK62" s="75"/>
      <c r="LMQ62" s="49"/>
      <c r="LMR62" s="49"/>
      <c r="LMT62" s="49"/>
      <c r="LNA62" s="75"/>
      <c r="LNG62" s="49"/>
      <c r="LNH62" s="49"/>
      <c r="LNJ62" s="49"/>
      <c r="LNQ62" s="75"/>
      <c r="LNW62" s="49"/>
      <c r="LNX62" s="49"/>
      <c r="LNZ62" s="49"/>
      <c r="LOG62" s="75"/>
      <c r="LOM62" s="49"/>
      <c r="LON62" s="49"/>
      <c r="LOP62" s="49"/>
      <c r="LOW62" s="75"/>
      <c r="LPC62" s="49"/>
      <c r="LPD62" s="49"/>
      <c r="LPF62" s="49"/>
      <c r="LPM62" s="75"/>
      <c r="LPS62" s="49"/>
      <c r="LPT62" s="49"/>
      <c r="LPV62" s="49"/>
      <c r="LQC62" s="75"/>
      <c r="LQI62" s="49"/>
      <c r="LQJ62" s="49"/>
      <c r="LQL62" s="49"/>
      <c r="LQS62" s="75"/>
      <c r="LQY62" s="49"/>
      <c r="LQZ62" s="49"/>
      <c r="LRB62" s="49"/>
      <c r="LRI62" s="75"/>
      <c r="LRO62" s="49"/>
      <c r="LRP62" s="49"/>
      <c r="LRR62" s="49"/>
      <c r="LRY62" s="75"/>
      <c r="LSE62" s="49"/>
      <c r="LSF62" s="49"/>
      <c r="LSH62" s="49"/>
      <c r="LSO62" s="75"/>
      <c r="LSU62" s="49"/>
      <c r="LSV62" s="49"/>
      <c r="LSX62" s="49"/>
      <c r="LTE62" s="75"/>
      <c r="LTK62" s="49"/>
      <c r="LTL62" s="49"/>
      <c r="LTN62" s="49"/>
      <c r="LTU62" s="75"/>
      <c r="LUA62" s="49"/>
      <c r="LUB62" s="49"/>
      <c r="LUD62" s="49"/>
      <c r="LUK62" s="75"/>
      <c r="LUQ62" s="49"/>
      <c r="LUR62" s="49"/>
      <c r="LUT62" s="49"/>
      <c r="LVA62" s="75"/>
      <c r="LVG62" s="49"/>
      <c r="LVH62" s="49"/>
      <c r="LVJ62" s="49"/>
      <c r="LVQ62" s="75"/>
      <c r="LVW62" s="49"/>
      <c r="LVX62" s="49"/>
      <c r="LVZ62" s="49"/>
      <c r="LWG62" s="75"/>
      <c r="LWM62" s="49"/>
      <c r="LWN62" s="49"/>
      <c r="LWP62" s="49"/>
      <c r="LWW62" s="75"/>
      <c r="LXC62" s="49"/>
      <c r="LXD62" s="49"/>
      <c r="LXF62" s="49"/>
      <c r="LXM62" s="75"/>
      <c r="LXS62" s="49"/>
      <c r="LXT62" s="49"/>
      <c r="LXV62" s="49"/>
      <c r="LYC62" s="75"/>
      <c r="LYI62" s="49"/>
      <c r="LYJ62" s="49"/>
      <c r="LYL62" s="49"/>
      <c r="LYS62" s="75"/>
      <c r="LYY62" s="49"/>
      <c r="LYZ62" s="49"/>
      <c r="LZB62" s="49"/>
      <c r="LZI62" s="75"/>
      <c r="LZO62" s="49"/>
      <c r="LZP62" s="49"/>
      <c r="LZR62" s="49"/>
      <c r="LZY62" s="75"/>
      <c r="MAE62" s="49"/>
      <c r="MAF62" s="49"/>
      <c r="MAH62" s="49"/>
      <c r="MAO62" s="75"/>
      <c r="MAU62" s="49"/>
      <c r="MAV62" s="49"/>
      <c r="MAX62" s="49"/>
      <c r="MBE62" s="75"/>
      <c r="MBK62" s="49"/>
      <c r="MBL62" s="49"/>
      <c r="MBN62" s="49"/>
      <c r="MBU62" s="75"/>
      <c r="MCA62" s="49"/>
      <c r="MCB62" s="49"/>
      <c r="MCD62" s="49"/>
      <c r="MCK62" s="75"/>
      <c r="MCQ62" s="49"/>
      <c r="MCR62" s="49"/>
      <c r="MCT62" s="49"/>
      <c r="MDA62" s="75"/>
      <c r="MDG62" s="49"/>
      <c r="MDH62" s="49"/>
      <c r="MDJ62" s="49"/>
      <c r="MDQ62" s="75"/>
      <c r="MDW62" s="49"/>
      <c r="MDX62" s="49"/>
      <c r="MDZ62" s="49"/>
      <c r="MEG62" s="75"/>
      <c r="MEM62" s="49"/>
      <c r="MEN62" s="49"/>
      <c r="MEP62" s="49"/>
      <c r="MEW62" s="75"/>
      <c r="MFC62" s="49"/>
      <c r="MFD62" s="49"/>
      <c r="MFF62" s="49"/>
      <c r="MFM62" s="75"/>
      <c r="MFS62" s="49"/>
      <c r="MFT62" s="49"/>
      <c r="MFV62" s="49"/>
      <c r="MGC62" s="75"/>
      <c r="MGI62" s="49"/>
      <c r="MGJ62" s="49"/>
      <c r="MGL62" s="49"/>
      <c r="MGS62" s="75"/>
      <c r="MGY62" s="49"/>
      <c r="MGZ62" s="49"/>
      <c r="MHB62" s="49"/>
      <c r="MHI62" s="75"/>
      <c r="MHO62" s="49"/>
      <c r="MHP62" s="49"/>
      <c r="MHR62" s="49"/>
      <c r="MHY62" s="75"/>
      <c r="MIE62" s="49"/>
      <c r="MIF62" s="49"/>
      <c r="MIH62" s="49"/>
      <c r="MIO62" s="75"/>
      <c r="MIU62" s="49"/>
      <c r="MIV62" s="49"/>
      <c r="MIX62" s="49"/>
      <c r="MJE62" s="75"/>
      <c r="MJK62" s="49"/>
      <c r="MJL62" s="49"/>
      <c r="MJN62" s="49"/>
      <c r="MJU62" s="75"/>
      <c r="MKA62" s="49"/>
      <c r="MKB62" s="49"/>
      <c r="MKD62" s="49"/>
      <c r="MKK62" s="75"/>
      <c r="MKQ62" s="49"/>
      <c r="MKR62" s="49"/>
      <c r="MKT62" s="49"/>
      <c r="MLA62" s="75"/>
      <c r="MLG62" s="49"/>
      <c r="MLH62" s="49"/>
      <c r="MLJ62" s="49"/>
      <c r="MLQ62" s="75"/>
      <c r="MLW62" s="49"/>
      <c r="MLX62" s="49"/>
      <c r="MLZ62" s="49"/>
      <c r="MMG62" s="75"/>
      <c r="MMM62" s="49"/>
      <c r="MMN62" s="49"/>
      <c r="MMP62" s="49"/>
      <c r="MMW62" s="75"/>
      <c r="MNC62" s="49"/>
      <c r="MND62" s="49"/>
      <c r="MNF62" s="49"/>
      <c r="MNM62" s="75"/>
      <c r="MNS62" s="49"/>
      <c r="MNT62" s="49"/>
      <c r="MNV62" s="49"/>
      <c r="MOC62" s="75"/>
      <c r="MOI62" s="49"/>
      <c r="MOJ62" s="49"/>
      <c r="MOL62" s="49"/>
      <c r="MOS62" s="75"/>
      <c r="MOY62" s="49"/>
      <c r="MOZ62" s="49"/>
      <c r="MPB62" s="49"/>
      <c r="MPI62" s="75"/>
      <c r="MPO62" s="49"/>
      <c r="MPP62" s="49"/>
      <c r="MPR62" s="49"/>
      <c r="MPY62" s="75"/>
      <c r="MQE62" s="49"/>
      <c r="MQF62" s="49"/>
      <c r="MQH62" s="49"/>
      <c r="MQO62" s="75"/>
      <c r="MQU62" s="49"/>
      <c r="MQV62" s="49"/>
      <c r="MQX62" s="49"/>
      <c r="MRE62" s="75"/>
      <c r="MRK62" s="49"/>
      <c r="MRL62" s="49"/>
      <c r="MRN62" s="49"/>
      <c r="MRU62" s="75"/>
      <c r="MSA62" s="49"/>
      <c r="MSB62" s="49"/>
      <c r="MSD62" s="49"/>
      <c r="MSK62" s="75"/>
      <c r="MSQ62" s="49"/>
      <c r="MSR62" s="49"/>
      <c r="MST62" s="49"/>
      <c r="MTA62" s="75"/>
      <c r="MTG62" s="49"/>
      <c r="MTH62" s="49"/>
      <c r="MTJ62" s="49"/>
      <c r="MTQ62" s="75"/>
      <c r="MTW62" s="49"/>
      <c r="MTX62" s="49"/>
      <c r="MTZ62" s="49"/>
      <c r="MUG62" s="75"/>
      <c r="MUM62" s="49"/>
      <c r="MUN62" s="49"/>
      <c r="MUP62" s="49"/>
      <c r="MUW62" s="75"/>
      <c r="MVC62" s="49"/>
      <c r="MVD62" s="49"/>
      <c r="MVF62" s="49"/>
      <c r="MVM62" s="75"/>
      <c r="MVS62" s="49"/>
      <c r="MVT62" s="49"/>
      <c r="MVV62" s="49"/>
      <c r="MWC62" s="75"/>
      <c r="MWI62" s="49"/>
      <c r="MWJ62" s="49"/>
      <c r="MWL62" s="49"/>
      <c r="MWS62" s="75"/>
      <c r="MWY62" s="49"/>
      <c r="MWZ62" s="49"/>
      <c r="MXB62" s="49"/>
      <c r="MXI62" s="75"/>
      <c r="MXO62" s="49"/>
      <c r="MXP62" s="49"/>
      <c r="MXR62" s="49"/>
      <c r="MXY62" s="75"/>
      <c r="MYE62" s="49"/>
      <c r="MYF62" s="49"/>
      <c r="MYH62" s="49"/>
      <c r="MYO62" s="75"/>
      <c r="MYU62" s="49"/>
      <c r="MYV62" s="49"/>
      <c r="MYX62" s="49"/>
      <c r="MZE62" s="75"/>
      <c r="MZK62" s="49"/>
      <c r="MZL62" s="49"/>
      <c r="MZN62" s="49"/>
      <c r="MZU62" s="75"/>
      <c r="NAA62" s="49"/>
      <c r="NAB62" s="49"/>
      <c r="NAD62" s="49"/>
      <c r="NAK62" s="75"/>
      <c r="NAQ62" s="49"/>
      <c r="NAR62" s="49"/>
      <c r="NAT62" s="49"/>
      <c r="NBA62" s="75"/>
      <c r="NBG62" s="49"/>
      <c r="NBH62" s="49"/>
      <c r="NBJ62" s="49"/>
      <c r="NBQ62" s="75"/>
      <c r="NBW62" s="49"/>
      <c r="NBX62" s="49"/>
      <c r="NBZ62" s="49"/>
      <c r="NCG62" s="75"/>
      <c r="NCM62" s="49"/>
      <c r="NCN62" s="49"/>
      <c r="NCP62" s="49"/>
      <c r="NCW62" s="75"/>
      <c r="NDC62" s="49"/>
      <c r="NDD62" s="49"/>
      <c r="NDF62" s="49"/>
      <c r="NDM62" s="75"/>
      <c r="NDS62" s="49"/>
      <c r="NDT62" s="49"/>
      <c r="NDV62" s="49"/>
      <c r="NEC62" s="75"/>
      <c r="NEI62" s="49"/>
      <c r="NEJ62" s="49"/>
      <c r="NEL62" s="49"/>
      <c r="NES62" s="75"/>
      <c r="NEY62" s="49"/>
      <c r="NEZ62" s="49"/>
      <c r="NFB62" s="49"/>
      <c r="NFI62" s="75"/>
      <c r="NFO62" s="49"/>
      <c r="NFP62" s="49"/>
      <c r="NFR62" s="49"/>
      <c r="NFY62" s="75"/>
      <c r="NGE62" s="49"/>
      <c r="NGF62" s="49"/>
      <c r="NGH62" s="49"/>
      <c r="NGO62" s="75"/>
      <c r="NGU62" s="49"/>
      <c r="NGV62" s="49"/>
      <c r="NGX62" s="49"/>
      <c r="NHE62" s="75"/>
      <c r="NHK62" s="49"/>
      <c r="NHL62" s="49"/>
      <c r="NHN62" s="49"/>
      <c r="NHU62" s="75"/>
      <c r="NIA62" s="49"/>
      <c r="NIB62" s="49"/>
      <c r="NID62" s="49"/>
      <c r="NIK62" s="75"/>
      <c r="NIQ62" s="49"/>
      <c r="NIR62" s="49"/>
      <c r="NIT62" s="49"/>
      <c r="NJA62" s="75"/>
      <c r="NJG62" s="49"/>
      <c r="NJH62" s="49"/>
      <c r="NJJ62" s="49"/>
      <c r="NJQ62" s="75"/>
      <c r="NJW62" s="49"/>
      <c r="NJX62" s="49"/>
      <c r="NJZ62" s="49"/>
      <c r="NKG62" s="75"/>
      <c r="NKM62" s="49"/>
      <c r="NKN62" s="49"/>
      <c r="NKP62" s="49"/>
      <c r="NKW62" s="75"/>
      <c r="NLC62" s="49"/>
      <c r="NLD62" s="49"/>
      <c r="NLF62" s="49"/>
      <c r="NLM62" s="75"/>
      <c r="NLS62" s="49"/>
      <c r="NLT62" s="49"/>
      <c r="NLV62" s="49"/>
      <c r="NMC62" s="75"/>
      <c r="NMI62" s="49"/>
      <c r="NMJ62" s="49"/>
      <c r="NML62" s="49"/>
      <c r="NMS62" s="75"/>
      <c r="NMY62" s="49"/>
      <c r="NMZ62" s="49"/>
      <c r="NNB62" s="49"/>
      <c r="NNI62" s="75"/>
      <c r="NNO62" s="49"/>
      <c r="NNP62" s="49"/>
      <c r="NNR62" s="49"/>
      <c r="NNY62" s="75"/>
      <c r="NOE62" s="49"/>
      <c r="NOF62" s="49"/>
      <c r="NOH62" s="49"/>
      <c r="NOO62" s="75"/>
      <c r="NOU62" s="49"/>
      <c r="NOV62" s="49"/>
      <c r="NOX62" s="49"/>
      <c r="NPE62" s="75"/>
      <c r="NPK62" s="49"/>
      <c r="NPL62" s="49"/>
      <c r="NPN62" s="49"/>
      <c r="NPU62" s="75"/>
      <c r="NQA62" s="49"/>
      <c r="NQB62" s="49"/>
      <c r="NQD62" s="49"/>
      <c r="NQK62" s="75"/>
      <c r="NQQ62" s="49"/>
      <c r="NQR62" s="49"/>
      <c r="NQT62" s="49"/>
      <c r="NRA62" s="75"/>
      <c r="NRG62" s="49"/>
      <c r="NRH62" s="49"/>
      <c r="NRJ62" s="49"/>
      <c r="NRQ62" s="75"/>
      <c r="NRW62" s="49"/>
      <c r="NRX62" s="49"/>
      <c r="NRZ62" s="49"/>
      <c r="NSG62" s="75"/>
      <c r="NSM62" s="49"/>
      <c r="NSN62" s="49"/>
      <c r="NSP62" s="49"/>
      <c r="NSW62" s="75"/>
      <c r="NTC62" s="49"/>
      <c r="NTD62" s="49"/>
      <c r="NTF62" s="49"/>
      <c r="NTM62" s="75"/>
      <c r="NTS62" s="49"/>
      <c r="NTT62" s="49"/>
      <c r="NTV62" s="49"/>
      <c r="NUC62" s="75"/>
      <c r="NUI62" s="49"/>
      <c r="NUJ62" s="49"/>
      <c r="NUL62" s="49"/>
      <c r="NUS62" s="75"/>
      <c r="NUY62" s="49"/>
      <c r="NUZ62" s="49"/>
      <c r="NVB62" s="49"/>
      <c r="NVI62" s="75"/>
      <c r="NVO62" s="49"/>
      <c r="NVP62" s="49"/>
      <c r="NVR62" s="49"/>
      <c r="NVY62" s="75"/>
      <c r="NWE62" s="49"/>
      <c r="NWF62" s="49"/>
      <c r="NWH62" s="49"/>
      <c r="NWO62" s="75"/>
      <c r="NWU62" s="49"/>
      <c r="NWV62" s="49"/>
      <c r="NWX62" s="49"/>
      <c r="NXE62" s="75"/>
      <c r="NXK62" s="49"/>
      <c r="NXL62" s="49"/>
      <c r="NXN62" s="49"/>
      <c r="NXU62" s="75"/>
      <c r="NYA62" s="49"/>
      <c r="NYB62" s="49"/>
      <c r="NYD62" s="49"/>
      <c r="NYK62" s="75"/>
      <c r="NYQ62" s="49"/>
      <c r="NYR62" s="49"/>
      <c r="NYT62" s="49"/>
      <c r="NZA62" s="75"/>
      <c r="NZG62" s="49"/>
      <c r="NZH62" s="49"/>
      <c r="NZJ62" s="49"/>
      <c r="NZQ62" s="75"/>
      <c r="NZW62" s="49"/>
      <c r="NZX62" s="49"/>
      <c r="NZZ62" s="49"/>
      <c r="OAG62" s="75"/>
      <c r="OAM62" s="49"/>
      <c r="OAN62" s="49"/>
      <c r="OAP62" s="49"/>
      <c r="OAW62" s="75"/>
      <c r="OBC62" s="49"/>
      <c r="OBD62" s="49"/>
      <c r="OBF62" s="49"/>
      <c r="OBM62" s="75"/>
      <c r="OBS62" s="49"/>
      <c r="OBT62" s="49"/>
      <c r="OBV62" s="49"/>
      <c r="OCC62" s="75"/>
      <c r="OCI62" s="49"/>
      <c r="OCJ62" s="49"/>
      <c r="OCL62" s="49"/>
      <c r="OCS62" s="75"/>
      <c r="OCY62" s="49"/>
      <c r="OCZ62" s="49"/>
      <c r="ODB62" s="49"/>
      <c r="ODI62" s="75"/>
      <c r="ODO62" s="49"/>
      <c r="ODP62" s="49"/>
      <c r="ODR62" s="49"/>
      <c r="ODY62" s="75"/>
      <c r="OEE62" s="49"/>
      <c r="OEF62" s="49"/>
      <c r="OEH62" s="49"/>
      <c r="OEO62" s="75"/>
      <c r="OEU62" s="49"/>
      <c r="OEV62" s="49"/>
      <c r="OEX62" s="49"/>
      <c r="OFE62" s="75"/>
      <c r="OFK62" s="49"/>
      <c r="OFL62" s="49"/>
      <c r="OFN62" s="49"/>
      <c r="OFU62" s="75"/>
      <c r="OGA62" s="49"/>
      <c r="OGB62" s="49"/>
      <c r="OGD62" s="49"/>
      <c r="OGK62" s="75"/>
      <c r="OGQ62" s="49"/>
      <c r="OGR62" s="49"/>
      <c r="OGT62" s="49"/>
      <c r="OHA62" s="75"/>
      <c r="OHG62" s="49"/>
      <c r="OHH62" s="49"/>
      <c r="OHJ62" s="49"/>
      <c r="OHQ62" s="75"/>
      <c r="OHW62" s="49"/>
      <c r="OHX62" s="49"/>
      <c r="OHZ62" s="49"/>
      <c r="OIG62" s="75"/>
      <c r="OIM62" s="49"/>
      <c r="OIN62" s="49"/>
      <c r="OIP62" s="49"/>
      <c r="OIW62" s="75"/>
      <c r="OJC62" s="49"/>
      <c r="OJD62" s="49"/>
      <c r="OJF62" s="49"/>
      <c r="OJM62" s="75"/>
      <c r="OJS62" s="49"/>
      <c r="OJT62" s="49"/>
      <c r="OJV62" s="49"/>
      <c r="OKC62" s="75"/>
      <c r="OKI62" s="49"/>
      <c r="OKJ62" s="49"/>
      <c r="OKL62" s="49"/>
      <c r="OKS62" s="75"/>
      <c r="OKY62" s="49"/>
      <c r="OKZ62" s="49"/>
      <c r="OLB62" s="49"/>
      <c r="OLI62" s="75"/>
      <c r="OLO62" s="49"/>
      <c r="OLP62" s="49"/>
      <c r="OLR62" s="49"/>
      <c r="OLY62" s="75"/>
      <c r="OME62" s="49"/>
      <c r="OMF62" s="49"/>
      <c r="OMH62" s="49"/>
      <c r="OMO62" s="75"/>
      <c r="OMU62" s="49"/>
      <c r="OMV62" s="49"/>
      <c r="OMX62" s="49"/>
      <c r="ONE62" s="75"/>
      <c r="ONK62" s="49"/>
      <c r="ONL62" s="49"/>
      <c r="ONN62" s="49"/>
      <c r="ONU62" s="75"/>
      <c r="OOA62" s="49"/>
      <c r="OOB62" s="49"/>
      <c r="OOD62" s="49"/>
      <c r="OOK62" s="75"/>
      <c r="OOQ62" s="49"/>
      <c r="OOR62" s="49"/>
      <c r="OOT62" s="49"/>
      <c r="OPA62" s="75"/>
      <c r="OPG62" s="49"/>
      <c r="OPH62" s="49"/>
      <c r="OPJ62" s="49"/>
      <c r="OPQ62" s="75"/>
      <c r="OPW62" s="49"/>
      <c r="OPX62" s="49"/>
      <c r="OPZ62" s="49"/>
      <c r="OQG62" s="75"/>
      <c r="OQM62" s="49"/>
      <c r="OQN62" s="49"/>
      <c r="OQP62" s="49"/>
      <c r="OQW62" s="75"/>
      <c r="ORC62" s="49"/>
      <c r="ORD62" s="49"/>
      <c r="ORF62" s="49"/>
      <c r="ORM62" s="75"/>
      <c r="ORS62" s="49"/>
      <c r="ORT62" s="49"/>
      <c r="ORV62" s="49"/>
      <c r="OSC62" s="75"/>
      <c r="OSI62" s="49"/>
      <c r="OSJ62" s="49"/>
      <c r="OSL62" s="49"/>
      <c r="OSS62" s="75"/>
      <c r="OSY62" s="49"/>
      <c r="OSZ62" s="49"/>
      <c r="OTB62" s="49"/>
      <c r="OTI62" s="75"/>
      <c r="OTO62" s="49"/>
      <c r="OTP62" s="49"/>
      <c r="OTR62" s="49"/>
      <c r="OTY62" s="75"/>
      <c r="OUE62" s="49"/>
      <c r="OUF62" s="49"/>
      <c r="OUH62" s="49"/>
      <c r="OUO62" s="75"/>
      <c r="OUU62" s="49"/>
      <c r="OUV62" s="49"/>
      <c r="OUX62" s="49"/>
      <c r="OVE62" s="75"/>
      <c r="OVK62" s="49"/>
      <c r="OVL62" s="49"/>
      <c r="OVN62" s="49"/>
      <c r="OVU62" s="75"/>
      <c r="OWA62" s="49"/>
      <c r="OWB62" s="49"/>
      <c r="OWD62" s="49"/>
      <c r="OWK62" s="75"/>
      <c r="OWQ62" s="49"/>
      <c r="OWR62" s="49"/>
      <c r="OWT62" s="49"/>
      <c r="OXA62" s="75"/>
      <c r="OXG62" s="49"/>
      <c r="OXH62" s="49"/>
      <c r="OXJ62" s="49"/>
      <c r="OXQ62" s="75"/>
      <c r="OXW62" s="49"/>
      <c r="OXX62" s="49"/>
      <c r="OXZ62" s="49"/>
      <c r="OYG62" s="75"/>
      <c r="OYM62" s="49"/>
      <c r="OYN62" s="49"/>
      <c r="OYP62" s="49"/>
      <c r="OYW62" s="75"/>
      <c r="OZC62" s="49"/>
      <c r="OZD62" s="49"/>
      <c r="OZF62" s="49"/>
      <c r="OZM62" s="75"/>
      <c r="OZS62" s="49"/>
      <c r="OZT62" s="49"/>
      <c r="OZV62" s="49"/>
      <c r="PAC62" s="75"/>
      <c r="PAI62" s="49"/>
      <c r="PAJ62" s="49"/>
      <c r="PAL62" s="49"/>
      <c r="PAS62" s="75"/>
      <c r="PAY62" s="49"/>
      <c r="PAZ62" s="49"/>
      <c r="PBB62" s="49"/>
      <c r="PBI62" s="75"/>
      <c r="PBO62" s="49"/>
      <c r="PBP62" s="49"/>
      <c r="PBR62" s="49"/>
      <c r="PBY62" s="75"/>
      <c r="PCE62" s="49"/>
      <c r="PCF62" s="49"/>
      <c r="PCH62" s="49"/>
      <c r="PCO62" s="75"/>
      <c r="PCU62" s="49"/>
      <c r="PCV62" s="49"/>
      <c r="PCX62" s="49"/>
      <c r="PDE62" s="75"/>
      <c r="PDK62" s="49"/>
      <c r="PDL62" s="49"/>
      <c r="PDN62" s="49"/>
      <c r="PDU62" s="75"/>
      <c r="PEA62" s="49"/>
      <c r="PEB62" s="49"/>
      <c r="PED62" s="49"/>
      <c r="PEK62" s="75"/>
      <c r="PEQ62" s="49"/>
      <c r="PER62" s="49"/>
      <c r="PET62" s="49"/>
      <c r="PFA62" s="75"/>
      <c r="PFG62" s="49"/>
      <c r="PFH62" s="49"/>
      <c r="PFJ62" s="49"/>
      <c r="PFQ62" s="75"/>
      <c r="PFW62" s="49"/>
      <c r="PFX62" s="49"/>
      <c r="PFZ62" s="49"/>
      <c r="PGG62" s="75"/>
      <c r="PGM62" s="49"/>
      <c r="PGN62" s="49"/>
      <c r="PGP62" s="49"/>
      <c r="PGW62" s="75"/>
      <c r="PHC62" s="49"/>
      <c r="PHD62" s="49"/>
      <c r="PHF62" s="49"/>
      <c r="PHM62" s="75"/>
      <c r="PHS62" s="49"/>
      <c r="PHT62" s="49"/>
      <c r="PHV62" s="49"/>
      <c r="PIC62" s="75"/>
      <c r="PII62" s="49"/>
      <c r="PIJ62" s="49"/>
      <c r="PIL62" s="49"/>
      <c r="PIS62" s="75"/>
      <c r="PIY62" s="49"/>
      <c r="PIZ62" s="49"/>
      <c r="PJB62" s="49"/>
      <c r="PJI62" s="75"/>
      <c r="PJO62" s="49"/>
      <c r="PJP62" s="49"/>
      <c r="PJR62" s="49"/>
      <c r="PJY62" s="75"/>
      <c r="PKE62" s="49"/>
      <c r="PKF62" s="49"/>
      <c r="PKH62" s="49"/>
      <c r="PKO62" s="75"/>
      <c r="PKU62" s="49"/>
      <c r="PKV62" s="49"/>
      <c r="PKX62" s="49"/>
      <c r="PLE62" s="75"/>
      <c r="PLK62" s="49"/>
      <c r="PLL62" s="49"/>
      <c r="PLN62" s="49"/>
      <c r="PLU62" s="75"/>
      <c r="PMA62" s="49"/>
      <c r="PMB62" s="49"/>
      <c r="PMD62" s="49"/>
      <c r="PMK62" s="75"/>
      <c r="PMQ62" s="49"/>
      <c r="PMR62" s="49"/>
      <c r="PMT62" s="49"/>
      <c r="PNA62" s="75"/>
      <c r="PNG62" s="49"/>
      <c r="PNH62" s="49"/>
      <c r="PNJ62" s="49"/>
      <c r="PNQ62" s="75"/>
      <c r="PNW62" s="49"/>
      <c r="PNX62" s="49"/>
      <c r="PNZ62" s="49"/>
      <c r="POG62" s="75"/>
      <c r="POM62" s="49"/>
      <c r="PON62" s="49"/>
      <c r="POP62" s="49"/>
      <c r="POW62" s="75"/>
      <c r="PPC62" s="49"/>
      <c r="PPD62" s="49"/>
      <c r="PPF62" s="49"/>
      <c r="PPM62" s="75"/>
      <c r="PPS62" s="49"/>
      <c r="PPT62" s="49"/>
      <c r="PPV62" s="49"/>
      <c r="PQC62" s="75"/>
      <c r="PQI62" s="49"/>
      <c r="PQJ62" s="49"/>
      <c r="PQL62" s="49"/>
      <c r="PQS62" s="75"/>
      <c r="PQY62" s="49"/>
      <c r="PQZ62" s="49"/>
      <c r="PRB62" s="49"/>
      <c r="PRI62" s="75"/>
      <c r="PRO62" s="49"/>
      <c r="PRP62" s="49"/>
      <c r="PRR62" s="49"/>
      <c r="PRY62" s="75"/>
      <c r="PSE62" s="49"/>
      <c r="PSF62" s="49"/>
      <c r="PSH62" s="49"/>
      <c r="PSO62" s="75"/>
      <c r="PSU62" s="49"/>
      <c r="PSV62" s="49"/>
      <c r="PSX62" s="49"/>
      <c r="PTE62" s="75"/>
      <c r="PTK62" s="49"/>
      <c r="PTL62" s="49"/>
      <c r="PTN62" s="49"/>
      <c r="PTU62" s="75"/>
      <c r="PUA62" s="49"/>
      <c r="PUB62" s="49"/>
      <c r="PUD62" s="49"/>
      <c r="PUK62" s="75"/>
      <c r="PUQ62" s="49"/>
      <c r="PUR62" s="49"/>
      <c r="PUT62" s="49"/>
      <c r="PVA62" s="75"/>
      <c r="PVG62" s="49"/>
      <c r="PVH62" s="49"/>
      <c r="PVJ62" s="49"/>
      <c r="PVQ62" s="75"/>
      <c r="PVW62" s="49"/>
      <c r="PVX62" s="49"/>
      <c r="PVZ62" s="49"/>
      <c r="PWG62" s="75"/>
      <c r="PWM62" s="49"/>
      <c r="PWN62" s="49"/>
      <c r="PWP62" s="49"/>
      <c r="PWW62" s="75"/>
      <c r="PXC62" s="49"/>
      <c r="PXD62" s="49"/>
      <c r="PXF62" s="49"/>
      <c r="PXM62" s="75"/>
      <c r="PXS62" s="49"/>
      <c r="PXT62" s="49"/>
      <c r="PXV62" s="49"/>
      <c r="PYC62" s="75"/>
      <c r="PYI62" s="49"/>
      <c r="PYJ62" s="49"/>
      <c r="PYL62" s="49"/>
      <c r="PYS62" s="75"/>
      <c r="PYY62" s="49"/>
      <c r="PYZ62" s="49"/>
      <c r="PZB62" s="49"/>
      <c r="PZI62" s="75"/>
      <c r="PZO62" s="49"/>
      <c r="PZP62" s="49"/>
      <c r="PZR62" s="49"/>
      <c r="PZY62" s="75"/>
      <c r="QAE62" s="49"/>
      <c r="QAF62" s="49"/>
      <c r="QAH62" s="49"/>
      <c r="QAO62" s="75"/>
      <c r="QAU62" s="49"/>
      <c r="QAV62" s="49"/>
      <c r="QAX62" s="49"/>
      <c r="QBE62" s="75"/>
      <c r="QBK62" s="49"/>
      <c r="QBL62" s="49"/>
      <c r="QBN62" s="49"/>
      <c r="QBU62" s="75"/>
      <c r="QCA62" s="49"/>
      <c r="QCB62" s="49"/>
      <c r="QCD62" s="49"/>
      <c r="QCK62" s="75"/>
      <c r="QCQ62" s="49"/>
      <c r="QCR62" s="49"/>
      <c r="QCT62" s="49"/>
      <c r="QDA62" s="75"/>
      <c r="QDG62" s="49"/>
      <c r="QDH62" s="49"/>
      <c r="QDJ62" s="49"/>
      <c r="QDQ62" s="75"/>
      <c r="QDW62" s="49"/>
      <c r="QDX62" s="49"/>
      <c r="QDZ62" s="49"/>
      <c r="QEG62" s="75"/>
      <c r="QEM62" s="49"/>
      <c r="QEN62" s="49"/>
      <c r="QEP62" s="49"/>
      <c r="QEW62" s="75"/>
      <c r="QFC62" s="49"/>
      <c r="QFD62" s="49"/>
      <c r="QFF62" s="49"/>
      <c r="QFM62" s="75"/>
      <c r="QFS62" s="49"/>
      <c r="QFT62" s="49"/>
      <c r="QFV62" s="49"/>
      <c r="QGC62" s="75"/>
      <c r="QGI62" s="49"/>
      <c r="QGJ62" s="49"/>
      <c r="QGL62" s="49"/>
      <c r="QGS62" s="75"/>
      <c r="QGY62" s="49"/>
      <c r="QGZ62" s="49"/>
      <c r="QHB62" s="49"/>
      <c r="QHI62" s="75"/>
      <c r="QHO62" s="49"/>
      <c r="QHP62" s="49"/>
      <c r="QHR62" s="49"/>
      <c r="QHY62" s="75"/>
      <c r="QIE62" s="49"/>
      <c r="QIF62" s="49"/>
      <c r="QIH62" s="49"/>
      <c r="QIO62" s="75"/>
      <c r="QIU62" s="49"/>
      <c r="QIV62" s="49"/>
      <c r="QIX62" s="49"/>
      <c r="QJE62" s="75"/>
      <c r="QJK62" s="49"/>
      <c r="QJL62" s="49"/>
      <c r="QJN62" s="49"/>
      <c r="QJU62" s="75"/>
      <c r="QKA62" s="49"/>
      <c r="QKB62" s="49"/>
      <c r="QKD62" s="49"/>
      <c r="QKK62" s="75"/>
      <c r="QKQ62" s="49"/>
      <c r="QKR62" s="49"/>
      <c r="QKT62" s="49"/>
      <c r="QLA62" s="75"/>
      <c r="QLG62" s="49"/>
      <c r="QLH62" s="49"/>
      <c r="QLJ62" s="49"/>
      <c r="QLQ62" s="75"/>
      <c r="QLW62" s="49"/>
      <c r="QLX62" s="49"/>
      <c r="QLZ62" s="49"/>
      <c r="QMG62" s="75"/>
      <c r="QMM62" s="49"/>
      <c r="QMN62" s="49"/>
      <c r="QMP62" s="49"/>
      <c r="QMW62" s="75"/>
      <c r="QNC62" s="49"/>
      <c r="QND62" s="49"/>
      <c r="QNF62" s="49"/>
      <c r="QNM62" s="75"/>
      <c r="QNS62" s="49"/>
      <c r="QNT62" s="49"/>
      <c r="QNV62" s="49"/>
      <c r="QOC62" s="75"/>
      <c r="QOI62" s="49"/>
      <c r="QOJ62" s="49"/>
      <c r="QOL62" s="49"/>
      <c r="QOS62" s="75"/>
      <c r="QOY62" s="49"/>
      <c r="QOZ62" s="49"/>
      <c r="QPB62" s="49"/>
      <c r="QPI62" s="75"/>
      <c r="QPO62" s="49"/>
      <c r="QPP62" s="49"/>
      <c r="QPR62" s="49"/>
      <c r="QPY62" s="75"/>
      <c r="QQE62" s="49"/>
      <c r="QQF62" s="49"/>
      <c r="QQH62" s="49"/>
      <c r="QQO62" s="75"/>
      <c r="QQU62" s="49"/>
      <c r="QQV62" s="49"/>
      <c r="QQX62" s="49"/>
      <c r="QRE62" s="75"/>
      <c r="QRK62" s="49"/>
      <c r="QRL62" s="49"/>
      <c r="QRN62" s="49"/>
      <c r="QRU62" s="75"/>
      <c r="QSA62" s="49"/>
      <c r="QSB62" s="49"/>
      <c r="QSD62" s="49"/>
      <c r="QSK62" s="75"/>
      <c r="QSQ62" s="49"/>
      <c r="QSR62" s="49"/>
      <c r="QST62" s="49"/>
      <c r="QTA62" s="75"/>
      <c r="QTG62" s="49"/>
      <c r="QTH62" s="49"/>
      <c r="QTJ62" s="49"/>
      <c r="QTQ62" s="75"/>
      <c r="QTW62" s="49"/>
      <c r="QTX62" s="49"/>
      <c r="QTZ62" s="49"/>
      <c r="QUG62" s="75"/>
      <c r="QUM62" s="49"/>
      <c r="QUN62" s="49"/>
      <c r="QUP62" s="49"/>
      <c r="QUW62" s="75"/>
      <c r="QVC62" s="49"/>
      <c r="QVD62" s="49"/>
      <c r="QVF62" s="49"/>
      <c r="QVM62" s="75"/>
      <c r="QVS62" s="49"/>
      <c r="QVT62" s="49"/>
      <c r="QVV62" s="49"/>
      <c r="QWC62" s="75"/>
      <c r="QWI62" s="49"/>
      <c r="QWJ62" s="49"/>
      <c r="QWL62" s="49"/>
      <c r="QWS62" s="75"/>
      <c r="QWY62" s="49"/>
      <c r="QWZ62" s="49"/>
      <c r="QXB62" s="49"/>
      <c r="QXI62" s="75"/>
      <c r="QXO62" s="49"/>
      <c r="QXP62" s="49"/>
      <c r="QXR62" s="49"/>
      <c r="QXY62" s="75"/>
      <c r="QYE62" s="49"/>
      <c r="QYF62" s="49"/>
      <c r="QYH62" s="49"/>
      <c r="QYO62" s="75"/>
      <c r="QYU62" s="49"/>
      <c r="QYV62" s="49"/>
      <c r="QYX62" s="49"/>
      <c r="QZE62" s="75"/>
      <c r="QZK62" s="49"/>
      <c r="QZL62" s="49"/>
      <c r="QZN62" s="49"/>
      <c r="QZU62" s="75"/>
      <c r="RAA62" s="49"/>
      <c r="RAB62" s="49"/>
      <c r="RAD62" s="49"/>
      <c r="RAK62" s="75"/>
      <c r="RAQ62" s="49"/>
      <c r="RAR62" s="49"/>
      <c r="RAT62" s="49"/>
      <c r="RBA62" s="75"/>
      <c r="RBG62" s="49"/>
      <c r="RBH62" s="49"/>
      <c r="RBJ62" s="49"/>
      <c r="RBQ62" s="75"/>
      <c r="RBW62" s="49"/>
      <c r="RBX62" s="49"/>
      <c r="RBZ62" s="49"/>
      <c r="RCG62" s="75"/>
      <c r="RCM62" s="49"/>
      <c r="RCN62" s="49"/>
      <c r="RCP62" s="49"/>
      <c r="RCW62" s="75"/>
      <c r="RDC62" s="49"/>
      <c r="RDD62" s="49"/>
      <c r="RDF62" s="49"/>
      <c r="RDM62" s="75"/>
      <c r="RDS62" s="49"/>
      <c r="RDT62" s="49"/>
      <c r="RDV62" s="49"/>
      <c r="REC62" s="75"/>
      <c r="REI62" s="49"/>
      <c r="REJ62" s="49"/>
      <c r="REL62" s="49"/>
      <c r="RES62" s="75"/>
      <c r="REY62" s="49"/>
      <c r="REZ62" s="49"/>
      <c r="RFB62" s="49"/>
      <c r="RFI62" s="75"/>
      <c r="RFO62" s="49"/>
      <c r="RFP62" s="49"/>
      <c r="RFR62" s="49"/>
      <c r="RFY62" s="75"/>
      <c r="RGE62" s="49"/>
      <c r="RGF62" s="49"/>
      <c r="RGH62" s="49"/>
      <c r="RGO62" s="75"/>
      <c r="RGU62" s="49"/>
      <c r="RGV62" s="49"/>
      <c r="RGX62" s="49"/>
      <c r="RHE62" s="75"/>
      <c r="RHK62" s="49"/>
      <c r="RHL62" s="49"/>
      <c r="RHN62" s="49"/>
      <c r="RHU62" s="75"/>
      <c r="RIA62" s="49"/>
      <c r="RIB62" s="49"/>
      <c r="RID62" s="49"/>
      <c r="RIK62" s="75"/>
      <c r="RIQ62" s="49"/>
      <c r="RIR62" s="49"/>
      <c r="RIT62" s="49"/>
      <c r="RJA62" s="75"/>
      <c r="RJG62" s="49"/>
      <c r="RJH62" s="49"/>
      <c r="RJJ62" s="49"/>
      <c r="RJQ62" s="75"/>
      <c r="RJW62" s="49"/>
      <c r="RJX62" s="49"/>
      <c r="RJZ62" s="49"/>
      <c r="RKG62" s="75"/>
      <c r="RKM62" s="49"/>
      <c r="RKN62" s="49"/>
      <c r="RKP62" s="49"/>
      <c r="RKW62" s="75"/>
      <c r="RLC62" s="49"/>
      <c r="RLD62" s="49"/>
      <c r="RLF62" s="49"/>
      <c r="RLM62" s="75"/>
      <c r="RLS62" s="49"/>
      <c r="RLT62" s="49"/>
      <c r="RLV62" s="49"/>
      <c r="RMC62" s="75"/>
      <c r="RMI62" s="49"/>
      <c r="RMJ62" s="49"/>
      <c r="RML62" s="49"/>
      <c r="RMS62" s="75"/>
      <c r="RMY62" s="49"/>
      <c r="RMZ62" s="49"/>
      <c r="RNB62" s="49"/>
      <c r="RNI62" s="75"/>
      <c r="RNO62" s="49"/>
      <c r="RNP62" s="49"/>
      <c r="RNR62" s="49"/>
      <c r="RNY62" s="75"/>
      <c r="ROE62" s="49"/>
      <c r="ROF62" s="49"/>
      <c r="ROH62" s="49"/>
      <c r="ROO62" s="75"/>
      <c r="ROU62" s="49"/>
      <c r="ROV62" s="49"/>
      <c r="ROX62" s="49"/>
      <c r="RPE62" s="75"/>
      <c r="RPK62" s="49"/>
      <c r="RPL62" s="49"/>
      <c r="RPN62" s="49"/>
      <c r="RPU62" s="75"/>
      <c r="RQA62" s="49"/>
      <c r="RQB62" s="49"/>
      <c r="RQD62" s="49"/>
      <c r="RQK62" s="75"/>
      <c r="RQQ62" s="49"/>
      <c r="RQR62" s="49"/>
      <c r="RQT62" s="49"/>
      <c r="RRA62" s="75"/>
      <c r="RRG62" s="49"/>
      <c r="RRH62" s="49"/>
      <c r="RRJ62" s="49"/>
      <c r="RRQ62" s="75"/>
      <c r="RRW62" s="49"/>
      <c r="RRX62" s="49"/>
      <c r="RRZ62" s="49"/>
      <c r="RSG62" s="75"/>
      <c r="RSM62" s="49"/>
      <c r="RSN62" s="49"/>
      <c r="RSP62" s="49"/>
      <c r="RSW62" s="75"/>
      <c r="RTC62" s="49"/>
      <c r="RTD62" s="49"/>
      <c r="RTF62" s="49"/>
      <c r="RTM62" s="75"/>
      <c r="RTS62" s="49"/>
      <c r="RTT62" s="49"/>
      <c r="RTV62" s="49"/>
      <c r="RUC62" s="75"/>
      <c r="RUI62" s="49"/>
      <c r="RUJ62" s="49"/>
      <c r="RUL62" s="49"/>
      <c r="RUS62" s="75"/>
      <c r="RUY62" s="49"/>
      <c r="RUZ62" s="49"/>
      <c r="RVB62" s="49"/>
      <c r="RVI62" s="75"/>
      <c r="RVO62" s="49"/>
      <c r="RVP62" s="49"/>
      <c r="RVR62" s="49"/>
      <c r="RVY62" s="75"/>
      <c r="RWE62" s="49"/>
      <c r="RWF62" s="49"/>
      <c r="RWH62" s="49"/>
      <c r="RWO62" s="75"/>
      <c r="RWU62" s="49"/>
      <c r="RWV62" s="49"/>
      <c r="RWX62" s="49"/>
      <c r="RXE62" s="75"/>
      <c r="RXK62" s="49"/>
      <c r="RXL62" s="49"/>
      <c r="RXN62" s="49"/>
      <c r="RXU62" s="75"/>
      <c r="RYA62" s="49"/>
      <c r="RYB62" s="49"/>
      <c r="RYD62" s="49"/>
      <c r="RYK62" s="75"/>
      <c r="RYQ62" s="49"/>
      <c r="RYR62" s="49"/>
      <c r="RYT62" s="49"/>
      <c r="RZA62" s="75"/>
      <c r="RZG62" s="49"/>
      <c r="RZH62" s="49"/>
      <c r="RZJ62" s="49"/>
      <c r="RZQ62" s="75"/>
      <c r="RZW62" s="49"/>
      <c r="RZX62" s="49"/>
      <c r="RZZ62" s="49"/>
      <c r="SAG62" s="75"/>
      <c r="SAM62" s="49"/>
      <c r="SAN62" s="49"/>
      <c r="SAP62" s="49"/>
      <c r="SAW62" s="75"/>
      <c r="SBC62" s="49"/>
      <c r="SBD62" s="49"/>
      <c r="SBF62" s="49"/>
      <c r="SBM62" s="75"/>
      <c r="SBS62" s="49"/>
      <c r="SBT62" s="49"/>
      <c r="SBV62" s="49"/>
      <c r="SCC62" s="75"/>
      <c r="SCI62" s="49"/>
      <c r="SCJ62" s="49"/>
      <c r="SCL62" s="49"/>
      <c r="SCS62" s="75"/>
      <c r="SCY62" s="49"/>
      <c r="SCZ62" s="49"/>
      <c r="SDB62" s="49"/>
      <c r="SDI62" s="75"/>
      <c r="SDO62" s="49"/>
      <c r="SDP62" s="49"/>
      <c r="SDR62" s="49"/>
      <c r="SDY62" s="75"/>
      <c r="SEE62" s="49"/>
      <c r="SEF62" s="49"/>
      <c r="SEH62" s="49"/>
      <c r="SEO62" s="75"/>
      <c r="SEU62" s="49"/>
      <c r="SEV62" s="49"/>
      <c r="SEX62" s="49"/>
      <c r="SFE62" s="75"/>
      <c r="SFK62" s="49"/>
      <c r="SFL62" s="49"/>
      <c r="SFN62" s="49"/>
      <c r="SFU62" s="75"/>
      <c r="SGA62" s="49"/>
      <c r="SGB62" s="49"/>
      <c r="SGD62" s="49"/>
      <c r="SGK62" s="75"/>
      <c r="SGQ62" s="49"/>
      <c r="SGR62" s="49"/>
      <c r="SGT62" s="49"/>
      <c r="SHA62" s="75"/>
      <c r="SHG62" s="49"/>
      <c r="SHH62" s="49"/>
      <c r="SHJ62" s="49"/>
      <c r="SHQ62" s="75"/>
      <c r="SHW62" s="49"/>
      <c r="SHX62" s="49"/>
      <c r="SHZ62" s="49"/>
      <c r="SIG62" s="75"/>
      <c r="SIM62" s="49"/>
      <c r="SIN62" s="49"/>
      <c r="SIP62" s="49"/>
      <c r="SIW62" s="75"/>
      <c r="SJC62" s="49"/>
      <c r="SJD62" s="49"/>
      <c r="SJF62" s="49"/>
      <c r="SJM62" s="75"/>
      <c r="SJS62" s="49"/>
      <c r="SJT62" s="49"/>
      <c r="SJV62" s="49"/>
      <c r="SKC62" s="75"/>
      <c r="SKI62" s="49"/>
      <c r="SKJ62" s="49"/>
      <c r="SKL62" s="49"/>
      <c r="SKS62" s="75"/>
      <c r="SKY62" s="49"/>
      <c r="SKZ62" s="49"/>
      <c r="SLB62" s="49"/>
      <c r="SLI62" s="75"/>
      <c r="SLO62" s="49"/>
      <c r="SLP62" s="49"/>
      <c r="SLR62" s="49"/>
      <c r="SLY62" s="75"/>
      <c r="SME62" s="49"/>
      <c r="SMF62" s="49"/>
      <c r="SMH62" s="49"/>
      <c r="SMO62" s="75"/>
      <c r="SMU62" s="49"/>
      <c r="SMV62" s="49"/>
      <c r="SMX62" s="49"/>
      <c r="SNE62" s="75"/>
      <c r="SNK62" s="49"/>
      <c r="SNL62" s="49"/>
      <c r="SNN62" s="49"/>
      <c r="SNU62" s="75"/>
      <c r="SOA62" s="49"/>
      <c r="SOB62" s="49"/>
      <c r="SOD62" s="49"/>
      <c r="SOK62" s="75"/>
      <c r="SOQ62" s="49"/>
      <c r="SOR62" s="49"/>
      <c r="SOT62" s="49"/>
      <c r="SPA62" s="75"/>
      <c r="SPG62" s="49"/>
      <c r="SPH62" s="49"/>
      <c r="SPJ62" s="49"/>
      <c r="SPQ62" s="75"/>
      <c r="SPW62" s="49"/>
      <c r="SPX62" s="49"/>
      <c r="SPZ62" s="49"/>
      <c r="SQG62" s="75"/>
      <c r="SQM62" s="49"/>
      <c r="SQN62" s="49"/>
      <c r="SQP62" s="49"/>
      <c r="SQW62" s="75"/>
      <c r="SRC62" s="49"/>
      <c r="SRD62" s="49"/>
      <c r="SRF62" s="49"/>
      <c r="SRM62" s="75"/>
      <c r="SRS62" s="49"/>
      <c r="SRT62" s="49"/>
      <c r="SRV62" s="49"/>
      <c r="SSC62" s="75"/>
      <c r="SSI62" s="49"/>
      <c r="SSJ62" s="49"/>
      <c r="SSL62" s="49"/>
      <c r="SSS62" s="75"/>
      <c r="SSY62" s="49"/>
      <c r="SSZ62" s="49"/>
      <c r="STB62" s="49"/>
      <c r="STI62" s="75"/>
      <c r="STO62" s="49"/>
      <c r="STP62" s="49"/>
      <c r="STR62" s="49"/>
      <c r="STY62" s="75"/>
      <c r="SUE62" s="49"/>
      <c r="SUF62" s="49"/>
      <c r="SUH62" s="49"/>
      <c r="SUO62" s="75"/>
      <c r="SUU62" s="49"/>
      <c r="SUV62" s="49"/>
      <c r="SUX62" s="49"/>
      <c r="SVE62" s="75"/>
      <c r="SVK62" s="49"/>
      <c r="SVL62" s="49"/>
      <c r="SVN62" s="49"/>
      <c r="SVU62" s="75"/>
      <c r="SWA62" s="49"/>
      <c r="SWB62" s="49"/>
      <c r="SWD62" s="49"/>
      <c r="SWK62" s="75"/>
      <c r="SWQ62" s="49"/>
      <c r="SWR62" s="49"/>
      <c r="SWT62" s="49"/>
      <c r="SXA62" s="75"/>
      <c r="SXG62" s="49"/>
      <c r="SXH62" s="49"/>
      <c r="SXJ62" s="49"/>
      <c r="SXQ62" s="75"/>
      <c r="SXW62" s="49"/>
      <c r="SXX62" s="49"/>
      <c r="SXZ62" s="49"/>
      <c r="SYG62" s="75"/>
      <c r="SYM62" s="49"/>
      <c r="SYN62" s="49"/>
      <c r="SYP62" s="49"/>
      <c r="SYW62" s="75"/>
      <c r="SZC62" s="49"/>
      <c r="SZD62" s="49"/>
      <c r="SZF62" s="49"/>
      <c r="SZM62" s="75"/>
      <c r="SZS62" s="49"/>
      <c r="SZT62" s="49"/>
      <c r="SZV62" s="49"/>
      <c r="TAC62" s="75"/>
      <c r="TAI62" s="49"/>
      <c r="TAJ62" s="49"/>
      <c r="TAL62" s="49"/>
      <c r="TAS62" s="75"/>
      <c r="TAY62" s="49"/>
      <c r="TAZ62" s="49"/>
      <c r="TBB62" s="49"/>
      <c r="TBI62" s="75"/>
      <c r="TBO62" s="49"/>
      <c r="TBP62" s="49"/>
      <c r="TBR62" s="49"/>
      <c r="TBY62" s="75"/>
      <c r="TCE62" s="49"/>
      <c r="TCF62" s="49"/>
      <c r="TCH62" s="49"/>
      <c r="TCO62" s="75"/>
      <c r="TCU62" s="49"/>
      <c r="TCV62" s="49"/>
      <c r="TCX62" s="49"/>
      <c r="TDE62" s="75"/>
      <c r="TDK62" s="49"/>
      <c r="TDL62" s="49"/>
      <c r="TDN62" s="49"/>
      <c r="TDU62" s="75"/>
      <c r="TEA62" s="49"/>
      <c r="TEB62" s="49"/>
      <c r="TED62" s="49"/>
      <c r="TEK62" s="75"/>
      <c r="TEQ62" s="49"/>
      <c r="TER62" s="49"/>
      <c r="TET62" s="49"/>
      <c r="TFA62" s="75"/>
      <c r="TFG62" s="49"/>
      <c r="TFH62" s="49"/>
      <c r="TFJ62" s="49"/>
      <c r="TFQ62" s="75"/>
      <c r="TFW62" s="49"/>
      <c r="TFX62" s="49"/>
      <c r="TFZ62" s="49"/>
      <c r="TGG62" s="75"/>
      <c r="TGM62" s="49"/>
      <c r="TGN62" s="49"/>
      <c r="TGP62" s="49"/>
      <c r="TGW62" s="75"/>
      <c r="THC62" s="49"/>
      <c r="THD62" s="49"/>
      <c r="THF62" s="49"/>
      <c r="THM62" s="75"/>
      <c r="THS62" s="49"/>
      <c r="THT62" s="49"/>
      <c r="THV62" s="49"/>
      <c r="TIC62" s="75"/>
      <c r="TII62" s="49"/>
      <c r="TIJ62" s="49"/>
      <c r="TIL62" s="49"/>
      <c r="TIS62" s="75"/>
      <c r="TIY62" s="49"/>
      <c r="TIZ62" s="49"/>
      <c r="TJB62" s="49"/>
      <c r="TJI62" s="75"/>
      <c r="TJO62" s="49"/>
      <c r="TJP62" s="49"/>
      <c r="TJR62" s="49"/>
      <c r="TJY62" s="75"/>
      <c r="TKE62" s="49"/>
      <c r="TKF62" s="49"/>
      <c r="TKH62" s="49"/>
      <c r="TKO62" s="75"/>
      <c r="TKU62" s="49"/>
      <c r="TKV62" s="49"/>
      <c r="TKX62" s="49"/>
      <c r="TLE62" s="75"/>
      <c r="TLK62" s="49"/>
      <c r="TLL62" s="49"/>
      <c r="TLN62" s="49"/>
      <c r="TLU62" s="75"/>
      <c r="TMA62" s="49"/>
      <c r="TMB62" s="49"/>
      <c r="TMD62" s="49"/>
      <c r="TMK62" s="75"/>
      <c r="TMQ62" s="49"/>
      <c r="TMR62" s="49"/>
      <c r="TMT62" s="49"/>
      <c r="TNA62" s="75"/>
      <c r="TNG62" s="49"/>
      <c r="TNH62" s="49"/>
      <c r="TNJ62" s="49"/>
      <c r="TNQ62" s="75"/>
      <c r="TNW62" s="49"/>
      <c r="TNX62" s="49"/>
      <c r="TNZ62" s="49"/>
      <c r="TOG62" s="75"/>
      <c r="TOM62" s="49"/>
      <c r="TON62" s="49"/>
      <c r="TOP62" s="49"/>
      <c r="TOW62" s="75"/>
      <c r="TPC62" s="49"/>
      <c r="TPD62" s="49"/>
      <c r="TPF62" s="49"/>
      <c r="TPM62" s="75"/>
      <c r="TPS62" s="49"/>
      <c r="TPT62" s="49"/>
      <c r="TPV62" s="49"/>
      <c r="TQC62" s="75"/>
      <c r="TQI62" s="49"/>
      <c r="TQJ62" s="49"/>
      <c r="TQL62" s="49"/>
      <c r="TQS62" s="75"/>
      <c r="TQY62" s="49"/>
      <c r="TQZ62" s="49"/>
      <c r="TRB62" s="49"/>
      <c r="TRI62" s="75"/>
      <c r="TRO62" s="49"/>
      <c r="TRP62" s="49"/>
      <c r="TRR62" s="49"/>
      <c r="TRY62" s="75"/>
      <c r="TSE62" s="49"/>
      <c r="TSF62" s="49"/>
      <c r="TSH62" s="49"/>
      <c r="TSO62" s="75"/>
      <c r="TSU62" s="49"/>
      <c r="TSV62" s="49"/>
      <c r="TSX62" s="49"/>
      <c r="TTE62" s="75"/>
      <c r="TTK62" s="49"/>
      <c r="TTL62" s="49"/>
      <c r="TTN62" s="49"/>
      <c r="TTU62" s="75"/>
      <c r="TUA62" s="49"/>
      <c r="TUB62" s="49"/>
      <c r="TUD62" s="49"/>
      <c r="TUK62" s="75"/>
      <c r="TUQ62" s="49"/>
      <c r="TUR62" s="49"/>
      <c r="TUT62" s="49"/>
      <c r="TVA62" s="75"/>
      <c r="TVG62" s="49"/>
      <c r="TVH62" s="49"/>
      <c r="TVJ62" s="49"/>
      <c r="TVQ62" s="75"/>
      <c r="TVW62" s="49"/>
      <c r="TVX62" s="49"/>
      <c r="TVZ62" s="49"/>
      <c r="TWG62" s="75"/>
      <c r="TWM62" s="49"/>
      <c r="TWN62" s="49"/>
      <c r="TWP62" s="49"/>
      <c r="TWW62" s="75"/>
      <c r="TXC62" s="49"/>
      <c r="TXD62" s="49"/>
      <c r="TXF62" s="49"/>
      <c r="TXM62" s="75"/>
      <c r="TXS62" s="49"/>
      <c r="TXT62" s="49"/>
      <c r="TXV62" s="49"/>
      <c r="TYC62" s="75"/>
      <c r="TYI62" s="49"/>
      <c r="TYJ62" s="49"/>
      <c r="TYL62" s="49"/>
      <c r="TYS62" s="75"/>
      <c r="TYY62" s="49"/>
      <c r="TYZ62" s="49"/>
      <c r="TZB62" s="49"/>
      <c r="TZI62" s="75"/>
      <c r="TZO62" s="49"/>
      <c r="TZP62" s="49"/>
      <c r="TZR62" s="49"/>
      <c r="TZY62" s="75"/>
      <c r="UAE62" s="49"/>
      <c r="UAF62" s="49"/>
      <c r="UAH62" s="49"/>
      <c r="UAO62" s="75"/>
      <c r="UAU62" s="49"/>
      <c r="UAV62" s="49"/>
      <c r="UAX62" s="49"/>
      <c r="UBE62" s="75"/>
      <c r="UBK62" s="49"/>
      <c r="UBL62" s="49"/>
      <c r="UBN62" s="49"/>
      <c r="UBU62" s="75"/>
      <c r="UCA62" s="49"/>
      <c r="UCB62" s="49"/>
      <c r="UCD62" s="49"/>
      <c r="UCK62" s="75"/>
      <c r="UCQ62" s="49"/>
      <c r="UCR62" s="49"/>
      <c r="UCT62" s="49"/>
      <c r="UDA62" s="75"/>
      <c r="UDG62" s="49"/>
      <c r="UDH62" s="49"/>
      <c r="UDJ62" s="49"/>
      <c r="UDQ62" s="75"/>
      <c r="UDW62" s="49"/>
      <c r="UDX62" s="49"/>
      <c r="UDZ62" s="49"/>
      <c r="UEG62" s="75"/>
      <c r="UEM62" s="49"/>
      <c r="UEN62" s="49"/>
      <c r="UEP62" s="49"/>
      <c r="UEW62" s="75"/>
      <c r="UFC62" s="49"/>
      <c r="UFD62" s="49"/>
      <c r="UFF62" s="49"/>
      <c r="UFM62" s="75"/>
      <c r="UFS62" s="49"/>
      <c r="UFT62" s="49"/>
      <c r="UFV62" s="49"/>
      <c r="UGC62" s="75"/>
      <c r="UGI62" s="49"/>
      <c r="UGJ62" s="49"/>
      <c r="UGL62" s="49"/>
      <c r="UGS62" s="75"/>
      <c r="UGY62" s="49"/>
      <c r="UGZ62" s="49"/>
      <c r="UHB62" s="49"/>
      <c r="UHI62" s="75"/>
      <c r="UHO62" s="49"/>
      <c r="UHP62" s="49"/>
      <c r="UHR62" s="49"/>
      <c r="UHY62" s="75"/>
      <c r="UIE62" s="49"/>
      <c r="UIF62" s="49"/>
      <c r="UIH62" s="49"/>
      <c r="UIO62" s="75"/>
      <c r="UIU62" s="49"/>
      <c r="UIV62" s="49"/>
      <c r="UIX62" s="49"/>
      <c r="UJE62" s="75"/>
      <c r="UJK62" s="49"/>
      <c r="UJL62" s="49"/>
      <c r="UJN62" s="49"/>
      <c r="UJU62" s="75"/>
      <c r="UKA62" s="49"/>
      <c r="UKB62" s="49"/>
      <c r="UKD62" s="49"/>
      <c r="UKK62" s="75"/>
      <c r="UKQ62" s="49"/>
      <c r="UKR62" s="49"/>
      <c r="UKT62" s="49"/>
      <c r="ULA62" s="75"/>
      <c r="ULG62" s="49"/>
      <c r="ULH62" s="49"/>
      <c r="ULJ62" s="49"/>
      <c r="ULQ62" s="75"/>
      <c r="ULW62" s="49"/>
      <c r="ULX62" s="49"/>
      <c r="ULZ62" s="49"/>
      <c r="UMG62" s="75"/>
      <c r="UMM62" s="49"/>
      <c r="UMN62" s="49"/>
      <c r="UMP62" s="49"/>
      <c r="UMW62" s="75"/>
      <c r="UNC62" s="49"/>
      <c r="UND62" s="49"/>
      <c r="UNF62" s="49"/>
      <c r="UNM62" s="75"/>
      <c r="UNS62" s="49"/>
      <c r="UNT62" s="49"/>
      <c r="UNV62" s="49"/>
      <c r="UOC62" s="75"/>
      <c r="UOI62" s="49"/>
      <c r="UOJ62" s="49"/>
      <c r="UOL62" s="49"/>
      <c r="UOS62" s="75"/>
      <c r="UOY62" s="49"/>
      <c r="UOZ62" s="49"/>
      <c r="UPB62" s="49"/>
      <c r="UPI62" s="75"/>
      <c r="UPO62" s="49"/>
      <c r="UPP62" s="49"/>
      <c r="UPR62" s="49"/>
      <c r="UPY62" s="75"/>
      <c r="UQE62" s="49"/>
      <c r="UQF62" s="49"/>
      <c r="UQH62" s="49"/>
      <c r="UQO62" s="75"/>
      <c r="UQU62" s="49"/>
      <c r="UQV62" s="49"/>
      <c r="UQX62" s="49"/>
      <c r="URE62" s="75"/>
      <c r="URK62" s="49"/>
      <c r="URL62" s="49"/>
      <c r="URN62" s="49"/>
      <c r="URU62" s="75"/>
      <c r="USA62" s="49"/>
      <c r="USB62" s="49"/>
      <c r="USD62" s="49"/>
      <c r="USK62" s="75"/>
      <c r="USQ62" s="49"/>
      <c r="USR62" s="49"/>
      <c r="UST62" s="49"/>
      <c r="UTA62" s="75"/>
      <c r="UTG62" s="49"/>
      <c r="UTH62" s="49"/>
      <c r="UTJ62" s="49"/>
      <c r="UTQ62" s="75"/>
      <c r="UTW62" s="49"/>
      <c r="UTX62" s="49"/>
      <c r="UTZ62" s="49"/>
      <c r="UUG62" s="75"/>
      <c r="UUM62" s="49"/>
      <c r="UUN62" s="49"/>
      <c r="UUP62" s="49"/>
      <c r="UUW62" s="75"/>
      <c r="UVC62" s="49"/>
      <c r="UVD62" s="49"/>
      <c r="UVF62" s="49"/>
      <c r="UVM62" s="75"/>
      <c r="UVS62" s="49"/>
      <c r="UVT62" s="49"/>
      <c r="UVV62" s="49"/>
      <c r="UWC62" s="75"/>
      <c r="UWI62" s="49"/>
      <c r="UWJ62" s="49"/>
      <c r="UWL62" s="49"/>
      <c r="UWS62" s="75"/>
      <c r="UWY62" s="49"/>
      <c r="UWZ62" s="49"/>
      <c r="UXB62" s="49"/>
      <c r="UXI62" s="75"/>
      <c r="UXO62" s="49"/>
      <c r="UXP62" s="49"/>
      <c r="UXR62" s="49"/>
      <c r="UXY62" s="75"/>
      <c r="UYE62" s="49"/>
      <c r="UYF62" s="49"/>
      <c r="UYH62" s="49"/>
      <c r="UYO62" s="75"/>
      <c r="UYU62" s="49"/>
      <c r="UYV62" s="49"/>
      <c r="UYX62" s="49"/>
      <c r="UZE62" s="75"/>
      <c r="UZK62" s="49"/>
      <c r="UZL62" s="49"/>
      <c r="UZN62" s="49"/>
      <c r="UZU62" s="75"/>
      <c r="VAA62" s="49"/>
      <c r="VAB62" s="49"/>
      <c r="VAD62" s="49"/>
      <c r="VAK62" s="75"/>
      <c r="VAQ62" s="49"/>
      <c r="VAR62" s="49"/>
      <c r="VAT62" s="49"/>
      <c r="VBA62" s="75"/>
      <c r="VBG62" s="49"/>
      <c r="VBH62" s="49"/>
      <c r="VBJ62" s="49"/>
      <c r="VBQ62" s="75"/>
      <c r="VBW62" s="49"/>
      <c r="VBX62" s="49"/>
      <c r="VBZ62" s="49"/>
      <c r="VCG62" s="75"/>
      <c r="VCM62" s="49"/>
      <c r="VCN62" s="49"/>
      <c r="VCP62" s="49"/>
      <c r="VCW62" s="75"/>
      <c r="VDC62" s="49"/>
      <c r="VDD62" s="49"/>
      <c r="VDF62" s="49"/>
      <c r="VDM62" s="75"/>
      <c r="VDS62" s="49"/>
      <c r="VDT62" s="49"/>
      <c r="VDV62" s="49"/>
      <c r="VEC62" s="75"/>
      <c r="VEI62" s="49"/>
      <c r="VEJ62" s="49"/>
      <c r="VEL62" s="49"/>
      <c r="VES62" s="75"/>
      <c r="VEY62" s="49"/>
      <c r="VEZ62" s="49"/>
      <c r="VFB62" s="49"/>
      <c r="VFI62" s="75"/>
      <c r="VFO62" s="49"/>
      <c r="VFP62" s="49"/>
      <c r="VFR62" s="49"/>
      <c r="VFY62" s="75"/>
      <c r="VGE62" s="49"/>
      <c r="VGF62" s="49"/>
      <c r="VGH62" s="49"/>
      <c r="VGO62" s="75"/>
      <c r="VGU62" s="49"/>
      <c r="VGV62" s="49"/>
      <c r="VGX62" s="49"/>
      <c r="VHE62" s="75"/>
      <c r="VHK62" s="49"/>
      <c r="VHL62" s="49"/>
      <c r="VHN62" s="49"/>
      <c r="VHU62" s="75"/>
      <c r="VIA62" s="49"/>
      <c r="VIB62" s="49"/>
      <c r="VID62" s="49"/>
      <c r="VIK62" s="75"/>
      <c r="VIQ62" s="49"/>
      <c r="VIR62" s="49"/>
      <c r="VIT62" s="49"/>
      <c r="VJA62" s="75"/>
      <c r="VJG62" s="49"/>
      <c r="VJH62" s="49"/>
      <c r="VJJ62" s="49"/>
      <c r="VJQ62" s="75"/>
      <c r="VJW62" s="49"/>
      <c r="VJX62" s="49"/>
      <c r="VJZ62" s="49"/>
      <c r="VKG62" s="75"/>
      <c r="VKM62" s="49"/>
      <c r="VKN62" s="49"/>
      <c r="VKP62" s="49"/>
      <c r="VKW62" s="75"/>
      <c r="VLC62" s="49"/>
      <c r="VLD62" s="49"/>
      <c r="VLF62" s="49"/>
      <c r="VLM62" s="75"/>
      <c r="VLS62" s="49"/>
      <c r="VLT62" s="49"/>
      <c r="VLV62" s="49"/>
      <c r="VMC62" s="75"/>
      <c r="VMI62" s="49"/>
      <c r="VMJ62" s="49"/>
      <c r="VML62" s="49"/>
      <c r="VMS62" s="75"/>
      <c r="VMY62" s="49"/>
      <c r="VMZ62" s="49"/>
      <c r="VNB62" s="49"/>
      <c r="VNI62" s="75"/>
      <c r="VNO62" s="49"/>
      <c r="VNP62" s="49"/>
      <c r="VNR62" s="49"/>
      <c r="VNY62" s="75"/>
      <c r="VOE62" s="49"/>
      <c r="VOF62" s="49"/>
      <c r="VOH62" s="49"/>
      <c r="VOO62" s="75"/>
      <c r="VOU62" s="49"/>
      <c r="VOV62" s="49"/>
      <c r="VOX62" s="49"/>
      <c r="VPE62" s="75"/>
      <c r="VPK62" s="49"/>
      <c r="VPL62" s="49"/>
      <c r="VPN62" s="49"/>
      <c r="VPU62" s="75"/>
      <c r="VQA62" s="49"/>
      <c r="VQB62" s="49"/>
      <c r="VQD62" s="49"/>
      <c r="VQK62" s="75"/>
      <c r="VQQ62" s="49"/>
      <c r="VQR62" s="49"/>
      <c r="VQT62" s="49"/>
      <c r="VRA62" s="75"/>
      <c r="VRG62" s="49"/>
      <c r="VRH62" s="49"/>
      <c r="VRJ62" s="49"/>
      <c r="VRQ62" s="75"/>
      <c r="VRW62" s="49"/>
      <c r="VRX62" s="49"/>
      <c r="VRZ62" s="49"/>
      <c r="VSG62" s="75"/>
      <c r="VSM62" s="49"/>
      <c r="VSN62" s="49"/>
      <c r="VSP62" s="49"/>
      <c r="VSW62" s="75"/>
      <c r="VTC62" s="49"/>
      <c r="VTD62" s="49"/>
      <c r="VTF62" s="49"/>
      <c r="VTM62" s="75"/>
      <c r="VTS62" s="49"/>
      <c r="VTT62" s="49"/>
      <c r="VTV62" s="49"/>
      <c r="VUC62" s="75"/>
      <c r="VUI62" s="49"/>
      <c r="VUJ62" s="49"/>
      <c r="VUL62" s="49"/>
      <c r="VUS62" s="75"/>
      <c r="VUY62" s="49"/>
      <c r="VUZ62" s="49"/>
      <c r="VVB62" s="49"/>
      <c r="VVI62" s="75"/>
      <c r="VVO62" s="49"/>
      <c r="VVP62" s="49"/>
      <c r="VVR62" s="49"/>
      <c r="VVY62" s="75"/>
      <c r="VWE62" s="49"/>
      <c r="VWF62" s="49"/>
      <c r="VWH62" s="49"/>
      <c r="VWO62" s="75"/>
      <c r="VWU62" s="49"/>
      <c r="VWV62" s="49"/>
      <c r="VWX62" s="49"/>
      <c r="VXE62" s="75"/>
      <c r="VXK62" s="49"/>
      <c r="VXL62" s="49"/>
      <c r="VXN62" s="49"/>
      <c r="VXU62" s="75"/>
      <c r="VYA62" s="49"/>
      <c r="VYB62" s="49"/>
      <c r="VYD62" s="49"/>
      <c r="VYK62" s="75"/>
      <c r="VYQ62" s="49"/>
      <c r="VYR62" s="49"/>
      <c r="VYT62" s="49"/>
      <c r="VZA62" s="75"/>
      <c r="VZG62" s="49"/>
      <c r="VZH62" s="49"/>
      <c r="VZJ62" s="49"/>
      <c r="VZQ62" s="75"/>
      <c r="VZW62" s="49"/>
      <c r="VZX62" s="49"/>
      <c r="VZZ62" s="49"/>
      <c r="WAG62" s="75"/>
      <c r="WAM62" s="49"/>
      <c r="WAN62" s="49"/>
      <c r="WAP62" s="49"/>
      <c r="WAW62" s="75"/>
      <c r="WBC62" s="49"/>
      <c r="WBD62" s="49"/>
      <c r="WBF62" s="49"/>
      <c r="WBM62" s="75"/>
      <c r="WBS62" s="49"/>
      <c r="WBT62" s="49"/>
      <c r="WBV62" s="49"/>
      <c r="WCC62" s="75"/>
      <c r="WCI62" s="49"/>
      <c r="WCJ62" s="49"/>
      <c r="WCL62" s="49"/>
      <c r="WCS62" s="75"/>
      <c r="WCY62" s="49"/>
      <c r="WCZ62" s="49"/>
      <c r="WDB62" s="49"/>
      <c r="WDI62" s="75"/>
      <c r="WDO62" s="49"/>
      <c r="WDP62" s="49"/>
      <c r="WDR62" s="49"/>
      <c r="WDY62" s="75"/>
      <c r="WEE62" s="49"/>
      <c r="WEF62" s="49"/>
      <c r="WEH62" s="49"/>
      <c r="WEO62" s="75"/>
      <c r="WEU62" s="49"/>
      <c r="WEV62" s="49"/>
      <c r="WEX62" s="49"/>
      <c r="WFE62" s="75"/>
      <c r="WFK62" s="49"/>
      <c r="WFL62" s="49"/>
      <c r="WFN62" s="49"/>
      <c r="WFU62" s="75"/>
      <c r="WGA62" s="49"/>
      <c r="WGB62" s="49"/>
      <c r="WGD62" s="49"/>
      <c r="WGK62" s="75"/>
      <c r="WGQ62" s="49"/>
      <c r="WGR62" s="49"/>
      <c r="WGT62" s="49"/>
      <c r="WHA62" s="75"/>
      <c r="WHG62" s="49"/>
      <c r="WHH62" s="49"/>
      <c r="WHJ62" s="49"/>
      <c r="WHQ62" s="75"/>
      <c r="WHW62" s="49"/>
      <c r="WHX62" s="49"/>
      <c r="WHZ62" s="49"/>
      <c r="WIG62" s="75"/>
      <c r="WIM62" s="49"/>
      <c r="WIN62" s="49"/>
      <c r="WIP62" s="49"/>
      <c r="WIW62" s="75"/>
      <c r="WJC62" s="49"/>
      <c r="WJD62" s="49"/>
      <c r="WJF62" s="49"/>
      <c r="WJM62" s="75"/>
      <c r="WJS62" s="49"/>
      <c r="WJT62" s="49"/>
      <c r="WJV62" s="49"/>
      <c r="WKC62" s="75"/>
      <c r="WKI62" s="49"/>
      <c r="WKJ62" s="49"/>
      <c r="WKL62" s="49"/>
      <c r="WKS62" s="75"/>
      <c r="WKY62" s="49"/>
      <c r="WKZ62" s="49"/>
      <c r="WLB62" s="49"/>
      <c r="WLI62" s="75"/>
      <c r="WLO62" s="49"/>
      <c r="WLP62" s="49"/>
      <c r="WLR62" s="49"/>
      <c r="WLY62" s="75"/>
      <c r="WME62" s="49"/>
      <c r="WMF62" s="49"/>
      <c r="WMH62" s="49"/>
      <c r="WMO62" s="75"/>
      <c r="WMU62" s="49"/>
      <c r="WMV62" s="49"/>
      <c r="WMX62" s="49"/>
      <c r="WNE62" s="75"/>
      <c r="WNK62" s="49"/>
      <c r="WNL62" s="49"/>
      <c r="WNN62" s="49"/>
      <c r="WNU62" s="75"/>
      <c r="WOA62" s="49"/>
      <c r="WOB62" s="49"/>
      <c r="WOD62" s="49"/>
      <c r="WOK62" s="75"/>
      <c r="WOQ62" s="49"/>
      <c r="WOR62" s="49"/>
      <c r="WOT62" s="49"/>
      <c r="WPA62" s="75"/>
      <c r="WPG62" s="49"/>
      <c r="WPH62" s="49"/>
      <c r="WPJ62" s="49"/>
      <c r="WPQ62" s="75"/>
      <c r="WPW62" s="49"/>
      <c r="WPX62" s="49"/>
      <c r="WPZ62" s="49"/>
      <c r="WQG62" s="75"/>
      <c r="WQM62" s="49"/>
      <c r="WQN62" s="49"/>
      <c r="WQP62" s="49"/>
      <c r="WQW62" s="75"/>
      <c r="WRC62" s="49"/>
      <c r="WRD62" s="49"/>
      <c r="WRF62" s="49"/>
      <c r="WRM62" s="75"/>
      <c r="WRS62" s="49"/>
      <c r="WRT62" s="49"/>
      <c r="WRV62" s="49"/>
      <c r="WSC62" s="75"/>
      <c r="WSI62" s="49"/>
      <c r="WSJ62" s="49"/>
      <c r="WSL62" s="49"/>
      <c r="WSS62" s="75"/>
      <c r="WSY62" s="49"/>
      <c r="WSZ62" s="49"/>
      <c r="WTB62" s="49"/>
      <c r="WTI62" s="75"/>
      <c r="WTO62" s="49"/>
      <c r="WTP62" s="49"/>
      <c r="WTR62" s="49"/>
      <c r="WTY62" s="75"/>
      <c r="WUE62" s="49"/>
      <c r="WUF62" s="49"/>
      <c r="WUH62" s="49"/>
      <c r="WUO62" s="75"/>
      <c r="WUU62" s="49"/>
      <c r="WUV62" s="49"/>
      <c r="WUX62" s="49"/>
      <c r="WVE62" s="75"/>
      <c r="WVK62" s="49"/>
      <c r="WVL62" s="49"/>
      <c r="WVN62" s="49"/>
      <c r="WVU62" s="75"/>
      <c r="WWA62" s="49"/>
      <c r="WWB62" s="49"/>
      <c r="WWD62" s="49"/>
      <c r="WWK62" s="75"/>
      <c r="WWQ62" s="49"/>
      <c r="WWR62" s="49"/>
      <c r="WWT62" s="49"/>
      <c r="WXA62" s="75"/>
      <c r="WXG62" s="49"/>
      <c r="WXH62" s="49"/>
      <c r="WXJ62" s="49"/>
      <c r="WXQ62" s="75"/>
      <c r="WXW62" s="49"/>
      <c r="WXX62" s="49"/>
      <c r="WXZ62" s="49"/>
      <c r="WYG62" s="75"/>
      <c r="WYM62" s="49"/>
      <c r="WYN62" s="49"/>
      <c r="WYP62" s="49"/>
      <c r="WYW62" s="75"/>
      <c r="WZC62" s="49"/>
      <c r="WZD62" s="49"/>
      <c r="WZF62" s="49"/>
      <c r="WZM62" s="75"/>
      <c r="WZS62" s="49"/>
      <c r="WZT62" s="49"/>
      <c r="WZV62" s="49"/>
      <c r="XAC62" s="75"/>
      <c r="XAI62" s="49"/>
      <c r="XAJ62" s="49"/>
      <c r="XAL62" s="49"/>
      <c r="XAS62" s="75"/>
      <c r="XAY62" s="49"/>
      <c r="XAZ62" s="49"/>
      <c r="XBB62" s="49"/>
      <c r="XBI62" s="75"/>
      <c r="XBO62" s="49"/>
      <c r="XBP62" s="49"/>
      <c r="XBR62" s="49"/>
      <c r="XBY62" s="75"/>
      <c r="XCE62" s="49"/>
      <c r="XCF62" s="49"/>
      <c r="XCH62" s="49"/>
      <c r="XCO62" s="75"/>
      <c r="XCU62" s="49"/>
      <c r="XCV62" s="49"/>
      <c r="XCX62" s="49"/>
      <c r="XDE62" s="75"/>
      <c r="XDK62" s="49"/>
      <c r="XDL62" s="49"/>
      <c r="XDN62" s="49"/>
      <c r="XDU62" s="75"/>
      <c r="XEA62" s="49"/>
      <c r="XEB62" s="49"/>
      <c r="XED62" s="49"/>
      <c r="XEK62" s="75"/>
      <c r="XEQ62" s="49"/>
      <c r="XER62" s="49"/>
      <c r="XET62" s="49"/>
      <c r="XFA62" s="75"/>
    </row>
    <row r="63" spans="1:1021 1027:2045 2051:3069 3075:4093 4099:5117 5123:6141 6147:7165 7171:8189 8195:9213 9219:10237 10243:11261 11267:12285 12291:13309 13315:14333 14339:15357 15363:16381" s="48" customFormat="1" x14ac:dyDescent="0.25">
      <c r="A63" s="48" t="s">
        <v>93</v>
      </c>
      <c r="B63" s="48" t="s">
        <v>94</v>
      </c>
      <c r="C63" s="49"/>
      <c r="D63" s="49">
        <v>277.89999999999998</v>
      </c>
      <c r="E63" s="48" t="s">
        <v>93</v>
      </c>
      <c r="F63" s="49">
        <v>277.89999999999998</v>
      </c>
      <c r="G63" s="48" t="s">
        <v>320</v>
      </c>
      <c r="H63" s="48" t="s">
        <v>321</v>
      </c>
      <c r="I63" s="48" t="s">
        <v>350</v>
      </c>
      <c r="J63" s="48" t="s">
        <v>280</v>
      </c>
      <c r="K63" s="48" t="s">
        <v>281</v>
      </c>
      <c r="L63" s="48" t="s">
        <v>282</v>
      </c>
      <c r="M63" s="75">
        <v>44869</v>
      </c>
      <c r="N63" s="48" t="s">
        <v>351</v>
      </c>
      <c r="O63" s="48" t="s">
        <v>282</v>
      </c>
      <c r="P63" s="48" t="s">
        <v>89</v>
      </c>
      <c r="Q63" s="76"/>
      <c r="R63" s="50" t="s">
        <v>91</v>
      </c>
      <c r="S63" s="49"/>
      <c r="T63" s="49"/>
      <c r="V63" s="49"/>
      <c r="AC63" s="75"/>
      <c r="AI63" s="49"/>
      <c r="AJ63" s="49"/>
      <c r="AL63" s="49"/>
      <c r="AS63" s="75"/>
      <c r="AY63" s="49"/>
      <c r="AZ63" s="49"/>
      <c r="BB63" s="49"/>
      <c r="BI63" s="75"/>
      <c r="BO63" s="49"/>
      <c r="BP63" s="49"/>
      <c r="BR63" s="49"/>
      <c r="BY63" s="75"/>
      <c r="CE63" s="49"/>
      <c r="CF63" s="49"/>
      <c r="CH63" s="49"/>
      <c r="CO63" s="75"/>
      <c r="CU63" s="49"/>
      <c r="CV63" s="49"/>
      <c r="CX63" s="49"/>
      <c r="DE63" s="75"/>
      <c r="DK63" s="49"/>
      <c r="DL63" s="49"/>
      <c r="DN63" s="49"/>
      <c r="DU63" s="75"/>
      <c r="EA63" s="49"/>
      <c r="EB63" s="49"/>
      <c r="ED63" s="49"/>
      <c r="EK63" s="75"/>
      <c r="EQ63" s="49"/>
      <c r="ER63" s="49"/>
      <c r="ET63" s="49"/>
      <c r="FA63" s="75"/>
      <c r="FG63" s="49"/>
      <c r="FH63" s="49"/>
      <c r="FJ63" s="49"/>
      <c r="FQ63" s="75"/>
      <c r="FW63" s="49"/>
      <c r="FX63" s="49"/>
      <c r="FZ63" s="49"/>
      <c r="GG63" s="75"/>
      <c r="GM63" s="49"/>
      <c r="GN63" s="49"/>
      <c r="GP63" s="49"/>
      <c r="GW63" s="75"/>
      <c r="HC63" s="49"/>
      <c r="HD63" s="49"/>
      <c r="HF63" s="49"/>
      <c r="HM63" s="75"/>
      <c r="HS63" s="49"/>
      <c r="HT63" s="49"/>
      <c r="HV63" s="49"/>
      <c r="IC63" s="75"/>
      <c r="II63" s="49"/>
      <c r="IJ63" s="49"/>
      <c r="IL63" s="49"/>
      <c r="IS63" s="75"/>
      <c r="IY63" s="49"/>
      <c r="IZ63" s="49"/>
      <c r="JB63" s="49"/>
      <c r="JI63" s="75"/>
      <c r="JO63" s="49"/>
      <c r="JP63" s="49"/>
      <c r="JR63" s="49"/>
      <c r="JY63" s="75"/>
      <c r="KE63" s="49"/>
      <c r="KF63" s="49"/>
      <c r="KH63" s="49"/>
      <c r="KO63" s="75"/>
      <c r="KU63" s="49"/>
      <c r="KV63" s="49"/>
      <c r="KX63" s="49"/>
      <c r="LE63" s="75"/>
      <c r="LK63" s="49"/>
      <c r="LL63" s="49"/>
      <c r="LN63" s="49"/>
      <c r="LU63" s="75"/>
      <c r="MA63" s="49"/>
      <c r="MB63" s="49"/>
      <c r="MD63" s="49"/>
      <c r="MK63" s="75"/>
      <c r="MQ63" s="49"/>
      <c r="MR63" s="49"/>
      <c r="MT63" s="49"/>
      <c r="NA63" s="75"/>
      <c r="NG63" s="49"/>
      <c r="NH63" s="49"/>
      <c r="NJ63" s="49"/>
      <c r="NQ63" s="75"/>
      <c r="NW63" s="49"/>
      <c r="NX63" s="49"/>
      <c r="NZ63" s="49"/>
      <c r="OG63" s="75"/>
      <c r="OM63" s="49"/>
      <c r="ON63" s="49"/>
      <c r="OP63" s="49"/>
      <c r="OW63" s="75"/>
      <c r="PC63" s="49"/>
      <c r="PD63" s="49"/>
      <c r="PF63" s="49"/>
      <c r="PM63" s="75"/>
      <c r="PS63" s="49"/>
      <c r="PT63" s="49"/>
      <c r="PV63" s="49"/>
      <c r="QC63" s="75"/>
      <c r="QI63" s="49"/>
      <c r="QJ63" s="49"/>
      <c r="QL63" s="49"/>
      <c r="QS63" s="75"/>
      <c r="QY63" s="49"/>
      <c r="QZ63" s="49"/>
      <c r="RB63" s="49"/>
      <c r="RI63" s="75"/>
      <c r="RO63" s="49"/>
      <c r="RP63" s="49"/>
      <c r="RR63" s="49"/>
      <c r="RY63" s="75"/>
      <c r="SE63" s="49"/>
      <c r="SF63" s="49"/>
      <c r="SH63" s="49"/>
      <c r="SO63" s="75"/>
      <c r="SU63" s="49"/>
      <c r="SV63" s="49"/>
      <c r="SX63" s="49"/>
      <c r="TE63" s="75"/>
      <c r="TK63" s="49"/>
      <c r="TL63" s="49"/>
      <c r="TN63" s="49"/>
      <c r="TU63" s="75"/>
      <c r="UA63" s="49"/>
      <c r="UB63" s="49"/>
      <c r="UD63" s="49"/>
      <c r="UK63" s="75"/>
      <c r="UQ63" s="49"/>
      <c r="UR63" s="49"/>
      <c r="UT63" s="49"/>
      <c r="VA63" s="75"/>
      <c r="VG63" s="49"/>
      <c r="VH63" s="49"/>
      <c r="VJ63" s="49"/>
      <c r="VQ63" s="75"/>
      <c r="VW63" s="49"/>
      <c r="VX63" s="49"/>
      <c r="VZ63" s="49"/>
      <c r="WG63" s="75"/>
      <c r="WM63" s="49"/>
      <c r="WN63" s="49"/>
      <c r="WP63" s="49"/>
      <c r="WW63" s="75"/>
      <c r="XC63" s="49"/>
      <c r="XD63" s="49"/>
      <c r="XF63" s="49"/>
      <c r="XM63" s="75"/>
      <c r="XS63" s="49"/>
      <c r="XT63" s="49"/>
      <c r="XV63" s="49"/>
      <c r="YC63" s="75"/>
      <c r="YI63" s="49"/>
      <c r="YJ63" s="49"/>
      <c r="YL63" s="49"/>
      <c r="YS63" s="75"/>
      <c r="YY63" s="49"/>
      <c r="YZ63" s="49"/>
      <c r="ZB63" s="49"/>
      <c r="ZI63" s="75"/>
      <c r="ZO63" s="49"/>
      <c r="ZP63" s="49"/>
      <c r="ZR63" s="49"/>
      <c r="ZY63" s="75"/>
      <c r="AAE63" s="49"/>
      <c r="AAF63" s="49"/>
      <c r="AAH63" s="49"/>
      <c r="AAO63" s="75"/>
      <c r="AAU63" s="49"/>
      <c r="AAV63" s="49"/>
      <c r="AAX63" s="49"/>
      <c r="ABE63" s="75"/>
      <c r="ABK63" s="49"/>
      <c r="ABL63" s="49"/>
      <c r="ABN63" s="49"/>
      <c r="ABU63" s="75"/>
      <c r="ACA63" s="49"/>
      <c r="ACB63" s="49"/>
      <c r="ACD63" s="49"/>
      <c r="ACK63" s="75"/>
      <c r="ACQ63" s="49"/>
      <c r="ACR63" s="49"/>
      <c r="ACT63" s="49"/>
      <c r="ADA63" s="75"/>
      <c r="ADG63" s="49"/>
      <c r="ADH63" s="49"/>
      <c r="ADJ63" s="49"/>
      <c r="ADQ63" s="75"/>
      <c r="ADW63" s="49"/>
      <c r="ADX63" s="49"/>
      <c r="ADZ63" s="49"/>
      <c r="AEG63" s="75"/>
      <c r="AEM63" s="49"/>
      <c r="AEN63" s="49"/>
      <c r="AEP63" s="49"/>
      <c r="AEW63" s="75"/>
      <c r="AFC63" s="49"/>
      <c r="AFD63" s="49"/>
      <c r="AFF63" s="49"/>
      <c r="AFM63" s="75"/>
      <c r="AFS63" s="49"/>
      <c r="AFT63" s="49"/>
      <c r="AFV63" s="49"/>
      <c r="AGC63" s="75"/>
      <c r="AGI63" s="49"/>
      <c r="AGJ63" s="49"/>
      <c r="AGL63" s="49"/>
      <c r="AGS63" s="75"/>
      <c r="AGY63" s="49"/>
      <c r="AGZ63" s="49"/>
      <c r="AHB63" s="49"/>
      <c r="AHI63" s="75"/>
      <c r="AHO63" s="49"/>
      <c r="AHP63" s="49"/>
      <c r="AHR63" s="49"/>
      <c r="AHY63" s="75"/>
      <c r="AIE63" s="49"/>
      <c r="AIF63" s="49"/>
      <c r="AIH63" s="49"/>
      <c r="AIO63" s="75"/>
      <c r="AIU63" s="49"/>
      <c r="AIV63" s="49"/>
      <c r="AIX63" s="49"/>
      <c r="AJE63" s="75"/>
      <c r="AJK63" s="49"/>
      <c r="AJL63" s="49"/>
      <c r="AJN63" s="49"/>
      <c r="AJU63" s="75"/>
      <c r="AKA63" s="49"/>
      <c r="AKB63" s="49"/>
      <c r="AKD63" s="49"/>
      <c r="AKK63" s="75"/>
      <c r="AKQ63" s="49"/>
      <c r="AKR63" s="49"/>
      <c r="AKT63" s="49"/>
      <c r="ALA63" s="75"/>
      <c r="ALG63" s="49"/>
      <c r="ALH63" s="49"/>
      <c r="ALJ63" s="49"/>
      <c r="ALQ63" s="75"/>
      <c r="ALW63" s="49"/>
      <c r="ALX63" s="49"/>
      <c r="ALZ63" s="49"/>
      <c r="AMG63" s="75"/>
      <c r="AMM63" s="49"/>
      <c r="AMN63" s="49"/>
      <c r="AMP63" s="49"/>
      <c r="AMW63" s="75"/>
      <c r="ANC63" s="49"/>
      <c r="AND63" s="49"/>
      <c r="ANF63" s="49"/>
      <c r="ANM63" s="75"/>
      <c r="ANS63" s="49"/>
      <c r="ANT63" s="49"/>
      <c r="ANV63" s="49"/>
      <c r="AOC63" s="75"/>
      <c r="AOI63" s="49"/>
      <c r="AOJ63" s="49"/>
      <c r="AOL63" s="49"/>
      <c r="AOS63" s="75"/>
      <c r="AOY63" s="49"/>
      <c r="AOZ63" s="49"/>
      <c r="APB63" s="49"/>
      <c r="API63" s="75"/>
      <c r="APO63" s="49"/>
      <c r="APP63" s="49"/>
      <c r="APR63" s="49"/>
      <c r="APY63" s="75"/>
      <c r="AQE63" s="49"/>
      <c r="AQF63" s="49"/>
      <c r="AQH63" s="49"/>
      <c r="AQO63" s="75"/>
      <c r="AQU63" s="49"/>
      <c r="AQV63" s="49"/>
      <c r="AQX63" s="49"/>
      <c r="ARE63" s="75"/>
      <c r="ARK63" s="49"/>
      <c r="ARL63" s="49"/>
      <c r="ARN63" s="49"/>
      <c r="ARU63" s="75"/>
      <c r="ASA63" s="49"/>
      <c r="ASB63" s="49"/>
      <c r="ASD63" s="49"/>
      <c r="ASK63" s="75"/>
      <c r="ASQ63" s="49"/>
      <c r="ASR63" s="49"/>
      <c r="AST63" s="49"/>
      <c r="ATA63" s="75"/>
      <c r="ATG63" s="49"/>
      <c r="ATH63" s="49"/>
      <c r="ATJ63" s="49"/>
      <c r="ATQ63" s="75"/>
      <c r="ATW63" s="49"/>
      <c r="ATX63" s="49"/>
      <c r="ATZ63" s="49"/>
      <c r="AUG63" s="75"/>
      <c r="AUM63" s="49"/>
      <c r="AUN63" s="49"/>
      <c r="AUP63" s="49"/>
      <c r="AUW63" s="75"/>
      <c r="AVC63" s="49"/>
      <c r="AVD63" s="49"/>
      <c r="AVF63" s="49"/>
      <c r="AVM63" s="75"/>
      <c r="AVS63" s="49"/>
      <c r="AVT63" s="49"/>
      <c r="AVV63" s="49"/>
      <c r="AWC63" s="75"/>
      <c r="AWI63" s="49"/>
      <c r="AWJ63" s="49"/>
      <c r="AWL63" s="49"/>
      <c r="AWS63" s="75"/>
      <c r="AWY63" s="49"/>
      <c r="AWZ63" s="49"/>
      <c r="AXB63" s="49"/>
      <c r="AXI63" s="75"/>
      <c r="AXO63" s="49"/>
      <c r="AXP63" s="49"/>
      <c r="AXR63" s="49"/>
      <c r="AXY63" s="75"/>
      <c r="AYE63" s="49"/>
      <c r="AYF63" s="49"/>
      <c r="AYH63" s="49"/>
      <c r="AYO63" s="75"/>
      <c r="AYU63" s="49"/>
      <c r="AYV63" s="49"/>
      <c r="AYX63" s="49"/>
      <c r="AZE63" s="75"/>
      <c r="AZK63" s="49"/>
      <c r="AZL63" s="49"/>
      <c r="AZN63" s="49"/>
      <c r="AZU63" s="75"/>
      <c r="BAA63" s="49"/>
      <c r="BAB63" s="49"/>
      <c r="BAD63" s="49"/>
      <c r="BAK63" s="75"/>
      <c r="BAQ63" s="49"/>
      <c r="BAR63" s="49"/>
      <c r="BAT63" s="49"/>
      <c r="BBA63" s="75"/>
      <c r="BBG63" s="49"/>
      <c r="BBH63" s="49"/>
      <c r="BBJ63" s="49"/>
      <c r="BBQ63" s="75"/>
      <c r="BBW63" s="49"/>
      <c r="BBX63" s="49"/>
      <c r="BBZ63" s="49"/>
      <c r="BCG63" s="75"/>
      <c r="BCM63" s="49"/>
      <c r="BCN63" s="49"/>
      <c r="BCP63" s="49"/>
      <c r="BCW63" s="75"/>
      <c r="BDC63" s="49"/>
      <c r="BDD63" s="49"/>
      <c r="BDF63" s="49"/>
      <c r="BDM63" s="75"/>
      <c r="BDS63" s="49"/>
      <c r="BDT63" s="49"/>
      <c r="BDV63" s="49"/>
      <c r="BEC63" s="75"/>
      <c r="BEI63" s="49"/>
      <c r="BEJ63" s="49"/>
      <c r="BEL63" s="49"/>
      <c r="BES63" s="75"/>
      <c r="BEY63" s="49"/>
      <c r="BEZ63" s="49"/>
      <c r="BFB63" s="49"/>
      <c r="BFI63" s="75"/>
      <c r="BFO63" s="49"/>
      <c r="BFP63" s="49"/>
      <c r="BFR63" s="49"/>
      <c r="BFY63" s="75"/>
      <c r="BGE63" s="49"/>
      <c r="BGF63" s="49"/>
      <c r="BGH63" s="49"/>
      <c r="BGO63" s="75"/>
      <c r="BGU63" s="49"/>
      <c r="BGV63" s="49"/>
      <c r="BGX63" s="49"/>
      <c r="BHE63" s="75"/>
      <c r="BHK63" s="49"/>
      <c r="BHL63" s="49"/>
      <c r="BHN63" s="49"/>
      <c r="BHU63" s="75"/>
      <c r="BIA63" s="49"/>
      <c r="BIB63" s="49"/>
      <c r="BID63" s="49"/>
      <c r="BIK63" s="75"/>
      <c r="BIQ63" s="49"/>
      <c r="BIR63" s="49"/>
      <c r="BIT63" s="49"/>
      <c r="BJA63" s="75"/>
      <c r="BJG63" s="49"/>
      <c r="BJH63" s="49"/>
      <c r="BJJ63" s="49"/>
      <c r="BJQ63" s="75"/>
      <c r="BJW63" s="49"/>
      <c r="BJX63" s="49"/>
      <c r="BJZ63" s="49"/>
      <c r="BKG63" s="75"/>
      <c r="BKM63" s="49"/>
      <c r="BKN63" s="49"/>
      <c r="BKP63" s="49"/>
      <c r="BKW63" s="75"/>
      <c r="BLC63" s="49"/>
      <c r="BLD63" s="49"/>
      <c r="BLF63" s="49"/>
      <c r="BLM63" s="75"/>
      <c r="BLS63" s="49"/>
      <c r="BLT63" s="49"/>
      <c r="BLV63" s="49"/>
      <c r="BMC63" s="75"/>
      <c r="BMI63" s="49"/>
      <c r="BMJ63" s="49"/>
      <c r="BML63" s="49"/>
      <c r="BMS63" s="75"/>
      <c r="BMY63" s="49"/>
      <c r="BMZ63" s="49"/>
      <c r="BNB63" s="49"/>
      <c r="BNI63" s="75"/>
      <c r="BNO63" s="49"/>
      <c r="BNP63" s="49"/>
      <c r="BNR63" s="49"/>
      <c r="BNY63" s="75"/>
      <c r="BOE63" s="49"/>
      <c r="BOF63" s="49"/>
      <c r="BOH63" s="49"/>
      <c r="BOO63" s="75"/>
      <c r="BOU63" s="49"/>
      <c r="BOV63" s="49"/>
      <c r="BOX63" s="49"/>
      <c r="BPE63" s="75"/>
      <c r="BPK63" s="49"/>
      <c r="BPL63" s="49"/>
      <c r="BPN63" s="49"/>
      <c r="BPU63" s="75"/>
      <c r="BQA63" s="49"/>
      <c r="BQB63" s="49"/>
      <c r="BQD63" s="49"/>
      <c r="BQK63" s="75"/>
      <c r="BQQ63" s="49"/>
      <c r="BQR63" s="49"/>
      <c r="BQT63" s="49"/>
      <c r="BRA63" s="75"/>
      <c r="BRG63" s="49"/>
      <c r="BRH63" s="49"/>
      <c r="BRJ63" s="49"/>
      <c r="BRQ63" s="75"/>
      <c r="BRW63" s="49"/>
      <c r="BRX63" s="49"/>
      <c r="BRZ63" s="49"/>
      <c r="BSG63" s="75"/>
      <c r="BSM63" s="49"/>
      <c r="BSN63" s="49"/>
      <c r="BSP63" s="49"/>
      <c r="BSW63" s="75"/>
      <c r="BTC63" s="49"/>
      <c r="BTD63" s="49"/>
      <c r="BTF63" s="49"/>
      <c r="BTM63" s="75"/>
      <c r="BTS63" s="49"/>
      <c r="BTT63" s="49"/>
      <c r="BTV63" s="49"/>
      <c r="BUC63" s="75"/>
      <c r="BUI63" s="49"/>
      <c r="BUJ63" s="49"/>
      <c r="BUL63" s="49"/>
      <c r="BUS63" s="75"/>
      <c r="BUY63" s="49"/>
      <c r="BUZ63" s="49"/>
      <c r="BVB63" s="49"/>
      <c r="BVI63" s="75"/>
      <c r="BVO63" s="49"/>
      <c r="BVP63" s="49"/>
      <c r="BVR63" s="49"/>
      <c r="BVY63" s="75"/>
      <c r="BWE63" s="49"/>
      <c r="BWF63" s="49"/>
      <c r="BWH63" s="49"/>
      <c r="BWO63" s="75"/>
      <c r="BWU63" s="49"/>
      <c r="BWV63" s="49"/>
      <c r="BWX63" s="49"/>
      <c r="BXE63" s="75"/>
      <c r="BXK63" s="49"/>
      <c r="BXL63" s="49"/>
      <c r="BXN63" s="49"/>
      <c r="BXU63" s="75"/>
      <c r="BYA63" s="49"/>
      <c r="BYB63" s="49"/>
      <c r="BYD63" s="49"/>
      <c r="BYK63" s="75"/>
      <c r="BYQ63" s="49"/>
      <c r="BYR63" s="49"/>
      <c r="BYT63" s="49"/>
      <c r="BZA63" s="75"/>
      <c r="BZG63" s="49"/>
      <c r="BZH63" s="49"/>
      <c r="BZJ63" s="49"/>
      <c r="BZQ63" s="75"/>
      <c r="BZW63" s="49"/>
      <c r="BZX63" s="49"/>
      <c r="BZZ63" s="49"/>
      <c r="CAG63" s="75"/>
      <c r="CAM63" s="49"/>
      <c r="CAN63" s="49"/>
      <c r="CAP63" s="49"/>
      <c r="CAW63" s="75"/>
      <c r="CBC63" s="49"/>
      <c r="CBD63" s="49"/>
      <c r="CBF63" s="49"/>
      <c r="CBM63" s="75"/>
      <c r="CBS63" s="49"/>
      <c r="CBT63" s="49"/>
      <c r="CBV63" s="49"/>
      <c r="CCC63" s="75"/>
      <c r="CCI63" s="49"/>
      <c r="CCJ63" s="49"/>
      <c r="CCL63" s="49"/>
      <c r="CCS63" s="75"/>
      <c r="CCY63" s="49"/>
      <c r="CCZ63" s="49"/>
      <c r="CDB63" s="49"/>
      <c r="CDI63" s="75"/>
      <c r="CDO63" s="49"/>
      <c r="CDP63" s="49"/>
      <c r="CDR63" s="49"/>
      <c r="CDY63" s="75"/>
      <c r="CEE63" s="49"/>
      <c r="CEF63" s="49"/>
      <c r="CEH63" s="49"/>
      <c r="CEO63" s="75"/>
      <c r="CEU63" s="49"/>
      <c r="CEV63" s="49"/>
      <c r="CEX63" s="49"/>
      <c r="CFE63" s="75"/>
      <c r="CFK63" s="49"/>
      <c r="CFL63" s="49"/>
      <c r="CFN63" s="49"/>
      <c r="CFU63" s="75"/>
      <c r="CGA63" s="49"/>
      <c r="CGB63" s="49"/>
      <c r="CGD63" s="49"/>
      <c r="CGK63" s="75"/>
      <c r="CGQ63" s="49"/>
      <c r="CGR63" s="49"/>
      <c r="CGT63" s="49"/>
      <c r="CHA63" s="75"/>
      <c r="CHG63" s="49"/>
      <c r="CHH63" s="49"/>
      <c r="CHJ63" s="49"/>
      <c r="CHQ63" s="75"/>
      <c r="CHW63" s="49"/>
      <c r="CHX63" s="49"/>
      <c r="CHZ63" s="49"/>
      <c r="CIG63" s="75"/>
      <c r="CIM63" s="49"/>
      <c r="CIN63" s="49"/>
      <c r="CIP63" s="49"/>
      <c r="CIW63" s="75"/>
      <c r="CJC63" s="49"/>
      <c r="CJD63" s="49"/>
      <c r="CJF63" s="49"/>
      <c r="CJM63" s="75"/>
      <c r="CJS63" s="49"/>
      <c r="CJT63" s="49"/>
      <c r="CJV63" s="49"/>
      <c r="CKC63" s="75"/>
      <c r="CKI63" s="49"/>
      <c r="CKJ63" s="49"/>
      <c r="CKL63" s="49"/>
      <c r="CKS63" s="75"/>
      <c r="CKY63" s="49"/>
      <c r="CKZ63" s="49"/>
      <c r="CLB63" s="49"/>
      <c r="CLI63" s="75"/>
      <c r="CLO63" s="49"/>
      <c r="CLP63" s="49"/>
      <c r="CLR63" s="49"/>
      <c r="CLY63" s="75"/>
      <c r="CME63" s="49"/>
      <c r="CMF63" s="49"/>
      <c r="CMH63" s="49"/>
      <c r="CMO63" s="75"/>
      <c r="CMU63" s="49"/>
      <c r="CMV63" s="49"/>
      <c r="CMX63" s="49"/>
      <c r="CNE63" s="75"/>
      <c r="CNK63" s="49"/>
      <c r="CNL63" s="49"/>
      <c r="CNN63" s="49"/>
      <c r="CNU63" s="75"/>
      <c r="COA63" s="49"/>
      <c r="COB63" s="49"/>
      <c r="COD63" s="49"/>
      <c r="COK63" s="75"/>
      <c r="COQ63" s="49"/>
      <c r="COR63" s="49"/>
      <c r="COT63" s="49"/>
      <c r="CPA63" s="75"/>
      <c r="CPG63" s="49"/>
      <c r="CPH63" s="49"/>
      <c r="CPJ63" s="49"/>
      <c r="CPQ63" s="75"/>
      <c r="CPW63" s="49"/>
      <c r="CPX63" s="49"/>
      <c r="CPZ63" s="49"/>
      <c r="CQG63" s="75"/>
      <c r="CQM63" s="49"/>
      <c r="CQN63" s="49"/>
      <c r="CQP63" s="49"/>
      <c r="CQW63" s="75"/>
      <c r="CRC63" s="49"/>
      <c r="CRD63" s="49"/>
      <c r="CRF63" s="49"/>
      <c r="CRM63" s="75"/>
      <c r="CRS63" s="49"/>
      <c r="CRT63" s="49"/>
      <c r="CRV63" s="49"/>
      <c r="CSC63" s="75"/>
      <c r="CSI63" s="49"/>
      <c r="CSJ63" s="49"/>
      <c r="CSL63" s="49"/>
      <c r="CSS63" s="75"/>
      <c r="CSY63" s="49"/>
      <c r="CSZ63" s="49"/>
      <c r="CTB63" s="49"/>
      <c r="CTI63" s="75"/>
      <c r="CTO63" s="49"/>
      <c r="CTP63" s="49"/>
      <c r="CTR63" s="49"/>
      <c r="CTY63" s="75"/>
      <c r="CUE63" s="49"/>
      <c r="CUF63" s="49"/>
      <c r="CUH63" s="49"/>
      <c r="CUO63" s="75"/>
      <c r="CUU63" s="49"/>
      <c r="CUV63" s="49"/>
      <c r="CUX63" s="49"/>
      <c r="CVE63" s="75"/>
      <c r="CVK63" s="49"/>
      <c r="CVL63" s="49"/>
      <c r="CVN63" s="49"/>
      <c r="CVU63" s="75"/>
      <c r="CWA63" s="49"/>
      <c r="CWB63" s="49"/>
      <c r="CWD63" s="49"/>
      <c r="CWK63" s="75"/>
      <c r="CWQ63" s="49"/>
      <c r="CWR63" s="49"/>
      <c r="CWT63" s="49"/>
      <c r="CXA63" s="75"/>
      <c r="CXG63" s="49"/>
      <c r="CXH63" s="49"/>
      <c r="CXJ63" s="49"/>
      <c r="CXQ63" s="75"/>
      <c r="CXW63" s="49"/>
      <c r="CXX63" s="49"/>
      <c r="CXZ63" s="49"/>
      <c r="CYG63" s="75"/>
      <c r="CYM63" s="49"/>
      <c r="CYN63" s="49"/>
      <c r="CYP63" s="49"/>
      <c r="CYW63" s="75"/>
      <c r="CZC63" s="49"/>
      <c r="CZD63" s="49"/>
      <c r="CZF63" s="49"/>
      <c r="CZM63" s="75"/>
      <c r="CZS63" s="49"/>
      <c r="CZT63" s="49"/>
      <c r="CZV63" s="49"/>
      <c r="DAC63" s="75"/>
      <c r="DAI63" s="49"/>
      <c r="DAJ63" s="49"/>
      <c r="DAL63" s="49"/>
      <c r="DAS63" s="75"/>
      <c r="DAY63" s="49"/>
      <c r="DAZ63" s="49"/>
      <c r="DBB63" s="49"/>
      <c r="DBI63" s="75"/>
      <c r="DBO63" s="49"/>
      <c r="DBP63" s="49"/>
      <c r="DBR63" s="49"/>
      <c r="DBY63" s="75"/>
      <c r="DCE63" s="49"/>
      <c r="DCF63" s="49"/>
      <c r="DCH63" s="49"/>
      <c r="DCO63" s="75"/>
      <c r="DCU63" s="49"/>
      <c r="DCV63" s="49"/>
      <c r="DCX63" s="49"/>
      <c r="DDE63" s="75"/>
      <c r="DDK63" s="49"/>
      <c r="DDL63" s="49"/>
      <c r="DDN63" s="49"/>
      <c r="DDU63" s="75"/>
      <c r="DEA63" s="49"/>
      <c r="DEB63" s="49"/>
      <c r="DED63" s="49"/>
      <c r="DEK63" s="75"/>
      <c r="DEQ63" s="49"/>
      <c r="DER63" s="49"/>
      <c r="DET63" s="49"/>
      <c r="DFA63" s="75"/>
      <c r="DFG63" s="49"/>
      <c r="DFH63" s="49"/>
      <c r="DFJ63" s="49"/>
      <c r="DFQ63" s="75"/>
      <c r="DFW63" s="49"/>
      <c r="DFX63" s="49"/>
      <c r="DFZ63" s="49"/>
      <c r="DGG63" s="75"/>
      <c r="DGM63" s="49"/>
      <c r="DGN63" s="49"/>
      <c r="DGP63" s="49"/>
      <c r="DGW63" s="75"/>
      <c r="DHC63" s="49"/>
      <c r="DHD63" s="49"/>
      <c r="DHF63" s="49"/>
      <c r="DHM63" s="75"/>
      <c r="DHS63" s="49"/>
      <c r="DHT63" s="49"/>
      <c r="DHV63" s="49"/>
      <c r="DIC63" s="75"/>
      <c r="DII63" s="49"/>
      <c r="DIJ63" s="49"/>
      <c r="DIL63" s="49"/>
      <c r="DIS63" s="75"/>
      <c r="DIY63" s="49"/>
      <c r="DIZ63" s="49"/>
      <c r="DJB63" s="49"/>
      <c r="DJI63" s="75"/>
      <c r="DJO63" s="49"/>
      <c r="DJP63" s="49"/>
      <c r="DJR63" s="49"/>
      <c r="DJY63" s="75"/>
      <c r="DKE63" s="49"/>
      <c r="DKF63" s="49"/>
      <c r="DKH63" s="49"/>
      <c r="DKO63" s="75"/>
      <c r="DKU63" s="49"/>
      <c r="DKV63" s="49"/>
      <c r="DKX63" s="49"/>
      <c r="DLE63" s="75"/>
      <c r="DLK63" s="49"/>
      <c r="DLL63" s="49"/>
      <c r="DLN63" s="49"/>
      <c r="DLU63" s="75"/>
      <c r="DMA63" s="49"/>
      <c r="DMB63" s="49"/>
      <c r="DMD63" s="49"/>
      <c r="DMK63" s="75"/>
      <c r="DMQ63" s="49"/>
      <c r="DMR63" s="49"/>
      <c r="DMT63" s="49"/>
      <c r="DNA63" s="75"/>
      <c r="DNG63" s="49"/>
      <c r="DNH63" s="49"/>
      <c r="DNJ63" s="49"/>
      <c r="DNQ63" s="75"/>
      <c r="DNW63" s="49"/>
      <c r="DNX63" s="49"/>
      <c r="DNZ63" s="49"/>
      <c r="DOG63" s="75"/>
      <c r="DOM63" s="49"/>
      <c r="DON63" s="49"/>
      <c r="DOP63" s="49"/>
      <c r="DOW63" s="75"/>
      <c r="DPC63" s="49"/>
      <c r="DPD63" s="49"/>
      <c r="DPF63" s="49"/>
      <c r="DPM63" s="75"/>
      <c r="DPS63" s="49"/>
      <c r="DPT63" s="49"/>
      <c r="DPV63" s="49"/>
      <c r="DQC63" s="75"/>
      <c r="DQI63" s="49"/>
      <c r="DQJ63" s="49"/>
      <c r="DQL63" s="49"/>
      <c r="DQS63" s="75"/>
      <c r="DQY63" s="49"/>
      <c r="DQZ63" s="49"/>
      <c r="DRB63" s="49"/>
      <c r="DRI63" s="75"/>
      <c r="DRO63" s="49"/>
      <c r="DRP63" s="49"/>
      <c r="DRR63" s="49"/>
      <c r="DRY63" s="75"/>
      <c r="DSE63" s="49"/>
      <c r="DSF63" s="49"/>
      <c r="DSH63" s="49"/>
      <c r="DSO63" s="75"/>
      <c r="DSU63" s="49"/>
      <c r="DSV63" s="49"/>
      <c r="DSX63" s="49"/>
      <c r="DTE63" s="75"/>
      <c r="DTK63" s="49"/>
      <c r="DTL63" s="49"/>
      <c r="DTN63" s="49"/>
      <c r="DTU63" s="75"/>
      <c r="DUA63" s="49"/>
      <c r="DUB63" s="49"/>
      <c r="DUD63" s="49"/>
      <c r="DUK63" s="75"/>
      <c r="DUQ63" s="49"/>
      <c r="DUR63" s="49"/>
      <c r="DUT63" s="49"/>
      <c r="DVA63" s="75"/>
      <c r="DVG63" s="49"/>
      <c r="DVH63" s="49"/>
      <c r="DVJ63" s="49"/>
      <c r="DVQ63" s="75"/>
      <c r="DVW63" s="49"/>
      <c r="DVX63" s="49"/>
      <c r="DVZ63" s="49"/>
      <c r="DWG63" s="75"/>
      <c r="DWM63" s="49"/>
      <c r="DWN63" s="49"/>
      <c r="DWP63" s="49"/>
      <c r="DWW63" s="75"/>
      <c r="DXC63" s="49"/>
      <c r="DXD63" s="49"/>
      <c r="DXF63" s="49"/>
      <c r="DXM63" s="75"/>
      <c r="DXS63" s="49"/>
      <c r="DXT63" s="49"/>
      <c r="DXV63" s="49"/>
      <c r="DYC63" s="75"/>
      <c r="DYI63" s="49"/>
      <c r="DYJ63" s="49"/>
      <c r="DYL63" s="49"/>
      <c r="DYS63" s="75"/>
      <c r="DYY63" s="49"/>
      <c r="DYZ63" s="49"/>
      <c r="DZB63" s="49"/>
      <c r="DZI63" s="75"/>
      <c r="DZO63" s="49"/>
      <c r="DZP63" s="49"/>
      <c r="DZR63" s="49"/>
      <c r="DZY63" s="75"/>
      <c r="EAE63" s="49"/>
      <c r="EAF63" s="49"/>
      <c r="EAH63" s="49"/>
      <c r="EAO63" s="75"/>
      <c r="EAU63" s="49"/>
      <c r="EAV63" s="49"/>
      <c r="EAX63" s="49"/>
      <c r="EBE63" s="75"/>
      <c r="EBK63" s="49"/>
      <c r="EBL63" s="49"/>
      <c r="EBN63" s="49"/>
      <c r="EBU63" s="75"/>
      <c r="ECA63" s="49"/>
      <c r="ECB63" s="49"/>
      <c r="ECD63" s="49"/>
      <c r="ECK63" s="75"/>
      <c r="ECQ63" s="49"/>
      <c r="ECR63" s="49"/>
      <c r="ECT63" s="49"/>
      <c r="EDA63" s="75"/>
      <c r="EDG63" s="49"/>
      <c r="EDH63" s="49"/>
      <c r="EDJ63" s="49"/>
      <c r="EDQ63" s="75"/>
      <c r="EDW63" s="49"/>
      <c r="EDX63" s="49"/>
      <c r="EDZ63" s="49"/>
      <c r="EEG63" s="75"/>
      <c r="EEM63" s="49"/>
      <c r="EEN63" s="49"/>
      <c r="EEP63" s="49"/>
      <c r="EEW63" s="75"/>
      <c r="EFC63" s="49"/>
      <c r="EFD63" s="49"/>
      <c r="EFF63" s="49"/>
      <c r="EFM63" s="75"/>
      <c r="EFS63" s="49"/>
      <c r="EFT63" s="49"/>
      <c r="EFV63" s="49"/>
      <c r="EGC63" s="75"/>
      <c r="EGI63" s="49"/>
      <c r="EGJ63" s="49"/>
      <c r="EGL63" s="49"/>
      <c r="EGS63" s="75"/>
      <c r="EGY63" s="49"/>
      <c r="EGZ63" s="49"/>
      <c r="EHB63" s="49"/>
      <c r="EHI63" s="75"/>
      <c r="EHO63" s="49"/>
      <c r="EHP63" s="49"/>
      <c r="EHR63" s="49"/>
      <c r="EHY63" s="75"/>
      <c r="EIE63" s="49"/>
      <c r="EIF63" s="49"/>
      <c r="EIH63" s="49"/>
      <c r="EIO63" s="75"/>
      <c r="EIU63" s="49"/>
      <c r="EIV63" s="49"/>
      <c r="EIX63" s="49"/>
      <c r="EJE63" s="75"/>
      <c r="EJK63" s="49"/>
      <c r="EJL63" s="49"/>
      <c r="EJN63" s="49"/>
      <c r="EJU63" s="75"/>
      <c r="EKA63" s="49"/>
      <c r="EKB63" s="49"/>
      <c r="EKD63" s="49"/>
      <c r="EKK63" s="75"/>
      <c r="EKQ63" s="49"/>
      <c r="EKR63" s="49"/>
      <c r="EKT63" s="49"/>
      <c r="ELA63" s="75"/>
      <c r="ELG63" s="49"/>
      <c r="ELH63" s="49"/>
      <c r="ELJ63" s="49"/>
      <c r="ELQ63" s="75"/>
      <c r="ELW63" s="49"/>
      <c r="ELX63" s="49"/>
      <c r="ELZ63" s="49"/>
      <c r="EMG63" s="75"/>
      <c r="EMM63" s="49"/>
      <c r="EMN63" s="49"/>
      <c r="EMP63" s="49"/>
      <c r="EMW63" s="75"/>
      <c r="ENC63" s="49"/>
      <c r="END63" s="49"/>
      <c r="ENF63" s="49"/>
      <c r="ENM63" s="75"/>
      <c r="ENS63" s="49"/>
      <c r="ENT63" s="49"/>
      <c r="ENV63" s="49"/>
      <c r="EOC63" s="75"/>
      <c r="EOI63" s="49"/>
      <c r="EOJ63" s="49"/>
      <c r="EOL63" s="49"/>
      <c r="EOS63" s="75"/>
      <c r="EOY63" s="49"/>
      <c r="EOZ63" s="49"/>
      <c r="EPB63" s="49"/>
      <c r="EPI63" s="75"/>
      <c r="EPO63" s="49"/>
      <c r="EPP63" s="49"/>
      <c r="EPR63" s="49"/>
      <c r="EPY63" s="75"/>
      <c r="EQE63" s="49"/>
      <c r="EQF63" s="49"/>
      <c r="EQH63" s="49"/>
      <c r="EQO63" s="75"/>
      <c r="EQU63" s="49"/>
      <c r="EQV63" s="49"/>
      <c r="EQX63" s="49"/>
      <c r="ERE63" s="75"/>
      <c r="ERK63" s="49"/>
      <c r="ERL63" s="49"/>
      <c r="ERN63" s="49"/>
      <c r="ERU63" s="75"/>
      <c r="ESA63" s="49"/>
      <c r="ESB63" s="49"/>
      <c r="ESD63" s="49"/>
      <c r="ESK63" s="75"/>
      <c r="ESQ63" s="49"/>
      <c r="ESR63" s="49"/>
      <c r="EST63" s="49"/>
      <c r="ETA63" s="75"/>
      <c r="ETG63" s="49"/>
      <c r="ETH63" s="49"/>
      <c r="ETJ63" s="49"/>
      <c r="ETQ63" s="75"/>
      <c r="ETW63" s="49"/>
      <c r="ETX63" s="49"/>
      <c r="ETZ63" s="49"/>
      <c r="EUG63" s="75"/>
      <c r="EUM63" s="49"/>
      <c r="EUN63" s="49"/>
      <c r="EUP63" s="49"/>
      <c r="EUW63" s="75"/>
      <c r="EVC63" s="49"/>
      <c r="EVD63" s="49"/>
      <c r="EVF63" s="49"/>
      <c r="EVM63" s="75"/>
      <c r="EVS63" s="49"/>
      <c r="EVT63" s="49"/>
      <c r="EVV63" s="49"/>
      <c r="EWC63" s="75"/>
      <c r="EWI63" s="49"/>
      <c r="EWJ63" s="49"/>
      <c r="EWL63" s="49"/>
      <c r="EWS63" s="75"/>
      <c r="EWY63" s="49"/>
      <c r="EWZ63" s="49"/>
      <c r="EXB63" s="49"/>
      <c r="EXI63" s="75"/>
      <c r="EXO63" s="49"/>
      <c r="EXP63" s="49"/>
      <c r="EXR63" s="49"/>
      <c r="EXY63" s="75"/>
      <c r="EYE63" s="49"/>
      <c r="EYF63" s="49"/>
      <c r="EYH63" s="49"/>
      <c r="EYO63" s="75"/>
      <c r="EYU63" s="49"/>
      <c r="EYV63" s="49"/>
      <c r="EYX63" s="49"/>
      <c r="EZE63" s="75"/>
      <c r="EZK63" s="49"/>
      <c r="EZL63" s="49"/>
      <c r="EZN63" s="49"/>
      <c r="EZU63" s="75"/>
      <c r="FAA63" s="49"/>
      <c r="FAB63" s="49"/>
      <c r="FAD63" s="49"/>
      <c r="FAK63" s="75"/>
      <c r="FAQ63" s="49"/>
      <c r="FAR63" s="49"/>
      <c r="FAT63" s="49"/>
      <c r="FBA63" s="75"/>
      <c r="FBG63" s="49"/>
      <c r="FBH63" s="49"/>
      <c r="FBJ63" s="49"/>
      <c r="FBQ63" s="75"/>
      <c r="FBW63" s="49"/>
      <c r="FBX63" s="49"/>
      <c r="FBZ63" s="49"/>
      <c r="FCG63" s="75"/>
      <c r="FCM63" s="49"/>
      <c r="FCN63" s="49"/>
      <c r="FCP63" s="49"/>
      <c r="FCW63" s="75"/>
      <c r="FDC63" s="49"/>
      <c r="FDD63" s="49"/>
      <c r="FDF63" s="49"/>
      <c r="FDM63" s="75"/>
      <c r="FDS63" s="49"/>
      <c r="FDT63" s="49"/>
      <c r="FDV63" s="49"/>
      <c r="FEC63" s="75"/>
      <c r="FEI63" s="49"/>
      <c r="FEJ63" s="49"/>
      <c r="FEL63" s="49"/>
      <c r="FES63" s="75"/>
      <c r="FEY63" s="49"/>
      <c r="FEZ63" s="49"/>
      <c r="FFB63" s="49"/>
      <c r="FFI63" s="75"/>
      <c r="FFO63" s="49"/>
      <c r="FFP63" s="49"/>
      <c r="FFR63" s="49"/>
      <c r="FFY63" s="75"/>
      <c r="FGE63" s="49"/>
      <c r="FGF63" s="49"/>
      <c r="FGH63" s="49"/>
      <c r="FGO63" s="75"/>
      <c r="FGU63" s="49"/>
      <c r="FGV63" s="49"/>
      <c r="FGX63" s="49"/>
      <c r="FHE63" s="75"/>
      <c r="FHK63" s="49"/>
      <c r="FHL63" s="49"/>
      <c r="FHN63" s="49"/>
      <c r="FHU63" s="75"/>
      <c r="FIA63" s="49"/>
      <c r="FIB63" s="49"/>
      <c r="FID63" s="49"/>
      <c r="FIK63" s="75"/>
      <c r="FIQ63" s="49"/>
      <c r="FIR63" s="49"/>
      <c r="FIT63" s="49"/>
      <c r="FJA63" s="75"/>
      <c r="FJG63" s="49"/>
      <c r="FJH63" s="49"/>
      <c r="FJJ63" s="49"/>
      <c r="FJQ63" s="75"/>
      <c r="FJW63" s="49"/>
      <c r="FJX63" s="49"/>
      <c r="FJZ63" s="49"/>
      <c r="FKG63" s="75"/>
      <c r="FKM63" s="49"/>
      <c r="FKN63" s="49"/>
      <c r="FKP63" s="49"/>
      <c r="FKW63" s="75"/>
      <c r="FLC63" s="49"/>
      <c r="FLD63" s="49"/>
      <c r="FLF63" s="49"/>
      <c r="FLM63" s="75"/>
      <c r="FLS63" s="49"/>
      <c r="FLT63" s="49"/>
      <c r="FLV63" s="49"/>
      <c r="FMC63" s="75"/>
      <c r="FMI63" s="49"/>
      <c r="FMJ63" s="49"/>
      <c r="FML63" s="49"/>
      <c r="FMS63" s="75"/>
      <c r="FMY63" s="49"/>
      <c r="FMZ63" s="49"/>
      <c r="FNB63" s="49"/>
      <c r="FNI63" s="75"/>
      <c r="FNO63" s="49"/>
      <c r="FNP63" s="49"/>
      <c r="FNR63" s="49"/>
      <c r="FNY63" s="75"/>
      <c r="FOE63" s="49"/>
      <c r="FOF63" s="49"/>
      <c r="FOH63" s="49"/>
      <c r="FOO63" s="75"/>
      <c r="FOU63" s="49"/>
      <c r="FOV63" s="49"/>
      <c r="FOX63" s="49"/>
      <c r="FPE63" s="75"/>
      <c r="FPK63" s="49"/>
      <c r="FPL63" s="49"/>
      <c r="FPN63" s="49"/>
      <c r="FPU63" s="75"/>
      <c r="FQA63" s="49"/>
      <c r="FQB63" s="49"/>
      <c r="FQD63" s="49"/>
      <c r="FQK63" s="75"/>
      <c r="FQQ63" s="49"/>
      <c r="FQR63" s="49"/>
      <c r="FQT63" s="49"/>
      <c r="FRA63" s="75"/>
      <c r="FRG63" s="49"/>
      <c r="FRH63" s="49"/>
      <c r="FRJ63" s="49"/>
      <c r="FRQ63" s="75"/>
      <c r="FRW63" s="49"/>
      <c r="FRX63" s="49"/>
      <c r="FRZ63" s="49"/>
      <c r="FSG63" s="75"/>
      <c r="FSM63" s="49"/>
      <c r="FSN63" s="49"/>
      <c r="FSP63" s="49"/>
      <c r="FSW63" s="75"/>
      <c r="FTC63" s="49"/>
      <c r="FTD63" s="49"/>
      <c r="FTF63" s="49"/>
      <c r="FTM63" s="75"/>
      <c r="FTS63" s="49"/>
      <c r="FTT63" s="49"/>
      <c r="FTV63" s="49"/>
      <c r="FUC63" s="75"/>
      <c r="FUI63" s="49"/>
      <c r="FUJ63" s="49"/>
      <c r="FUL63" s="49"/>
      <c r="FUS63" s="75"/>
      <c r="FUY63" s="49"/>
      <c r="FUZ63" s="49"/>
      <c r="FVB63" s="49"/>
      <c r="FVI63" s="75"/>
      <c r="FVO63" s="49"/>
      <c r="FVP63" s="49"/>
      <c r="FVR63" s="49"/>
      <c r="FVY63" s="75"/>
      <c r="FWE63" s="49"/>
      <c r="FWF63" s="49"/>
      <c r="FWH63" s="49"/>
      <c r="FWO63" s="75"/>
      <c r="FWU63" s="49"/>
      <c r="FWV63" s="49"/>
      <c r="FWX63" s="49"/>
      <c r="FXE63" s="75"/>
      <c r="FXK63" s="49"/>
      <c r="FXL63" s="49"/>
      <c r="FXN63" s="49"/>
      <c r="FXU63" s="75"/>
      <c r="FYA63" s="49"/>
      <c r="FYB63" s="49"/>
      <c r="FYD63" s="49"/>
      <c r="FYK63" s="75"/>
      <c r="FYQ63" s="49"/>
      <c r="FYR63" s="49"/>
      <c r="FYT63" s="49"/>
      <c r="FZA63" s="75"/>
      <c r="FZG63" s="49"/>
      <c r="FZH63" s="49"/>
      <c r="FZJ63" s="49"/>
      <c r="FZQ63" s="75"/>
      <c r="FZW63" s="49"/>
      <c r="FZX63" s="49"/>
      <c r="FZZ63" s="49"/>
      <c r="GAG63" s="75"/>
      <c r="GAM63" s="49"/>
      <c r="GAN63" s="49"/>
      <c r="GAP63" s="49"/>
      <c r="GAW63" s="75"/>
      <c r="GBC63" s="49"/>
      <c r="GBD63" s="49"/>
      <c r="GBF63" s="49"/>
      <c r="GBM63" s="75"/>
      <c r="GBS63" s="49"/>
      <c r="GBT63" s="49"/>
      <c r="GBV63" s="49"/>
      <c r="GCC63" s="75"/>
      <c r="GCI63" s="49"/>
      <c r="GCJ63" s="49"/>
      <c r="GCL63" s="49"/>
      <c r="GCS63" s="75"/>
      <c r="GCY63" s="49"/>
      <c r="GCZ63" s="49"/>
      <c r="GDB63" s="49"/>
      <c r="GDI63" s="75"/>
      <c r="GDO63" s="49"/>
      <c r="GDP63" s="49"/>
      <c r="GDR63" s="49"/>
      <c r="GDY63" s="75"/>
      <c r="GEE63" s="49"/>
      <c r="GEF63" s="49"/>
      <c r="GEH63" s="49"/>
      <c r="GEO63" s="75"/>
      <c r="GEU63" s="49"/>
      <c r="GEV63" s="49"/>
      <c r="GEX63" s="49"/>
      <c r="GFE63" s="75"/>
      <c r="GFK63" s="49"/>
      <c r="GFL63" s="49"/>
      <c r="GFN63" s="49"/>
      <c r="GFU63" s="75"/>
      <c r="GGA63" s="49"/>
      <c r="GGB63" s="49"/>
      <c r="GGD63" s="49"/>
      <c r="GGK63" s="75"/>
      <c r="GGQ63" s="49"/>
      <c r="GGR63" s="49"/>
      <c r="GGT63" s="49"/>
      <c r="GHA63" s="75"/>
      <c r="GHG63" s="49"/>
      <c r="GHH63" s="49"/>
      <c r="GHJ63" s="49"/>
      <c r="GHQ63" s="75"/>
      <c r="GHW63" s="49"/>
      <c r="GHX63" s="49"/>
      <c r="GHZ63" s="49"/>
      <c r="GIG63" s="75"/>
      <c r="GIM63" s="49"/>
      <c r="GIN63" s="49"/>
      <c r="GIP63" s="49"/>
      <c r="GIW63" s="75"/>
      <c r="GJC63" s="49"/>
      <c r="GJD63" s="49"/>
      <c r="GJF63" s="49"/>
      <c r="GJM63" s="75"/>
      <c r="GJS63" s="49"/>
      <c r="GJT63" s="49"/>
      <c r="GJV63" s="49"/>
      <c r="GKC63" s="75"/>
      <c r="GKI63" s="49"/>
      <c r="GKJ63" s="49"/>
      <c r="GKL63" s="49"/>
      <c r="GKS63" s="75"/>
      <c r="GKY63" s="49"/>
      <c r="GKZ63" s="49"/>
      <c r="GLB63" s="49"/>
      <c r="GLI63" s="75"/>
      <c r="GLO63" s="49"/>
      <c r="GLP63" s="49"/>
      <c r="GLR63" s="49"/>
      <c r="GLY63" s="75"/>
      <c r="GME63" s="49"/>
      <c r="GMF63" s="49"/>
      <c r="GMH63" s="49"/>
      <c r="GMO63" s="75"/>
      <c r="GMU63" s="49"/>
      <c r="GMV63" s="49"/>
      <c r="GMX63" s="49"/>
      <c r="GNE63" s="75"/>
      <c r="GNK63" s="49"/>
      <c r="GNL63" s="49"/>
      <c r="GNN63" s="49"/>
      <c r="GNU63" s="75"/>
      <c r="GOA63" s="49"/>
      <c r="GOB63" s="49"/>
      <c r="GOD63" s="49"/>
      <c r="GOK63" s="75"/>
      <c r="GOQ63" s="49"/>
      <c r="GOR63" s="49"/>
      <c r="GOT63" s="49"/>
      <c r="GPA63" s="75"/>
      <c r="GPG63" s="49"/>
      <c r="GPH63" s="49"/>
      <c r="GPJ63" s="49"/>
      <c r="GPQ63" s="75"/>
      <c r="GPW63" s="49"/>
      <c r="GPX63" s="49"/>
      <c r="GPZ63" s="49"/>
      <c r="GQG63" s="75"/>
      <c r="GQM63" s="49"/>
      <c r="GQN63" s="49"/>
      <c r="GQP63" s="49"/>
      <c r="GQW63" s="75"/>
      <c r="GRC63" s="49"/>
      <c r="GRD63" s="49"/>
      <c r="GRF63" s="49"/>
      <c r="GRM63" s="75"/>
      <c r="GRS63" s="49"/>
      <c r="GRT63" s="49"/>
      <c r="GRV63" s="49"/>
      <c r="GSC63" s="75"/>
      <c r="GSI63" s="49"/>
      <c r="GSJ63" s="49"/>
      <c r="GSL63" s="49"/>
      <c r="GSS63" s="75"/>
      <c r="GSY63" s="49"/>
      <c r="GSZ63" s="49"/>
      <c r="GTB63" s="49"/>
      <c r="GTI63" s="75"/>
      <c r="GTO63" s="49"/>
      <c r="GTP63" s="49"/>
      <c r="GTR63" s="49"/>
      <c r="GTY63" s="75"/>
      <c r="GUE63" s="49"/>
      <c r="GUF63" s="49"/>
      <c r="GUH63" s="49"/>
      <c r="GUO63" s="75"/>
      <c r="GUU63" s="49"/>
      <c r="GUV63" s="49"/>
      <c r="GUX63" s="49"/>
      <c r="GVE63" s="75"/>
      <c r="GVK63" s="49"/>
      <c r="GVL63" s="49"/>
      <c r="GVN63" s="49"/>
      <c r="GVU63" s="75"/>
      <c r="GWA63" s="49"/>
      <c r="GWB63" s="49"/>
      <c r="GWD63" s="49"/>
      <c r="GWK63" s="75"/>
      <c r="GWQ63" s="49"/>
      <c r="GWR63" s="49"/>
      <c r="GWT63" s="49"/>
      <c r="GXA63" s="75"/>
      <c r="GXG63" s="49"/>
      <c r="GXH63" s="49"/>
      <c r="GXJ63" s="49"/>
      <c r="GXQ63" s="75"/>
      <c r="GXW63" s="49"/>
      <c r="GXX63" s="49"/>
      <c r="GXZ63" s="49"/>
      <c r="GYG63" s="75"/>
      <c r="GYM63" s="49"/>
      <c r="GYN63" s="49"/>
      <c r="GYP63" s="49"/>
      <c r="GYW63" s="75"/>
      <c r="GZC63" s="49"/>
      <c r="GZD63" s="49"/>
      <c r="GZF63" s="49"/>
      <c r="GZM63" s="75"/>
      <c r="GZS63" s="49"/>
      <c r="GZT63" s="49"/>
      <c r="GZV63" s="49"/>
      <c r="HAC63" s="75"/>
      <c r="HAI63" s="49"/>
      <c r="HAJ63" s="49"/>
      <c r="HAL63" s="49"/>
      <c r="HAS63" s="75"/>
      <c r="HAY63" s="49"/>
      <c r="HAZ63" s="49"/>
      <c r="HBB63" s="49"/>
      <c r="HBI63" s="75"/>
      <c r="HBO63" s="49"/>
      <c r="HBP63" s="49"/>
      <c r="HBR63" s="49"/>
      <c r="HBY63" s="75"/>
      <c r="HCE63" s="49"/>
      <c r="HCF63" s="49"/>
      <c r="HCH63" s="49"/>
      <c r="HCO63" s="75"/>
      <c r="HCU63" s="49"/>
      <c r="HCV63" s="49"/>
      <c r="HCX63" s="49"/>
      <c r="HDE63" s="75"/>
      <c r="HDK63" s="49"/>
      <c r="HDL63" s="49"/>
      <c r="HDN63" s="49"/>
      <c r="HDU63" s="75"/>
      <c r="HEA63" s="49"/>
      <c r="HEB63" s="49"/>
      <c r="HED63" s="49"/>
      <c r="HEK63" s="75"/>
      <c r="HEQ63" s="49"/>
      <c r="HER63" s="49"/>
      <c r="HET63" s="49"/>
      <c r="HFA63" s="75"/>
      <c r="HFG63" s="49"/>
      <c r="HFH63" s="49"/>
      <c r="HFJ63" s="49"/>
      <c r="HFQ63" s="75"/>
      <c r="HFW63" s="49"/>
      <c r="HFX63" s="49"/>
      <c r="HFZ63" s="49"/>
      <c r="HGG63" s="75"/>
      <c r="HGM63" s="49"/>
      <c r="HGN63" s="49"/>
      <c r="HGP63" s="49"/>
      <c r="HGW63" s="75"/>
      <c r="HHC63" s="49"/>
      <c r="HHD63" s="49"/>
      <c r="HHF63" s="49"/>
      <c r="HHM63" s="75"/>
      <c r="HHS63" s="49"/>
      <c r="HHT63" s="49"/>
      <c r="HHV63" s="49"/>
      <c r="HIC63" s="75"/>
      <c r="HII63" s="49"/>
      <c r="HIJ63" s="49"/>
      <c r="HIL63" s="49"/>
      <c r="HIS63" s="75"/>
      <c r="HIY63" s="49"/>
      <c r="HIZ63" s="49"/>
      <c r="HJB63" s="49"/>
      <c r="HJI63" s="75"/>
      <c r="HJO63" s="49"/>
      <c r="HJP63" s="49"/>
      <c r="HJR63" s="49"/>
      <c r="HJY63" s="75"/>
      <c r="HKE63" s="49"/>
      <c r="HKF63" s="49"/>
      <c r="HKH63" s="49"/>
      <c r="HKO63" s="75"/>
      <c r="HKU63" s="49"/>
      <c r="HKV63" s="49"/>
      <c r="HKX63" s="49"/>
      <c r="HLE63" s="75"/>
      <c r="HLK63" s="49"/>
      <c r="HLL63" s="49"/>
      <c r="HLN63" s="49"/>
      <c r="HLU63" s="75"/>
      <c r="HMA63" s="49"/>
      <c r="HMB63" s="49"/>
      <c r="HMD63" s="49"/>
      <c r="HMK63" s="75"/>
      <c r="HMQ63" s="49"/>
      <c r="HMR63" s="49"/>
      <c r="HMT63" s="49"/>
      <c r="HNA63" s="75"/>
      <c r="HNG63" s="49"/>
      <c r="HNH63" s="49"/>
      <c r="HNJ63" s="49"/>
      <c r="HNQ63" s="75"/>
      <c r="HNW63" s="49"/>
      <c r="HNX63" s="49"/>
      <c r="HNZ63" s="49"/>
      <c r="HOG63" s="75"/>
      <c r="HOM63" s="49"/>
      <c r="HON63" s="49"/>
      <c r="HOP63" s="49"/>
      <c r="HOW63" s="75"/>
      <c r="HPC63" s="49"/>
      <c r="HPD63" s="49"/>
      <c r="HPF63" s="49"/>
      <c r="HPM63" s="75"/>
      <c r="HPS63" s="49"/>
      <c r="HPT63" s="49"/>
      <c r="HPV63" s="49"/>
      <c r="HQC63" s="75"/>
      <c r="HQI63" s="49"/>
      <c r="HQJ63" s="49"/>
      <c r="HQL63" s="49"/>
      <c r="HQS63" s="75"/>
      <c r="HQY63" s="49"/>
      <c r="HQZ63" s="49"/>
      <c r="HRB63" s="49"/>
      <c r="HRI63" s="75"/>
      <c r="HRO63" s="49"/>
      <c r="HRP63" s="49"/>
      <c r="HRR63" s="49"/>
      <c r="HRY63" s="75"/>
      <c r="HSE63" s="49"/>
      <c r="HSF63" s="49"/>
      <c r="HSH63" s="49"/>
      <c r="HSO63" s="75"/>
      <c r="HSU63" s="49"/>
      <c r="HSV63" s="49"/>
      <c r="HSX63" s="49"/>
      <c r="HTE63" s="75"/>
      <c r="HTK63" s="49"/>
      <c r="HTL63" s="49"/>
      <c r="HTN63" s="49"/>
      <c r="HTU63" s="75"/>
      <c r="HUA63" s="49"/>
      <c r="HUB63" s="49"/>
      <c r="HUD63" s="49"/>
      <c r="HUK63" s="75"/>
      <c r="HUQ63" s="49"/>
      <c r="HUR63" s="49"/>
      <c r="HUT63" s="49"/>
      <c r="HVA63" s="75"/>
      <c r="HVG63" s="49"/>
      <c r="HVH63" s="49"/>
      <c r="HVJ63" s="49"/>
      <c r="HVQ63" s="75"/>
      <c r="HVW63" s="49"/>
      <c r="HVX63" s="49"/>
      <c r="HVZ63" s="49"/>
      <c r="HWG63" s="75"/>
      <c r="HWM63" s="49"/>
      <c r="HWN63" s="49"/>
      <c r="HWP63" s="49"/>
      <c r="HWW63" s="75"/>
      <c r="HXC63" s="49"/>
      <c r="HXD63" s="49"/>
      <c r="HXF63" s="49"/>
      <c r="HXM63" s="75"/>
      <c r="HXS63" s="49"/>
      <c r="HXT63" s="49"/>
      <c r="HXV63" s="49"/>
      <c r="HYC63" s="75"/>
      <c r="HYI63" s="49"/>
      <c r="HYJ63" s="49"/>
      <c r="HYL63" s="49"/>
      <c r="HYS63" s="75"/>
      <c r="HYY63" s="49"/>
      <c r="HYZ63" s="49"/>
      <c r="HZB63" s="49"/>
      <c r="HZI63" s="75"/>
      <c r="HZO63" s="49"/>
      <c r="HZP63" s="49"/>
      <c r="HZR63" s="49"/>
      <c r="HZY63" s="75"/>
      <c r="IAE63" s="49"/>
      <c r="IAF63" s="49"/>
      <c r="IAH63" s="49"/>
      <c r="IAO63" s="75"/>
      <c r="IAU63" s="49"/>
      <c r="IAV63" s="49"/>
      <c r="IAX63" s="49"/>
      <c r="IBE63" s="75"/>
      <c r="IBK63" s="49"/>
      <c r="IBL63" s="49"/>
      <c r="IBN63" s="49"/>
      <c r="IBU63" s="75"/>
      <c r="ICA63" s="49"/>
      <c r="ICB63" s="49"/>
      <c r="ICD63" s="49"/>
      <c r="ICK63" s="75"/>
      <c r="ICQ63" s="49"/>
      <c r="ICR63" s="49"/>
      <c r="ICT63" s="49"/>
      <c r="IDA63" s="75"/>
      <c r="IDG63" s="49"/>
      <c r="IDH63" s="49"/>
      <c r="IDJ63" s="49"/>
      <c r="IDQ63" s="75"/>
      <c r="IDW63" s="49"/>
      <c r="IDX63" s="49"/>
      <c r="IDZ63" s="49"/>
      <c r="IEG63" s="75"/>
      <c r="IEM63" s="49"/>
      <c r="IEN63" s="49"/>
      <c r="IEP63" s="49"/>
      <c r="IEW63" s="75"/>
      <c r="IFC63" s="49"/>
      <c r="IFD63" s="49"/>
      <c r="IFF63" s="49"/>
      <c r="IFM63" s="75"/>
      <c r="IFS63" s="49"/>
      <c r="IFT63" s="49"/>
      <c r="IFV63" s="49"/>
      <c r="IGC63" s="75"/>
      <c r="IGI63" s="49"/>
      <c r="IGJ63" s="49"/>
      <c r="IGL63" s="49"/>
      <c r="IGS63" s="75"/>
      <c r="IGY63" s="49"/>
      <c r="IGZ63" s="49"/>
      <c r="IHB63" s="49"/>
      <c r="IHI63" s="75"/>
      <c r="IHO63" s="49"/>
      <c r="IHP63" s="49"/>
      <c r="IHR63" s="49"/>
      <c r="IHY63" s="75"/>
      <c r="IIE63" s="49"/>
      <c r="IIF63" s="49"/>
      <c r="IIH63" s="49"/>
      <c r="IIO63" s="75"/>
      <c r="IIU63" s="49"/>
      <c r="IIV63" s="49"/>
      <c r="IIX63" s="49"/>
      <c r="IJE63" s="75"/>
      <c r="IJK63" s="49"/>
      <c r="IJL63" s="49"/>
      <c r="IJN63" s="49"/>
      <c r="IJU63" s="75"/>
      <c r="IKA63" s="49"/>
      <c r="IKB63" s="49"/>
      <c r="IKD63" s="49"/>
      <c r="IKK63" s="75"/>
      <c r="IKQ63" s="49"/>
      <c r="IKR63" s="49"/>
      <c r="IKT63" s="49"/>
      <c r="ILA63" s="75"/>
      <c r="ILG63" s="49"/>
      <c r="ILH63" s="49"/>
      <c r="ILJ63" s="49"/>
      <c r="ILQ63" s="75"/>
      <c r="ILW63" s="49"/>
      <c r="ILX63" s="49"/>
      <c r="ILZ63" s="49"/>
      <c r="IMG63" s="75"/>
      <c r="IMM63" s="49"/>
      <c r="IMN63" s="49"/>
      <c r="IMP63" s="49"/>
      <c r="IMW63" s="75"/>
      <c r="INC63" s="49"/>
      <c r="IND63" s="49"/>
      <c r="INF63" s="49"/>
      <c r="INM63" s="75"/>
      <c r="INS63" s="49"/>
      <c r="INT63" s="49"/>
      <c r="INV63" s="49"/>
      <c r="IOC63" s="75"/>
      <c r="IOI63" s="49"/>
      <c r="IOJ63" s="49"/>
      <c r="IOL63" s="49"/>
      <c r="IOS63" s="75"/>
      <c r="IOY63" s="49"/>
      <c r="IOZ63" s="49"/>
      <c r="IPB63" s="49"/>
      <c r="IPI63" s="75"/>
      <c r="IPO63" s="49"/>
      <c r="IPP63" s="49"/>
      <c r="IPR63" s="49"/>
      <c r="IPY63" s="75"/>
      <c r="IQE63" s="49"/>
      <c r="IQF63" s="49"/>
      <c r="IQH63" s="49"/>
      <c r="IQO63" s="75"/>
      <c r="IQU63" s="49"/>
      <c r="IQV63" s="49"/>
      <c r="IQX63" s="49"/>
      <c r="IRE63" s="75"/>
      <c r="IRK63" s="49"/>
      <c r="IRL63" s="49"/>
      <c r="IRN63" s="49"/>
      <c r="IRU63" s="75"/>
      <c r="ISA63" s="49"/>
      <c r="ISB63" s="49"/>
      <c r="ISD63" s="49"/>
      <c r="ISK63" s="75"/>
      <c r="ISQ63" s="49"/>
      <c r="ISR63" s="49"/>
      <c r="IST63" s="49"/>
      <c r="ITA63" s="75"/>
      <c r="ITG63" s="49"/>
      <c r="ITH63" s="49"/>
      <c r="ITJ63" s="49"/>
      <c r="ITQ63" s="75"/>
      <c r="ITW63" s="49"/>
      <c r="ITX63" s="49"/>
      <c r="ITZ63" s="49"/>
      <c r="IUG63" s="75"/>
      <c r="IUM63" s="49"/>
      <c r="IUN63" s="49"/>
      <c r="IUP63" s="49"/>
      <c r="IUW63" s="75"/>
      <c r="IVC63" s="49"/>
      <c r="IVD63" s="49"/>
      <c r="IVF63" s="49"/>
      <c r="IVM63" s="75"/>
      <c r="IVS63" s="49"/>
      <c r="IVT63" s="49"/>
      <c r="IVV63" s="49"/>
      <c r="IWC63" s="75"/>
      <c r="IWI63" s="49"/>
      <c r="IWJ63" s="49"/>
      <c r="IWL63" s="49"/>
      <c r="IWS63" s="75"/>
      <c r="IWY63" s="49"/>
      <c r="IWZ63" s="49"/>
      <c r="IXB63" s="49"/>
      <c r="IXI63" s="75"/>
      <c r="IXO63" s="49"/>
      <c r="IXP63" s="49"/>
      <c r="IXR63" s="49"/>
      <c r="IXY63" s="75"/>
      <c r="IYE63" s="49"/>
      <c r="IYF63" s="49"/>
      <c r="IYH63" s="49"/>
      <c r="IYO63" s="75"/>
      <c r="IYU63" s="49"/>
      <c r="IYV63" s="49"/>
      <c r="IYX63" s="49"/>
      <c r="IZE63" s="75"/>
      <c r="IZK63" s="49"/>
      <c r="IZL63" s="49"/>
      <c r="IZN63" s="49"/>
      <c r="IZU63" s="75"/>
      <c r="JAA63" s="49"/>
      <c r="JAB63" s="49"/>
      <c r="JAD63" s="49"/>
      <c r="JAK63" s="75"/>
      <c r="JAQ63" s="49"/>
      <c r="JAR63" s="49"/>
      <c r="JAT63" s="49"/>
      <c r="JBA63" s="75"/>
      <c r="JBG63" s="49"/>
      <c r="JBH63" s="49"/>
      <c r="JBJ63" s="49"/>
      <c r="JBQ63" s="75"/>
      <c r="JBW63" s="49"/>
      <c r="JBX63" s="49"/>
      <c r="JBZ63" s="49"/>
      <c r="JCG63" s="75"/>
      <c r="JCM63" s="49"/>
      <c r="JCN63" s="49"/>
      <c r="JCP63" s="49"/>
      <c r="JCW63" s="75"/>
      <c r="JDC63" s="49"/>
      <c r="JDD63" s="49"/>
      <c r="JDF63" s="49"/>
      <c r="JDM63" s="75"/>
      <c r="JDS63" s="49"/>
      <c r="JDT63" s="49"/>
      <c r="JDV63" s="49"/>
      <c r="JEC63" s="75"/>
      <c r="JEI63" s="49"/>
      <c r="JEJ63" s="49"/>
      <c r="JEL63" s="49"/>
      <c r="JES63" s="75"/>
      <c r="JEY63" s="49"/>
      <c r="JEZ63" s="49"/>
      <c r="JFB63" s="49"/>
      <c r="JFI63" s="75"/>
      <c r="JFO63" s="49"/>
      <c r="JFP63" s="49"/>
      <c r="JFR63" s="49"/>
      <c r="JFY63" s="75"/>
      <c r="JGE63" s="49"/>
      <c r="JGF63" s="49"/>
      <c r="JGH63" s="49"/>
      <c r="JGO63" s="75"/>
      <c r="JGU63" s="49"/>
      <c r="JGV63" s="49"/>
      <c r="JGX63" s="49"/>
      <c r="JHE63" s="75"/>
      <c r="JHK63" s="49"/>
      <c r="JHL63" s="49"/>
      <c r="JHN63" s="49"/>
      <c r="JHU63" s="75"/>
      <c r="JIA63" s="49"/>
      <c r="JIB63" s="49"/>
      <c r="JID63" s="49"/>
      <c r="JIK63" s="75"/>
      <c r="JIQ63" s="49"/>
      <c r="JIR63" s="49"/>
      <c r="JIT63" s="49"/>
      <c r="JJA63" s="75"/>
      <c r="JJG63" s="49"/>
      <c r="JJH63" s="49"/>
      <c r="JJJ63" s="49"/>
      <c r="JJQ63" s="75"/>
      <c r="JJW63" s="49"/>
      <c r="JJX63" s="49"/>
      <c r="JJZ63" s="49"/>
      <c r="JKG63" s="75"/>
      <c r="JKM63" s="49"/>
      <c r="JKN63" s="49"/>
      <c r="JKP63" s="49"/>
      <c r="JKW63" s="75"/>
      <c r="JLC63" s="49"/>
      <c r="JLD63" s="49"/>
      <c r="JLF63" s="49"/>
      <c r="JLM63" s="75"/>
      <c r="JLS63" s="49"/>
      <c r="JLT63" s="49"/>
      <c r="JLV63" s="49"/>
      <c r="JMC63" s="75"/>
      <c r="JMI63" s="49"/>
      <c r="JMJ63" s="49"/>
      <c r="JML63" s="49"/>
      <c r="JMS63" s="75"/>
      <c r="JMY63" s="49"/>
      <c r="JMZ63" s="49"/>
      <c r="JNB63" s="49"/>
      <c r="JNI63" s="75"/>
      <c r="JNO63" s="49"/>
      <c r="JNP63" s="49"/>
      <c r="JNR63" s="49"/>
      <c r="JNY63" s="75"/>
      <c r="JOE63" s="49"/>
      <c r="JOF63" s="49"/>
      <c r="JOH63" s="49"/>
      <c r="JOO63" s="75"/>
      <c r="JOU63" s="49"/>
      <c r="JOV63" s="49"/>
      <c r="JOX63" s="49"/>
      <c r="JPE63" s="75"/>
      <c r="JPK63" s="49"/>
      <c r="JPL63" s="49"/>
      <c r="JPN63" s="49"/>
      <c r="JPU63" s="75"/>
      <c r="JQA63" s="49"/>
      <c r="JQB63" s="49"/>
      <c r="JQD63" s="49"/>
      <c r="JQK63" s="75"/>
      <c r="JQQ63" s="49"/>
      <c r="JQR63" s="49"/>
      <c r="JQT63" s="49"/>
      <c r="JRA63" s="75"/>
      <c r="JRG63" s="49"/>
      <c r="JRH63" s="49"/>
      <c r="JRJ63" s="49"/>
      <c r="JRQ63" s="75"/>
      <c r="JRW63" s="49"/>
      <c r="JRX63" s="49"/>
      <c r="JRZ63" s="49"/>
      <c r="JSG63" s="75"/>
      <c r="JSM63" s="49"/>
      <c r="JSN63" s="49"/>
      <c r="JSP63" s="49"/>
      <c r="JSW63" s="75"/>
      <c r="JTC63" s="49"/>
      <c r="JTD63" s="49"/>
      <c r="JTF63" s="49"/>
      <c r="JTM63" s="75"/>
      <c r="JTS63" s="49"/>
      <c r="JTT63" s="49"/>
      <c r="JTV63" s="49"/>
      <c r="JUC63" s="75"/>
      <c r="JUI63" s="49"/>
      <c r="JUJ63" s="49"/>
      <c r="JUL63" s="49"/>
      <c r="JUS63" s="75"/>
      <c r="JUY63" s="49"/>
      <c r="JUZ63" s="49"/>
      <c r="JVB63" s="49"/>
      <c r="JVI63" s="75"/>
      <c r="JVO63" s="49"/>
      <c r="JVP63" s="49"/>
      <c r="JVR63" s="49"/>
      <c r="JVY63" s="75"/>
      <c r="JWE63" s="49"/>
      <c r="JWF63" s="49"/>
      <c r="JWH63" s="49"/>
      <c r="JWO63" s="75"/>
      <c r="JWU63" s="49"/>
      <c r="JWV63" s="49"/>
      <c r="JWX63" s="49"/>
      <c r="JXE63" s="75"/>
      <c r="JXK63" s="49"/>
      <c r="JXL63" s="49"/>
      <c r="JXN63" s="49"/>
      <c r="JXU63" s="75"/>
      <c r="JYA63" s="49"/>
      <c r="JYB63" s="49"/>
      <c r="JYD63" s="49"/>
      <c r="JYK63" s="75"/>
      <c r="JYQ63" s="49"/>
      <c r="JYR63" s="49"/>
      <c r="JYT63" s="49"/>
      <c r="JZA63" s="75"/>
      <c r="JZG63" s="49"/>
      <c r="JZH63" s="49"/>
      <c r="JZJ63" s="49"/>
      <c r="JZQ63" s="75"/>
      <c r="JZW63" s="49"/>
      <c r="JZX63" s="49"/>
      <c r="JZZ63" s="49"/>
      <c r="KAG63" s="75"/>
      <c r="KAM63" s="49"/>
      <c r="KAN63" s="49"/>
      <c r="KAP63" s="49"/>
      <c r="KAW63" s="75"/>
      <c r="KBC63" s="49"/>
      <c r="KBD63" s="49"/>
      <c r="KBF63" s="49"/>
      <c r="KBM63" s="75"/>
      <c r="KBS63" s="49"/>
      <c r="KBT63" s="49"/>
      <c r="KBV63" s="49"/>
      <c r="KCC63" s="75"/>
      <c r="KCI63" s="49"/>
      <c r="KCJ63" s="49"/>
      <c r="KCL63" s="49"/>
      <c r="KCS63" s="75"/>
      <c r="KCY63" s="49"/>
      <c r="KCZ63" s="49"/>
      <c r="KDB63" s="49"/>
      <c r="KDI63" s="75"/>
      <c r="KDO63" s="49"/>
      <c r="KDP63" s="49"/>
      <c r="KDR63" s="49"/>
      <c r="KDY63" s="75"/>
      <c r="KEE63" s="49"/>
      <c r="KEF63" s="49"/>
      <c r="KEH63" s="49"/>
      <c r="KEO63" s="75"/>
      <c r="KEU63" s="49"/>
      <c r="KEV63" s="49"/>
      <c r="KEX63" s="49"/>
      <c r="KFE63" s="75"/>
      <c r="KFK63" s="49"/>
      <c r="KFL63" s="49"/>
      <c r="KFN63" s="49"/>
      <c r="KFU63" s="75"/>
      <c r="KGA63" s="49"/>
      <c r="KGB63" s="49"/>
      <c r="KGD63" s="49"/>
      <c r="KGK63" s="75"/>
      <c r="KGQ63" s="49"/>
      <c r="KGR63" s="49"/>
      <c r="KGT63" s="49"/>
      <c r="KHA63" s="75"/>
      <c r="KHG63" s="49"/>
      <c r="KHH63" s="49"/>
      <c r="KHJ63" s="49"/>
      <c r="KHQ63" s="75"/>
      <c r="KHW63" s="49"/>
      <c r="KHX63" s="49"/>
      <c r="KHZ63" s="49"/>
      <c r="KIG63" s="75"/>
      <c r="KIM63" s="49"/>
      <c r="KIN63" s="49"/>
      <c r="KIP63" s="49"/>
      <c r="KIW63" s="75"/>
      <c r="KJC63" s="49"/>
      <c r="KJD63" s="49"/>
      <c r="KJF63" s="49"/>
      <c r="KJM63" s="75"/>
      <c r="KJS63" s="49"/>
      <c r="KJT63" s="49"/>
      <c r="KJV63" s="49"/>
      <c r="KKC63" s="75"/>
      <c r="KKI63" s="49"/>
      <c r="KKJ63" s="49"/>
      <c r="KKL63" s="49"/>
      <c r="KKS63" s="75"/>
      <c r="KKY63" s="49"/>
      <c r="KKZ63" s="49"/>
      <c r="KLB63" s="49"/>
      <c r="KLI63" s="75"/>
      <c r="KLO63" s="49"/>
      <c r="KLP63" s="49"/>
      <c r="KLR63" s="49"/>
      <c r="KLY63" s="75"/>
      <c r="KME63" s="49"/>
      <c r="KMF63" s="49"/>
      <c r="KMH63" s="49"/>
      <c r="KMO63" s="75"/>
      <c r="KMU63" s="49"/>
      <c r="KMV63" s="49"/>
      <c r="KMX63" s="49"/>
      <c r="KNE63" s="75"/>
      <c r="KNK63" s="49"/>
      <c r="KNL63" s="49"/>
      <c r="KNN63" s="49"/>
      <c r="KNU63" s="75"/>
      <c r="KOA63" s="49"/>
      <c r="KOB63" s="49"/>
      <c r="KOD63" s="49"/>
      <c r="KOK63" s="75"/>
      <c r="KOQ63" s="49"/>
      <c r="KOR63" s="49"/>
      <c r="KOT63" s="49"/>
      <c r="KPA63" s="75"/>
      <c r="KPG63" s="49"/>
      <c r="KPH63" s="49"/>
      <c r="KPJ63" s="49"/>
      <c r="KPQ63" s="75"/>
      <c r="KPW63" s="49"/>
      <c r="KPX63" s="49"/>
      <c r="KPZ63" s="49"/>
      <c r="KQG63" s="75"/>
      <c r="KQM63" s="49"/>
      <c r="KQN63" s="49"/>
      <c r="KQP63" s="49"/>
      <c r="KQW63" s="75"/>
      <c r="KRC63" s="49"/>
      <c r="KRD63" s="49"/>
      <c r="KRF63" s="49"/>
      <c r="KRM63" s="75"/>
      <c r="KRS63" s="49"/>
      <c r="KRT63" s="49"/>
      <c r="KRV63" s="49"/>
      <c r="KSC63" s="75"/>
      <c r="KSI63" s="49"/>
      <c r="KSJ63" s="49"/>
      <c r="KSL63" s="49"/>
      <c r="KSS63" s="75"/>
      <c r="KSY63" s="49"/>
      <c r="KSZ63" s="49"/>
      <c r="KTB63" s="49"/>
      <c r="KTI63" s="75"/>
      <c r="KTO63" s="49"/>
      <c r="KTP63" s="49"/>
      <c r="KTR63" s="49"/>
      <c r="KTY63" s="75"/>
      <c r="KUE63" s="49"/>
      <c r="KUF63" s="49"/>
      <c r="KUH63" s="49"/>
      <c r="KUO63" s="75"/>
      <c r="KUU63" s="49"/>
      <c r="KUV63" s="49"/>
      <c r="KUX63" s="49"/>
      <c r="KVE63" s="75"/>
      <c r="KVK63" s="49"/>
      <c r="KVL63" s="49"/>
      <c r="KVN63" s="49"/>
      <c r="KVU63" s="75"/>
      <c r="KWA63" s="49"/>
      <c r="KWB63" s="49"/>
      <c r="KWD63" s="49"/>
      <c r="KWK63" s="75"/>
      <c r="KWQ63" s="49"/>
      <c r="KWR63" s="49"/>
      <c r="KWT63" s="49"/>
      <c r="KXA63" s="75"/>
      <c r="KXG63" s="49"/>
      <c r="KXH63" s="49"/>
      <c r="KXJ63" s="49"/>
      <c r="KXQ63" s="75"/>
      <c r="KXW63" s="49"/>
      <c r="KXX63" s="49"/>
      <c r="KXZ63" s="49"/>
      <c r="KYG63" s="75"/>
      <c r="KYM63" s="49"/>
      <c r="KYN63" s="49"/>
      <c r="KYP63" s="49"/>
      <c r="KYW63" s="75"/>
      <c r="KZC63" s="49"/>
      <c r="KZD63" s="49"/>
      <c r="KZF63" s="49"/>
      <c r="KZM63" s="75"/>
      <c r="KZS63" s="49"/>
      <c r="KZT63" s="49"/>
      <c r="KZV63" s="49"/>
      <c r="LAC63" s="75"/>
      <c r="LAI63" s="49"/>
      <c r="LAJ63" s="49"/>
      <c r="LAL63" s="49"/>
      <c r="LAS63" s="75"/>
      <c r="LAY63" s="49"/>
      <c r="LAZ63" s="49"/>
      <c r="LBB63" s="49"/>
      <c r="LBI63" s="75"/>
      <c r="LBO63" s="49"/>
      <c r="LBP63" s="49"/>
      <c r="LBR63" s="49"/>
      <c r="LBY63" s="75"/>
      <c r="LCE63" s="49"/>
      <c r="LCF63" s="49"/>
      <c r="LCH63" s="49"/>
      <c r="LCO63" s="75"/>
      <c r="LCU63" s="49"/>
      <c r="LCV63" s="49"/>
      <c r="LCX63" s="49"/>
      <c r="LDE63" s="75"/>
      <c r="LDK63" s="49"/>
      <c r="LDL63" s="49"/>
      <c r="LDN63" s="49"/>
      <c r="LDU63" s="75"/>
      <c r="LEA63" s="49"/>
      <c r="LEB63" s="49"/>
      <c r="LED63" s="49"/>
      <c r="LEK63" s="75"/>
      <c r="LEQ63" s="49"/>
      <c r="LER63" s="49"/>
      <c r="LET63" s="49"/>
      <c r="LFA63" s="75"/>
      <c r="LFG63" s="49"/>
      <c r="LFH63" s="49"/>
      <c r="LFJ63" s="49"/>
      <c r="LFQ63" s="75"/>
      <c r="LFW63" s="49"/>
      <c r="LFX63" s="49"/>
      <c r="LFZ63" s="49"/>
      <c r="LGG63" s="75"/>
      <c r="LGM63" s="49"/>
      <c r="LGN63" s="49"/>
      <c r="LGP63" s="49"/>
      <c r="LGW63" s="75"/>
      <c r="LHC63" s="49"/>
      <c r="LHD63" s="49"/>
      <c r="LHF63" s="49"/>
      <c r="LHM63" s="75"/>
      <c r="LHS63" s="49"/>
      <c r="LHT63" s="49"/>
      <c r="LHV63" s="49"/>
      <c r="LIC63" s="75"/>
      <c r="LII63" s="49"/>
      <c r="LIJ63" s="49"/>
      <c r="LIL63" s="49"/>
      <c r="LIS63" s="75"/>
      <c r="LIY63" s="49"/>
      <c r="LIZ63" s="49"/>
      <c r="LJB63" s="49"/>
      <c r="LJI63" s="75"/>
      <c r="LJO63" s="49"/>
      <c r="LJP63" s="49"/>
      <c r="LJR63" s="49"/>
      <c r="LJY63" s="75"/>
      <c r="LKE63" s="49"/>
      <c r="LKF63" s="49"/>
      <c r="LKH63" s="49"/>
      <c r="LKO63" s="75"/>
      <c r="LKU63" s="49"/>
      <c r="LKV63" s="49"/>
      <c r="LKX63" s="49"/>
      <c r="LLE63" s="75"/>
      <c r="LLK63" s="49"/>
      <c r="LLL63" s="49"/>
      <c r="LLN63" s="49"/>
      <c r="LLU63" s="75"/>
      <c r="LMA63" s="49"/>
      <c r="LMB63" s="49"/>
      <c r="LMD63" s="49"/>
      <c r="LMK63" s="75"/>
      <c r="LMQ63" s="49"/>
      <c r="LMR63" s="49"/>
      <c r="LMT63" s="49"/>
      <c r="LNA63" s="75"/>
      <c r="LNG63" s="49"/>
      <c r="LNH63" s="49"/>
      <c r="LNJ63" s="49"/>
      <c r="LNQ63" s="75"/>
      <c r="LNW63" s="49"/>
      <c r="LNX63" s="49"/>
      <c r="LNZ63" s="49"/>
      <c r="LOG63" s="75"/>
      <c r="LOM63" s="49"/>
      <c r="LON63" s="49"/>
      <c r="LOP63" s="49"/>
      <c r="LOW63" s="75"/>
      <c r="LPC63" s="49"/>
      <c r="LPD63" s="49"/>
      <c r="LPF63" s="49"/>
      <c r="LPM63" s="75"/>
      <c r="LPS63" s="49"/>
      <c r="LPT63" s="49"/>
      <c r="LPV63" s="49"/>
      <c r="LQC63" s="75"/>
      <c r="LQI63" s="49"/>
      <c r="LQJ63" s="49"/>
      <c r="LQL63" s="49"/>
      <c r="LQS63" s="75"/>
      <c r="LQY63" s="49"/>
      <c r="LQZ63" s="49"/>
      <c r="LRB63" s="49"/>
      <c r="LRI63" s="75"/>
      <c r="LRO63" s="49"/>
      <c r="LRP63" s="49"/>
      <c r="LRR63" s="49"/>
      <c r="LRY63" s="75"/>
      <c r="LSE63" s="49"/>
      <c r="LSF63" s="49"/>
      <c r="LSH63" s="49"/>
      <c r="LSO63" s="75"/>
      <c r="LSU63" s="49"/>
      <c r="LSV63" s="49"/>
      <c r="LSX63" s="49"/>
      <c r="LTE63" s="75"/>
      <c r="LTK63" s="49"/>
      <c r="LTL63" s="49"/>
      <c r="LTN63" s="49"/>
      <c r="LTU63" s="75"/>
      <c r="LUA63" s="49"/>
      <c r="LUB63" s="49"/>
      <c r="LUD63" s="49"/>
      <c r="LUK63" s="75"/>
      <c r="LUQ63" s="49"/>
      <c r="LUR63" s="49"/>
      <c r="LUT63" s="49"/>
      <c r="LVA63" s="75"/>
      <c r="LVG63" s="49"/>
      <c r="LVH63" s="49"/>
      <c r="LVJ63" s="49"/>
      <c r="LVQ63" s="75"/>
      <c r="LVW63" s="49"/>
      <c r="LVX63" s="49"/>
      <c r="LVZ63" s="49"/>
      <c r="LWG63" s="75"/>
      <c r="LWM63" s="49"/>
      <c r="LWN63" s="49"/>
      <c r="LWP63" s="49"/>
      <c r="LWW63" s="75"/>
      <c r="LXC63" s="49"/>
      <c r="LXD63" s="49"/>
      <c r="LXF63" s="49"/>
      <c r="LXM63" s="75"/>
      <c r="LXS63" s="49"/>
      <c r="LXT63" s="49"/>
      <c r="LXV63" s="49"/>
      <c r="LYC63" s="75"/>
      <c r="LYI63" s="49"/>
      <c r="LYJ63" s="49"/>
      <c r="LYL63" s="49"/>
      <c r="LYS63" s="75"/>
      <c r="LYY63" s="49"/>
      <c r="LYZ63" s="49"/>
      <c r="LZB63" s="49"/>
      <c r="LZI63" s="75"/>
      <c r="LZO63" s="49"/>
      <c r="LZP63" s="49"/>
      <c r="LZR63" s="49"/>
      <c r="LZY63" s="75"/>
      <c r="MAE63" s="49"/>
      <c r="MAF63" s="49"/>
      <c r="MAH63" s="49"/>
      <c r="MAO63" s="75"/>
      <c r="MAU63" s="49"/>
      <c r="MAV63" s="49"/>
      <c r="MAX63" s="49"/>
      <c r="MBE63" s="75"/>
      <c r="MBK63" s="49"/>
      <c r="MBL63" s="49"/>
      <c r="MBN63" s="49"/>
      <c r="MBU63" s="75"/>
      <c r="MCA63" s="49"/>
      <c r="MCB63" s="49"/>
      <c r="MCD63" s="49"/>
      <c r="MCK63" s="75"/>
      <c r="MCQ63" s="49"/>
      <c r="MCR63" s="49"/>
      <c r="MCT63" s="49"/>
      <c r="MDA63" s="75"/>
      <c r="MDG63" s="49"/>
      <c r="MDH63" s="49"/>
      <c r="MDJ63" s="49"/>
      <c r="MDQ63" s="75"/>
      <c r="MDW63" s="49"/>
      <c r="MDX63" s="49"/>
      <c r="MDZ63" s="49"/>
      <c r="MEG63" s="75"/>
      <c r="MEM63" s="49"/>
      <c r="MEN63" s="49"/>
      <c r="MEP63" s="49"/>
      <c r="MEW63" s="75"/>
      <c r="MFC63" s="49"/>
      <c r="MFD63" s="49"/>
      <c r="MFF63" s="49"/>
      <c r="MFM63" s="75"/>
      <c r="MFS63" s="49"/>
      <c r="MFT63" s="49"/>
      <c r="MFV63" s="49"/>
      <c r="MGC63" s="75"/>
      <c r="MGI63" s="49"/>
      <c r="MGJ63" s="49"/>
      <c r="MGL63" s="49"/>
      <c r="MGS63" s="75"/>
      <c r="MGY63" s="49"/>
      <c r="MGZ63" s="49"/>
      <c r="MHB63" s="49"/>
      <c r="MHI63" s="75"/>
      <c r="MHO63" s="49"/>
      <c r="MHP63" s="49"/>
      <c r="MHR63" s="49"/>
      <c r="MHY63" s="75"/>
      <c r="MIE63" s="49"/>
      <c r="MIF63" s="49"/>
      <c r="MIH63" s="49"/>
      <c r="MIO63" s="75"/>
      <c r="MIU63" s="49"/>
      <c r="MIV63" s="49"/>
      <c r="MIX63" s="49"/>
      <c r="MJE63" s="75"/>
      <c r="MJK63" s="49"/>
      <c r="MJL63" s="49"/>
      <c r="MJN63" s="49"/>
      <c r="MJU63" s="75"/>
      <c r="MKA63" s="49"/>
      <c r="MKB63" s="49"/>
      <c r="MKD63" s="49"/>
      <c r="MKK63" s="75"/>
      <c r="MKQ63" s="49"/>
      <c r="MKR63" s="49"/>
      <c r="MKT63" s="49"/>
      <c r="MLA63" s="75"/>
      <c r="MLG63" s="49"/>
      <c r="MLH63" s="49"/>
      <c r="MLJ63" s="49"/>
      <c r="MLQ63" s="75"/>
      <c r="MLW63" s="49"/>
      <c r="MLX63" s="49"/>
      <c r="MLZ63" s="49"/>
      <c r="MMG63" s="75"/>
      <c r="MMM63" s="49"/>
      <c r="MMN63" s="49"/>
      <c r="MMP63" s="49"/>
      <c r="MMW63" s="75"/>
      <c r="MNC63" s="49"/>
      <c r="MND63" s="49"/>
      <c r="MNF63" s="49"/>
      <c r="MNM63" s="75"/>
      <c r="MNS63" s="49"/>
      <c r="MNT63" s="49"/>
      <c r="MNV63" s="49"/>
      <c r="MOC63" s="75"/>
      <c r="MOI63" s="49"/>
      <c r="MOJ63" s="49"/>
      <c r="MOL63" s="49"/>
      <c r="MOS63" s="75"/>
      <c r="MOY63" s="49"/>
      <c r="MOZ63" s="49"/>
      <c r="MPB63" s="49"/>
      <c r="MPI63" s="75"/>
      <c r="MPO63" s="49"/>
      <c r="MPP63" s="49"/>
      <c r="MPR63" s="49"/>
      <c r="MPY63" s="75"/>
      <c r="MQE63" s="49"/>
      <c r="MQF63" s="49"/>
      <c r="MQH63" s="49"/>
      <c r="MQO63" s="75"/>
      <c r="MQU63" s="49"/>
      <c r="MQV63" s="49"/>
      <c r="MQX63" s="49"/>
      <c r="MRE63" s="75"/>
      <c r="MRK63" s="49"/>
      <c r="MRL63" s="49"/>
      <c r="MRN63" s="49"/>
      <c r="MRU63" s="75"/>
      <c r="MSA63" s="49"/>
      <c r="MSB63" s="49"/>
      <c r="MSD63" s="49"/>
      <c r="MSK63" s="75"/>
      <c r="MSQ63" s="49"/>
      <c r="MSR63" s="49"/>
      <c r="MST63" s="49"/>
      <c r="MTA63" s="75"/>
      <c r="MTG63" s="49"/>
      <c r="MTH63" s="49"/>
      <c r="MTJ63" s="49"/>
      <c r="MTQ63" s="75"/>
      <c r="MTW63" s="49"/>
      <c r="MTX63" s="49"/>
      <c r="MTZ63" s="49"/>
      <c r="MUG63" s="75"/>
      <c r="MUM63" s="49"/>
      <c r="MUN63" s="49"/>
      <c r="MUP63" s="49"/>
      <c r="MUW63" s="75"/>
      <c r="MVC63" s="49"/>
      <c r="MVD63" s="49"/>
      <c r="MVF63" s="49"/>
      <c r="MVM63" s="75"/>
      <c r="MVS63" s="49"/>
      <c r="MVT63" s="49"/>
      <c r="MVV63" s="49"/>
      <c r="MWC63" s="75"/>
      <c r="MWI63" s="49"/>
      <c r="MWJ63" s="49"/>
      <c r="MWL63" s="49"/>
      <c r="MWS63" s="75"/>
      <c r="MWY63" s="49"/>
      <c r="MWZ63" s="49"/>
      <c r="MXB63" s="49"/>
      <c r="MXI63" s="75"/>
      <c r="MXO63" s="49"/>
      <c r="MXP63" s="49"/>
      <c r="MXR63" s="49"/>
      <c r="MXY63" s="75"/>
      <c r="MYE63" s="49"/>
      <c r="MYF63" s="49"/>
      <c r="MYH63" s="49"/>
      <c r="MYO63" s="75"/>
      <c r="MYU63" s="49"/>
      <c r="MYV63" s="49"/>
      <c r="MYX63" s="49"/>
      <c r="MZE63" s="75"/>
      <c r="MZK63" s="49"/>
      <c r="MZL63" s="49"/>
      <c r="MZN63" s="49"/>
      <c r="MZU63" s="75"/>
      <c r="NAA63" s="49"/>
      <c r="NAB63" s="49"/>
      <c r="NAD63" s="49"/>
      <c r="NAK63" s="75"/>
      <c r="NAQ63" s="49"/>
      <c r="NAR63" s="49"/>
      <c r="NAT63" s="49"/>
      <c r="NBA63" s="75"/>
      <c r="NBG63" s="49"/>
      <c r="NBH63" s="49"/>
      <c r="NBJ63" s="49"/>
      <c r="NBQ63" s="75"/>
      <c r="NBW63" s="49"/>
      <c r="NBX63" s="49"/>
      <c r="NBZ63" s="49"/>
      <c r="NCG63" s="75"/>
      <c r="NCM63" s="49"/>
      <c r="NCN63" s="49"/>
      <c r="NCP63" s="49"/>
      <c r="NCW63" s="75"/>
      <c r="NDC63" s="49"/>
      <c r="NDD63" s="49"/>
      <c r="NDF63" s="49"/>
      <c r="NDM63" s="75"/>
      <c r="NDS63" s="49"/>
      <c r="NDT63" s="49"/>
      <c r="NDV63" s="49"/>
      <c r="NEC63" s="75"/>
      <c r="NEI63" s="49"/>
      <c r="NEJ63" s="49"/>
      <c r="NEL63" s="49"/>
      <c r="NES63" s="75"/>
      <c r="NEY63" s="49"/>
      <c r="NEZ63" s="49"/>
      <c r="NFB63" s="49"/>
      <c r="NFI63" s="75"/>
      <c r="NFO63" s="49"/>
      <c r="NFP63" s="49"/>
      <c r="NFR63" s="49"/>
      <c r="NFY63" s="75"/>
      <c r="NGE63" s="49"/>
      <c r="NGF63" s="49"/>
      <c r="NGH63" s="49"/>
      <c r="NGO63" s="75"/>
      <c r="NGU63" s="49"/>
      <c r="NGV63" s="49"/>
      <c r="NGX63" s="49"/>
      <c r="NHE63" s="75"/>
      <c r="NHK63" s="49"/>
      <c r="NHL63" s="49"/>
      <c r="NHN63" s="49"/>
      <c r="NHU63" s="75"/>
      <c r="NIA63" s="49"/>
      <c r="NIB63" s="49"/>
      <c r="NID63" s="49"/>
      <c r="NIK63" s="75"/>
      <c r="NIQ63" s="49"/>
      <c r="NIR63" s="49"/>
      <c r="NIT63" s="49"/>
      <c r="NJA63" s="75"/>
      <c r="NJG63" s="49"/>
      <c r="NJH63" s="49"/>
      <c r="NJJ63" s="49"/>
      <c r="NJQ63" s="75"/>
      <c r="NJW63" s="49"/>
      <c r="NJX63" s="49"/>
      <c r="NJZ63" s="49"/>
      <c r="NKG63" s="75"/>
      <c r="NKM63" s="49"/>
      <c r="NKN63" s="49"/>
      <c r="NKP63" s="49"/>
      <c r="NKW63" s="75"/>
      <c r="NLC63" s="49"/>
      <c r="NLD63" s="49"/>
      <c r="NLF63" s="49"/>
      <c r="NLM63" s="75"/>
      <c r="NLS63" s="49"/>
      <c r="NLT63" s="49"/>
      <c r="NLV63" s="49"/>
      <c r="NMC63" s="75"/>
      <c r="NMI63" s="49"/>
      <c r="NMJ63" s="49"/>
      <c r="NML63" s="49"/>
      <c r="NMS63" s="75"/>
      <c r="NMY63" s="49"/>
      <c r="NMZ63" s="49"/>
      <c r="NNB63" s="49"/>
      <c r="NNI63" s="75"/>
      <c r="NNO63" s="49"/>
      <c r="NNP63" s="49"/>
      <c r="NNR63" s="49"/>
      <c r="NNY63" s="75"/>
      <c r="NOE63" s="49"/>
      <c r="NOF63" s="49"/>
      <c r="NOH63" s="49"/>
      <c r="NOO63" s="75"/>
      <c r="NOU63" s="49"/>
      <c r="NOV63" s="49"/>
      <c r="NOX63" s="49"/>
      <c r="NPE63" s="75"/>
      <c r="NPK63" s="49"/>
      <c r="NPL63" s="49"/>
      <c r="NPN63" s="49"/>
      <c r="NPU63" s="75"/>
      <c r="NQA63" s="49"/>
      <c r="NQB63" s="49"/>
      <c r="NQD63" s="49"/>
      <c r="NQK63" s="75"/>
      <c r="NQQ63" s="49"/>
      <c r="NQR63" s="49"/>
      <c r="NQT63" s="49"/>
      <c r="NRA63" s="75"/>
      <c r="NRG63" s="49"/>
      <c r="NRH63" s="49"/>
      <c r="NRJ63" s="49"/>
      <c r="NRQ63" s="75"/>
      <c r="NRW63" s="49"/>
      <c r="NRX63" s="49"/>
      <c r="NRZ63" s="49"/>
      <c r="NSG63" s="75"/>
      <c r="NSM63" s="49"/>
      <c r="NSN63" s="49"/>
      <c r="NSP63" s="49"/>
      <c r="NSW63" s="75"/>
      <c r="NTC63" s="49"/>
      <c r="NTD63" s="49"/>
      <c r="NTF63" s="49"/>
      <c r="NTM63" s="75"/>
      <c r="NTS63" s="49"/>
      <c r="NTT63" s="49"/>
      <c r="NTV63" s="49"/>
      <c r="NUC63" s="75"/>
      <c r="NUI63" s="49"/>
      <c r="NUJ63" s="49"/>
      <c r="NUL63" s="49"/>
      <c r="NUS63" s="75"/>
      <c r="NUY63" s="49"/>
      <c r="NUZ63" s="49"/>
      <c r="NVB63" s="49"/>
      <c r="NVI63" s="75"/>
      <c r="NVO63" s="49"/>
      <c r="NVP63" s="49"/>
      <c r="NVR63" s="49"/>
      <c r="NVY63" s="75"/>
      <c r="NWE63" s="49"/>
      <c r="NWF63" s="49"/>
      <c r="NWH63" s="49"/>
      <c r="NWO63" s="75"/>
      <c r="NWU63" s="49"/>
      <c r="NWV63" s="49"/>
      <c r="NWX63" s="49"/>
      <c r="NXE63" s="75"/>
      <c r="NXK63" s="49"/>
      <c r="NXL63" s="49"/>
      <c r="NXN63" s="49"/>
      <c r="NXU63" s="75"/>
      <c r="NYA63" s="49"/>
      <c r="NYB63" s="49"/>
      <c r="NYD63" s="49"/>
      <c r="NYK63" s="75"/>
      <c r="NYQ63" s="49"/>
      <c r="NYR63" s="49"/>
      <c r="NYT63" s="49"/>
      <c r="NZA63" s="75"/>
      <c r="NZG63" s="49"/>
      <c r="NZH63" s="49"/>
      <c r="NZJ63" s="49"/>
      <c r="NZQ63" s="75"/>
      <c r="NZW63" s="49"/>
      <c r="NZX63" s="49"/>
      <c r="NZZ63" s="49"/>
      <c r="OAG63" s="75"/>
      <c r="OAM63" s="49"/>
      <c r="OAN63" s="49"/>
      <c r="OAP63" s="49"/>
      <c r="OAW63" s="75"/>
      <c r="OBC63" s="49"/>
      <c r="OBD63" s="49"/>
      <c r="OBF63" s="49"/>
      <c r="OBM63" s="75"/>
      <c r="OBS63" s="49"/>
      <c r="OBT63" s="49"/>
      <c r="OBV63" s="49"/>
      <c r="OCC63" s="75"/>
      <c r="OCI63" s="49"/>
      <c r="OCJ63" s="49"/>
      <c r="OCL63" s="49"/>
      <c r="OCS63" s="75"/>
      <c r="OCY63" s="49"/>
      <c r="OCZ63" s="49"/>
      <c r="ODB63" s="49"/>
      <c r="ODI63" s="75"/>
      <c r="ODO63" s="49"/>
      <c r="ODP63" s="49"/>
      <c r="ODR63" s="49"/>
      <c r="ODY63" s="75"/>
      <c r="OEE63" s="49"/>
      <c r="OEF63" s="49"/>
      <c r="OEH63" s="49"/>
      <c r="OEO63" s="75"/>
      <c r="OEU63" s="49"/>
      <c r="OEV63" s="49"/>
      <c r="OEX63" s="49"/>
      <c r="OFE63" s="75"/>
      <c r="OFK63" s="49"/>
      <c r="OFL63" s="49"/>
      <c r="OFN63" s="49"/>
      <c r="OFU63" s="75"/>
      <c r="OGA63" s="49"/>
      <c r="OGB63" s="49"/>
      <c r="OGD63" s="49"/>
      <c r="OGK63" s="75"/>
      <c r="OGQ63" s="49"/>
      <c r="OGR63" s="49"/>
      <c r="OGT63" s="49"/>
      <c r="OHA63" s="75"/>
      <c r="OHG63" s="49"/>
      <c r="OHH63" s="49"/>
      <c r="OHJ63" s="49"/>
      <c r="OHQ63" s="75"/>
      <c r="OHW63" s="49"/>
      <c r="OHX63" s="49"/>
      <c r="OHZ63" s="49"/>
      <c r="OIG63" s="75"/>
      <c r="OIM63" s="49"/>
      <c r="OIN63" s="49"/>
      <c r="OIP63" s="49"/>
      <c r="OIW63" s="75"/>
      <c r="OJC63" s="49"/>
      <c r="OJD63" s="49"/>
      <c r="OJF63" s="49"/>
      <c r="OJM63" s="75"/>
      <c r="OJS63" s="49"/>
      <c r="OJT63" s="49"/>
      <c r="OJV63" s="49"/>
      <c r="OKC63" s="75"/>
      <c r="OKI63" s="49"/>
      <c r="OKJ63" s="49"/>
      <c r="OKL63" s="49"/>
      <c r="OKS63" s="75"/>
      <c r="OKY63" s="49"/>
      <c r="OKZ63" s="49"/>
      <c r="OLB63" s="49"/>
      <c r="OLI63" s="75"/>
      <c r="OLO63" s="49"/>
      <c r="OLP63" s="49"/>
      <c r="OLR63" s="49"/>
      <c r="OLY63" s="75"/>
      <c r="OME63" s="49"/>
      <c r="OMF63" s="49"/>
      <c r="OMH63" s="49"/>
      <c r="OMO63" s="75"/>
      <c r="OMU63" s="49"/>
      <c r="OMV63" s="49"/>
      <c r="OMX63" s="49"/>
      <c r="ONE63" s="75"/>
      <c r="ONK63" s="49"/>
      <c r="ONL63" s="49"/>
      <c r="ONN63" s="49"/>
      <c r="ONU63" s="75"/>
      <c r="OOA63" s="49"/>
      <c r="OOB63" s="49"/>
      <c r="OOD63" s="49"/>
      <c r="OOK63" s="75"/>
      <c r="OOQ63" s="49"/>
      <c r="OOR63" s="49"/>
      <c r="OOT63" s="49"/>
      <c r="OPA63" s="75"/>
      <c r="OPG63" s="49"/>
      <c r="OPH63" s="49"/>
      <c r="OPJ63" s="49"/>
      <c r="OPQ63" s="75"/>
      <c r="OPW63" s="49"/>
      <c r="OPX63" s="49"/>
      <c r="OPZ63" s="49"/>
      <c r="OQG63" s="75"/>
      <c r="OQM63" s="49"/>
      <c r="OQN63" s="49"/>
      <c r="OQP63" s="49"/>
      <c r="OQW63" s="75"/>
      <c r="ORC63" s="49"/>
      <c r="ORD63" s="49"/>
      <c r="ORF63" s="49"/>
      <c r="ORM63" s="75"/>
      <c r="ORS63" s="49"/>
      <c r="ORT63" s="49"/>
      <c r="ORV63" s="49"/>
      <c r="OSC63" s="75"/>
      <c r="OSI63" s="49"/>
      <c r="OSJ63" s="49"/>
      <c r="OSL63" s="49"/>
      <c r="OSS63" s="75"/>
      <c r="OSY63" s="49"/>
      <c r="OSZ63" s="49"/>
      <c r="OTB63" s="49"/>
      <c r="OTI63" s="75"/>
      <c r="OTO63" s="49"/>
      <c r="OTP63" s="49"/>
      <c r="OTR63" s="49"/>
      <c r="OTY63" s="75"/>
      <c r="OUE63" s="49"/>
      <c r="OUF63" s="49"/>
      <c r="OUH63" s="49"/>
      <c r="OUO63" s="75"/>
      <c r="OUU63" s="49"/>
      <c r="OUV63" s="49"/>
      <c r="OUX63" s="49"/>
      <c r="OVE63" s="75"/>
      <c r="OVK63" s="49"/>
      <c r="OVL63" s="49"/>
      <c r="OVN63" s="49"/>
      <c r="OVU63" s="75"/>
      <c r="OWA63" s="49"/>
      <c r="OWB63" s="49"/>
      <c r="OWD63" s="49"/>
      <c r="OWK63" s="75"/>
      <c r="OWQ63" s="49"/>
      <c r="OWR63" s="49"/>
      <c r="OWT63" s="49"/>
      <c r="OXA63" s="75"/>
      <c r="OXG63" s="49"/>
      <c r="OXH63" s="49"/>
      <c r="OXJ63" s="49"/>
      <c r="OXQ63" s="75"/>
      <c r="OXW63" s="49"/>
      <c r="OXX63" s="49"/>
      <c r="OXZ63" s="49"/>
      <c r="OYG63" s="75"/>
      <c r="OYM63" s="49"/>
      <c r="OYN63" s="49"/>
      <c r="OYP63" s="49"/>
      <c r="OYW63" s="75"/>
      <c r="OZC63" s="49"/>
      <c r="OZD63" s="49"/>
      <c r="OZF63" s="49"/>
      <c r="OZM63" s="75"/>
      <c r="OZS63" s="49"/>
      <c r="OZT63" s="49"/>
      <c r="OZV63" s="49"/>
      <c r="PAC63" s="75"/>
      <c r="PAI63" s="49"/>
      <c r="PAJ63" s="49"/>
      <c r="PAL63" s="49"/>
      <c r="PAS63" s="75"/>
      <c r="PAY63" s="49"/>
      <c r="PAZ63" s="49"/>
      <c r="PBB63" s="49"/>
      <c r="PBI63" s="75"/>
      <c r="PBO63" s="49"/>
      <c r="PBP63" s="49"/>
      <c r="PBR63" s="49"/>
      <c r="PBY63" s="75"/>
      <c r="PCE63" s="49"/>
      <c r="PCF63" s="49"/>
      <c r="PCH63" s="49"/>
      <c r="PCO63" s="75"/>
      <c r="PCU63" s="49"/>
      <c r="PCV63" s="49"/>
      <c r="PCX63" s="49"/>
      <c r="PDE63" s="75"/>
      <c r="PDK63" s="49"/>
      <c r="PDL63" s="49"/>
      <c r="PDN63" s="49"/>
      <c r="PDU63" s="75"/>
      <c r="PEA63" s="49"/>
      <c r="PEB63" s="49"/>
      <c r="PED63" s="49"/>
      <c r="PEK63" s="75"/>
      <c r="PEQ63" s="49"/>
      <c r="PER63" s="49"/>
      <c r="PET63" s="49"/>
      <c r="PFA63" s="75"/>
      <c r="PFG63" s="49"/>
      <c r="PFH63" s="49"/>
      <c r="PFJ63" s="49"/>
      <c r="PFQ63" s="75"/>
      <c r="PFW63" s="49"/>
      <c r="PFX63" s="49"/>
      <c r="PFZ63" s="49"/>
      <c r="PGG63" s="75"/>
      <c r="PGM63" s="49"/>
      <c r="PGN63" s="49"/>
      <c r="PGP63" s="49"/>
      <c r="PGW63" s="75"/>
      <c r="PHC63" s="49"/>
      <c r="PHD63" s="49"/>
      <c r="PHF63" s="49"/>
      <c r="PHM63" s="75"/>
      <c r="PHS63" s="49"/>
      <c r="PHT63" s="49"/>
      <c r="PHV63" s="49"/>
      <c r="PIC63" s="75"/>
      <c r="PII63" s="49"/>
      <c r="PIJ63" s="49"/>
      <c r="PIL63" s="49"/>
      <c r="PIS63" s="75"/>
      <c r="PIY63" s="49"/>
      <c r="PIZ63" s="49"/>
      <c r="PJB63" s="49"/>
      <c r="PJI63" s="75"/>
      <c r="PJO63" s="49"/>
      <c r="PJP63" s="49"/>
      <c r="PJR63" s="49"/>
      <c r="PJY63" s="75"/>
      <c r="PKE63" s="49"/>
      <c r="PKF63" s="49"/>
      <c r="PKH63" s="49"/>
      <c r="PKO63" s="75"/>
      <c r="PKU63" s="49"/>
      <c r="PKV63" s="49"/>
      <c r="PKX63" s="49"/>
      <c r="PLE63" s="75"/>
      <c r="PLK63" s="49"/>
      <c r="PLL63" s="49"/>
      <c r="PLN63" s="49"/>
      <c r="PLU63" s="75"/>
      <c r="PMA63" s="49"/>
      <c r="PMB63" s="49"/>
      <c r="PMD63" s="49"/>
      <c r="PMK63" s="75"/>
      <c r="PMQ63" s="49"/>
      <c r="PMR63" s="49"/>
      <c r="PMT63" s="49"/>
      <c r="PNA63" s="75"/>
      <c r="PNG63" s="49"/>
      <c r="PNH63" s="49"/>
      <c r="PNJ63" s="49"/>
      <c r="PNQ63" s="75"/>
      <c r="PNW63" s="49"/>
      <c r="PNX63" s="49"/>
      <c r="PNZ63" s="49"/>
      <c r="POG63" s="75"/>
      <c r="POM63" s="49"/>
      <c r="PON63" s="49"/>
      <c r="POP63" s="49"/>
      <c r="POW63" s="75"/>
      <c r="PPC63" s="49"/>
      <c r="PPD63" s="49"/>
      <c r="PPF63" s="49"/>
      <c r="PPM63" s="75"/>
      <c r="PPS63" s="49"/>
      <c r="PPT63" s="49"/>
      <c r="PPV63" s="49"/>
      <c r="PQC63" s="75"/>
      <c r="PQI63" s="49"/>
      <c r="PQJ63" s="49"/>
      <c r="PQL63" s="49"/>
      <c r="PQS63" s="75"/>
      <c r="PQY63" s="49"/>
      <c r="PQZ63" s="49"/>
      <c r="PRB63" s="49"/>
      <c r="PRI63" s="75"/>
      <c r="PRO63" s="49"/>
      <c r="PRP63" s="49"/>
      <c r="PRR63" s="49"/>
      <c r="PRY63" s="75"/>
      <c r="PSE63" s="49"/>
      <c r="PSF63" s="49"/>
      <c r="PSH63" s="49"/>
      <c r="PSO63" s="75"/>
      <c r="PSU63" s="49"/>
      <c r="PSV63" s="49"/>
      <c r="PSX63" s="49"/>
      <c r="PTE63" s="75"/>
      <c r="PTK63" s="49"/>
      <c r="PTL63" s="49"/>
      <c r="PTN63" s="49"/>
      <c r="PTU63" s="75"/>
      <c r="PUA63" s="49"/>
      <c r="PUB63" s="49"/>
      <c r="PUD63" s="49"/>
      <c r="PUK63" s="75"/>
      <c r="PUQ63" s="49"/>
      <c r="PUR63" s="49"/>
      <c r="PUT63" s="49"/>
      <c r="PVA63" s="75"/>
      <c r="PVG63" s="49"/>
      <c r="PVH63" s="49"/>
      <c r="PVJ63" s="49"/>
      <c r="PVQ63" s="75"/>
      <c r="PVW63" s="49"/>
      <c r="PVX63" s="49"/>
      <c r="PVZ63" s="49"/>
      <c r="PWG63" s="75"/>
      <c r="PWM63" s="49"/>
      <c r="PWN63" s="49"/>
      <c r="PWP63" s="49"/>
      <c r="PWW63" s="75"/>
      <c r="PXC63" s="49"/>
      <c r="PXD63" s="49"/>
      <c r="PXF63" s="49"/>
      <c r="PXM63" s="75"/>
      <c r="PXS63" s="49"/>
      <c r="PXT63" s="49"/>
      <c r="PXV63" s="49"/>
      <c r="PYC63" s="75"/>
      <c r="PYI63" s="49"/>
      <c r="PYJ63" s="49"/>
      <c r="PYL63" s="49"/>
      <c r="PYS63" s="75"/>
      <c r="PYY63" s="49"/>
      <c r="PYZ63" s="49"/>
      <c r="PZB63" s="49"/>
      <c r="PZI63" s="75"/>
      <c r="PZO63" s="49"/>
      <c r="PZP63" s="49"/>
      <c r="PZR63" s="49"/>
      <c r="PZY63" s="75"/>
      <c r="QAE63" s="49"/>
      <c r="QAF63" s="49"/>
      <c r="QAH63" s="49"/>
      <c r="QAO63" s="75"/>
      <c r="QAU63" s="49"/>
      <c r="QAV63" s="49"/>
      <c r="QAX63" s="49"/>
      <c r="QBE63" s="75"/>
      <c r="QBK63" s="49"/>
      <c r="QBL63" s="49"/>
      <c r="QBN63" s="49"/>
      <c r="QBU63" s="75"/>
      <c r="QCA63" s="49"/>
      <c r="QCB63" s="49"/>
      <c r="QCD63" s="49"/>
      <c r="QCK63" s="75"/>
      <c r="QCQ63" s="49"/>
      <c r="QCR63" s="49"/>
      <c r="QCT63" s="49"/>
      <c r="QDA63" s="75"/>
      <c r="QDG63" s="49"/>
      <c r="QDH63" s="49"/>
      <c r="QDJ63" s="49"/>
      <c r="QDQ63" s="75"/>
      <c r="QDW63" s="49"/>
      <c r="QDX63" s="49"/>
      <c r="QDZ63" s="49"/>
      <c r="QEG63" s="75"/>
      <c r="QEM63" s="49"/>
      <c r="QEN63" s="49"/>
      <c r="QEP63" s="49"/>
      <c r="QEW63" s="75"/>
      <c r="QFC63" s="49"/>
      <c r="QFD63" s="49"/>
      <c r="QFF63" s="49"/>
      <c r="QFM63" s="75"/>
      <c r="QFS63" s="49"/>
      <c r="QFT63" s="49"/>
      <c r="QFV63" s="49"/>
      <c r="QGC63" s="75"/>
      <c r="QGI63" s="49"/>
      <c r="QGJ63" s="49"/>
      <c r="QGL63" s="49"/>
      <c r="QGS63" s="75"/>
      <c r="QGY63" s="49"/>
      <c r="QGZ63" s="49"/>
      <c r="QHB63" s="49"/>
      <c r="QHI63" s="75"/>
      <c r="QHO63" s="49"/>
      <c r="QHP63" s="49"/>
      <c r="QHR63" s="49"/>
      <c r="QHY63" s="75"/>
      <c r="QIE63" s="49"/>
      <c r="QIF63" s="49"/>
      <c r="QIH63" s="49"/>
      <c r="QIO63" s="75"/>
      <c r="QIU63" s="49"/>
      <c r="QIV63" s="49"/>
      <c r="QIX63" s="49"/>
      <c r="QJE63" s="75"/>
      <c r="QJK63" s="49"/>
      <c r="QJL63" s="49"/>
      <c r="QJN63" s="49"/>
      <c r="QJU63" s="75"/>
      <c r="QKA63" s="49"/>
      <c r="QKB63" s="49"/>
      <c r="QKD63" s="49"/>
      <c r="QKK63" s="75"/>
      <c r="QKQ63" s="49"/>
      <c r="QKR63" s="49"/>
      <c r="QKT63" s="49"/>
      <c r="QLA63" s="75"/>
      <c r="QLG63" s="49"/>
      <c r="QLH63" s="49"/>
      <c r="QLJ63" s="49"/>
      <c r="QLQ63" s="75"/>
      <c r="QLW63" s="49"/>
      <c r="QLX63" s="49"/>
      <c r="QLZ63" s="49"/>
      <c r="QMG63" s="75"/>
      <c r="QMM63" s="49"/>
      <c r="QMN63" s="49"/>
      <c r="QMP63" s="49"/>
      <c r="QMW63" s="75"/>
      <c r="QNC63" s="49"/>
      <c r="QND63" s="49"/>
      <c r="QNF63" s="49"/>
      <c r="QNM63" s="75"/>
      <c r="QNS63" s="49"/>
      <c r="QNT63" s="49"/>
      <c r="QNV63" s="49"/>
      <c r="QOC63" s="75"/>
      <c r="QOI63" s="49"/>
      <c r="QOJ63" s="49"/>
      <c r="QOL63" s="49"/>
      <c r="QOS63" s="75"/>
      <c r="QOY63" s="49"/>
      <c r="QOZ63" s="49"/>
      <c r="QPB63" s="49"/>
      <c r="QPI63" s="75"/>
      <c r="QPO63" s="49"/>
      <c r="QPP63" s="49"/>
      <c r="QPR63" s="49"/>
      <c r="QPY63" s="75"/>
      <c r="QQE63" s="49"/>
      <c r="QQF63" s="49"/>
      <c r="QQH63" s="49"/>
      <c r="QQO63" s="75"/>
      <c r="QQU63" s="49"/>
      <c r="QQV63" s="49"/>
      <c r="QQX63" s="49"/>
      <c r="QRE63" s="75"/>
      <c r="QRK63" s="49"/>
      <c r="QRL63" s="49"/>
      <c r="QRN63" s="49"/>
      <c r="QRU63" s="75"/>
      <c r="QSA63" s="49"/>
      <c r="QSB63" s="49"/>
      <c r="QSD63" s="49"/>
      <c r="QSK63" s="75"/>
      <c r="QSQ63" s="49"/>
      <c r="QSR63" s="49"/>
      <c r="QST63" s="49"/>
      <c r="QTA63" s="75"/>
      <c r="QTG63" s="49"/>
      <c r="QTH63" s="49"/>
      <c r="QTJ63" s="49"/>
      <c r="QTQ63" s="75"/>
      <c r="QTW63" s="49"/>
      <c r="QTX63" s="49"/>
      <c r="QTZ63" s="49"/>
      <c r="QUG63" s="75"/>
      <c r="QUM63" s="49"/>
      <c r="QUN63" s="49"/>
      <c r="QUP63" s="49"/>
      <c r="QUW63" s="75"/>
      <c r="QVC63" s="49"/>
      <c r="QVD63" s="49"/>
      <c r="QVF63" s="49"/>
      <c r="QVM63" s="75"/>
      <c r="QVS63" s="49"/>
      <c r="QVT63" s="49"/>
      <c r="QVV63" s="49"/>
      <c r="QWC63" s="75"/>
      <c r="QWI63" s="49"/>
      <c r="QWJ63" s="49"/>
      <c r="QWL63" s="49"/>
      <c r="QWS63" s="75"/>
      <c r="QWY63" s="49"/>
      <c r="QWZ63" s="49"/>
      <c r="QXB63" s="49"/>
      <c r="QXI63" s="75"/>
      <c r="QXO63" s="49"/>
      <c r="QXP63" s="49"/>
      <c r="QXR63" s="49"/>
      <c r="QXY63" s="75"/>
      <c r="QYE63" s="49"/>
      <c r="QYF63" s="49"/>
      <c r="QYH63" s="49"/>
      <c r="QYO63" s="75"/>
      <c r="QYU63" s="49"/>
      <c r="QYV63" s="49"/>
      <c r="QYX63" s="49"/>
      <c r="QZE63" s="75"/>
      <c r="QZK63" s="49"/>
      <c r="QZL63" s="49"/>
      <c r="QZN63" s="49"/>
      <c r="QZU63" s="75"/>
      <c r="RAA63" s="49"/>
      <c r="RAB63" s="49"/>
      <c r="RAD63" s="49"/>
      <c r="RAK63" s="75"/>
      <c r="RAQ63" s="49"/>
      <c r="RAR63" s="49"/>
      <c r="RAT63" s="49"/>
      <c r="RBA63" s="75"/>
      <c r="RBG63" s="49"/>
      <c r="RBH63" s="49"/>
      <c r="RBJ63" s="49"/>
      <c r="RBQ63" s="75"/>
      <c r="RBW63" s="49"/>
      <c r="RBX63" s="49"/>
      <c r="RBZ63" s="49"/>
      <c r="RCG63" s="75"/>
      <c r="RCM63" s="49"/>
      <c r="RCN63" s="49"/>
      <c r="RCP63" s="49"/>
      <c r="RCW63" s="75"/>
      <c r="RDC63" s="49"/>
      <c r="RDD63" s="49"/>
      <c r="RDF63" s="49"/>
      <c r="RDM63" s="75"/>
      <c r="RDS63" s="49"/>
      <c r="RDT63" s="49"/>
      <c r="RDV63" s="49"/>
      <c r="REC63" s="75"/>
      <c r="REI63" s="49"/>
      <c r="REJ63" s="49"/>
      <c r="REL63" s="49"/>
      <c r="RES63" s="75"/>
      <c r="REY63" s="49"/>
      <c r="REZ63" s="49"/>
      <c r="RFB63" s="49"/>
      <c r="RFI63" s="75"/>
      <c r="RFO63" s="49"/>
      <c r="RFP63" s="49"/>
      <c r="RFR63" s="49"/>
      <c r="RFY63" s="75"/>
      <c r="RGE63" s="49"/>
      <c r="RGF63" s="49"/>
      <c r="RGH63" s="49"/>
      <c r="RGO63" s="75"/>
      <c r="RGU63" s="49"/>
      <c r="RGV63" s="49"/>
      <c r="RGX63" s="49"/>
      <c r="RHE63" s="75"/>
      <c r="RHK63" s="49"/>
      <c r="RHL63" s="49"/>
      <c r="RHN63" s="49"/>
      <c r="RHU63" s="75"/>
      <c r="RIA63" s="49"/>
      <c r="RIB63" s="49"/>
      <c r="RID63" s="49"/>
      <c r="RIK63" s="75"/>
      <c r="RIQ63" s="49"/>
      <c r="RIR63" s="49"/>
      <c r="RIT63" s="49"/>
      <c r="RJA63" s="75"/>
      <c r="RJG63" s="49"/>
      <c r="RJH63" s="49"/>
      <c r="RJJ63" s="49"/>
      <c r="RJQ63" s="75"/>
      <c r="RJW63" s="49"/>
      <c r="RJX63" s="49"/>
      <c r="RJZ63" s="49"/>
      <c r="RKG63" s="75"/>
      <c r="RKM63" s="49"/>
      <c r="RKN63" s="49"/>
      <c r="RKP63" s="49"/>
      <c r="RKW63" s="75"/>
      <c r="RLC63" s="49"/>
      <c r="RLD63" s="49"/>
      <c r="RLF63" s="49"/>
      <c r="RLM63" s="75"/>
      <c r="RLS63" s="49"/>
      <c r="RLT63" s="49"/>
      <c r="RLV63" s="49"/>
      <c r="RMC63" s="75"/>
      <c r="RMI63" s="49"/>
      <c r="RMJ63" s="49"/>
      <c r="RML63" s="49"/>
      <c r="RMS63" s="75"/>
      <c r="RMY63" s="49"/>
      <c r="RMZ63" s="49"/>
      <c r="RNB63" s="49"/>
      <c r="RNI63" s="75"/>
      <c r="RNO63" s="49"/>
      <c r="RNP63" s="49"/>
      <c r="RNR63" s="49"/>
      <c r="RNY63" s="75"/>
      <c r="ROE63" s="49"/>
      <c r="ROF63" s="49"/>
      <c r="ROH63" s="49"/>
      <c r="ROO63" s="75"/>
      <c r="ROU63" s="49"/>
      <c r="ROV63" s="49"/>
      <c r="ROX63" s="49"/>
      <c r="RPE63" s="75"/>
      <c r="RPK63" s="49"/>
      <c r="RPL63" s="49"/>
      <c r="RPN63" s="49"/>
      <c r="RPU63" s="75"/>
      <c r="RQA63" s="49"/>
      <c r="RQB63" s="49"/>
      <c r="RQD63" s="49"/>
      <c r="RQK63" s="75"/>
      <c r="RQQ63" s="49"/>
      <c r="RQR63" s="49"/>
      <c r="RQT63" s="49"/>
      <c r="RRA63" s="75"/>
      <c r="RRG63" s="49"/>
      <c r="RRH63" s="49"/>
      <c r="RRJ63" s="49"/>
      <c r="RRQ63" s="75"/>
      <c r="RRW63" s="49"/>
      <c r="RRX63" s="49"/>
      <c r="RRZ63" s="49"/>
      <c r="RSG63" s="75"/>
      <c r="RSM63" s="49"/>
      <c r="RSN63" s="49"/>
      <c r="RSP63" s="49"/>
      <c r="RSW63" s="75"/>
      <c r="RTC63" s="49"/>
      <c r="RTD63" s="49"/>
      <c r="RTF63" s="49"/>
      <c r="RTM63" s="75"/>
      <c r="RTS63" s="49"/>
      <c r="RTT63" s="49"/>
      <c r="RTV63" s="49"/>
      <c r="RUC63" s="75"/>
      <c r="RUI63" s="49"/>
      <c r="RUJ63" s="49"/>
      <c r="RUL63" s="49"/>
      <c r="RUS63" s="75"/>
      <c r="RUY63" s="49"/>
      <c r="RUZ63" s="49"/>
      <c r="RVB63" s="49"/>
      <c r="RVI63" s="75"/>
      <c r="RVO63" s="49"/>
      <c r="RVP63" s="49"/>
      <c r="RVR63" s="49"/>
      <c r="RVY63" s="75"/>
      <c r="RWE63" s="49"/>
      <c r="RWF63" s="49"/>
      <c r="RWH63" s="49"/>
      <c r="RWO63" s="75"/>
      <c r="RWU63" s="49"/>
      <c r="RWV63" s="49"/>
      <c r="RWX63" s="49"/>
      <c r="RXE63" s="75"/>
      <c r="RXK63" s="49"/>
      <c r="RXL63" s="49"/>
      <c r="RXN63" s="49"/>
      <c r="RXU63" s="75"/>
      <c r="RYA63" s="49"/>
      <c r="RYB63" s="49"/>
      <c r="RYD63" s="49"/>
      <c r="RYK63" s="75"/>
      <c r="RYQ63" s="49"/>
      <c r="RYR63" s="49"/>
      <c r="RYT63" s="49"/>
      <c r="RZA63" s="75"/>
      <c r="RZG63" s="49"/>
      <c r="RZH63" s="49"/>
      <c r="RZJ63" s="49"/>
      <c r="RZQ63" s="75"/>
      <c r="RZW63" s="49"/>
      <c r="RZX63" s="49"/>
      <c r="RZZ63" s="49"/>
      <c r="SAG63" s="75"/>
      <c r="SAM63" s="49"/>
      <c r="SAN63" s="49"/>
      <c r="SAP63" s="49"/>
      <c r="SAW63" s="75"/>
      <c r="SBC63" s="49"/>
      <c r="SBD63" s="49"/>
      <c r="SBF63" s="49"/>
      <c r="SBM63" s="75"/>
      <c r="SBS63" s="49"/>
      <c r="SBT63" s="49"/>
      <c r="SBV63" s="49"/>
      <c r="SCC63" s="75"/>
      <c r="SCI63" s="49"/>
      <c r="SCJ63" s="49"/>
      <c r="SCL63" s="49"/>
      <c r="SCS63" s="75"/>
      <c r="SCY63" s="49"/>
      <c r="SCZ63" s="49"/>
      <c r="SDB63" s="49"/>
      <c r="SDI63" s="75"/>
      <c r="SDO63" s="49"/>
      <c r="SDP63" s="49"/>
      <c r="SDR63" s="49"/>
      <c r="SDY63" s="75"/>
      <c r="SEE63" s="49"/>
      <c r="SEF63" s="49"/>
      <c r="SEH63" s="49"/>
      <c r="SEO63" s="75"/>
      <c r="SEU63" s="49"/>
      <c r="SEV63" s="49"/>
      <c r="SEX63" s="49"/>
      <c r="SFE63" s="75"/>
      <c r="SFK63" s="49"/>
      <c r="SFL63" s="49"/>
      <c r="SFN63" s="49"/>
      <c r="SFU63" s="75"/>
      <c r="SGA63" s="49"/>
      <c r="SGB63" s="49"/>
      <c r="SGD63" s="49"/>
      <c r="SGK63" s="75"/>
      <c r="SGQ63" s="49"/>
      <c r="SGR63" s="49"/>
      <c r="SGT63" s="49"/>
      <c r="SHA63" s="75"/>
      <c r="SHG63" s="49"/>
      <c r="SHH63" s="49"/>
      <c r="SHJ63" s="49"/>
      <c r="SHQ63" s="75"/>
      <c r="SHW63" s="49"/>
      <c r="SHX63" s="49"/>
      <c r="SHZ63" s="49"/>
      <c r="SIG63" s="75"/>
      <c r="SIM63" s="49"/>
      <c r="SIN63" s="49"/>
      <c r="SIP63" s="49"/>
      <c r="SIW63" s="75"/>
      <c r="SJC63" s="49"/>
      <c r="SJD63" s="49"/>
      <c r="SJF63" s="49"/>
      <c r="SJM63" s="75"/>
      <c r="SJS63" s="49"/>
      <c r="SJT63" s="49"/>
      <c r="SJV63" s="49"/>
      <c r="SKC63" s="75"/>
      <c r="SKI63" s="49"/>
      <c r="SKJ63" s="49"/>
      <c r="SKL63" s="49"/>
      <c r="SKS63" s="75"/>
      <c r="SKY63" s="49"/>
      <c r="SKZ63" s="49"/>
      <c r="SLB63" s="49"/>
      <c r="SLI63" s="75"/>
      <c r="SLO63" s="49"/>
      <c r="SLP63" s="49"/>
      <c r="SLR63" s="49"/>
      <c r="SLY63" s="75"/>
      <c r="SME63" s="49"/>
      <c r="SMF63" s="49"/>
      <c r="SMH63" s="49"/>
      <c r="SMO63" s="75"/>
      <c r="SMU63" s="49"/>
      <c r="SMV63" s="49"/>
      <c r="SMX63" s="49"/>
      <c r="SNE63" s="75"/>
      <c r="SNK63" s="49"/>
      <c r="SNL63" s="49"/>
      <c r="SNN63" s="49"/>
      <c r="SNU63" s="75"/>
      <c r="SOA63" s="49"/>
      <c r="SOB63" s="49"/>
      <c r="SOD63" s="49"/>
      <c r="SOK63" s="75"/>
      <c r="SOQ63" s="49"/>
      <c r="SOR63" s="49"/>
      <c r="SOT63" s="49"/>
      <c r="SPA63" s="75"/>
      <c r="SPG63" s="49"/>
      <c r="SPH63" s="49"/>
      <c r="SPJ63" s="49"/>
      <c r="SPQ63" s="75"/>
      <c r="SPW63" s="49"/>
      <c r="SPX63" s="49"/>
      <c r="SPZ63" s="49"/>
      <c r="SQG63" s="75"/>
      <c r="SQM63" s="49"/>
      <c r="SQN63" s="49"/>
      <c r="SQP63" s="49"/>
      <c r="SQW63" s="75"/>
      <c r="SRC63" s="49"/>
      <c r="SRD63" s="49"/>
      <c r="SRF63" s="49"/>
      <c r="SRM63" s="75"/>
      <c r="SRS63" s="49"/>
      <c r="SRT63" s="49"/>
      <c r="SRV63" s="49"/>
      <c r="SSC63" s="75"/>
      <c r="SSI63" s="49"/>
      <c r="SSJ63" s="49"/>
      <c r="SSL63" s="49"/>
      <c r="SSS63" s="75"/>
      <c r="SSY63" s="49"/>
      <c r="SSZ63" s="49"/>
      <c r="STB63" s="49"/>
      <c r="STI63" s="75"/>
      <c r="STO63" s="49"/>
      <c r="STP63" s="49"/>
      <c r="STR63" s="49"/>
      <c r="STY63" s="75"/>
      <c r="SUE63" s="49"/>
      <c r="SUF63" s="49"/>
      <c r="SUH63" s="49"/>
      <c r="SUO63" s="75"/>
      <c r="SUU63" s="49"/>
      <c r="SUV63" s="49"/>
      <c r="SUX63" s="49"/>
      <c r="SVE63" s="75"/>
      <c r="SVK63" s="49"/>
      <c r="SVL63" s="49"/>
      <c r="SVN63" s="49"/>
      <c r="SVU63" s="75"/>
      <c r="SWA63" s="49"/>
      <c r="SWB63" s="49"/>
      <c r="SWD63" s="49"/>
      <c r="SWK63" s="75"/>
      <c r="SWQ63" s="49"/>
      <c r="SWR63" s="49"/>
      <c r="SWT63" s="49"/>
      <c r="SXA63" s="75"/>
      <c r="SXG63" s="49"/>
      <c r="SXH63" s="49"/>
      <c r="SXJ63" s="49"/>
      <c r="SXQ63" s="75"/>
      <c r="SXW63" s="49"/>
      <c r="SXX63" s="49"/>
      <c r="SXZ63" s="49"/>
      <c r="SYG63" s="75"/>
      <c r="SYM63" s="49"/>
      <c r="SYN63" s="49"/>
      <c r="SYP63" s="49"/>
      <c r="SYW63" s="75"/>
      <c r="SZC63" s="49"/>
      <c r="SZD63" s="49"/>
      <c r="SZF63" s="49"/>
      <c r="SZM63" s="75"/>
      <c r="SZS63" s="49"/>
      <c r="SZT63" s="49"/>
      <c r="SZV63" s="49"/>
      <c r="TAC63" s="75"/>
      <c r="TAI63" s="49"/>
      <c r="TAJ63" s="49"/>
      <c r="TAL63" s="49"/>
      <c r="TAS63" s="75"/>
      <c r="TAY63" s="49"/>
      <c r="TAZ63" s="49"/>
      <c r="TBB63" s="49"/>
      <c r="TBI63" s="75"/>
      <c r="TBO63" s="49"/>
      <c r="TBP63" s="49"/>
      <c r="TBR63" s="49"/>
      <c r="TBY63" s="75"/>
      <c r="TCE63" s="49"/>
      <c r="TCF63" s="49"/>
      <c r="TCH63" s="49"/>
      <c r="TCO63" s="75"/>
      <c r="TCU63" s="49"/>
      <c r="TCV63" s="49"/>
      <c r="TCX63" s="49"/>
      <c r="TDE63" s="75"/>
      <c r="TDK63" s="49"/>
      <c r="TDL63" s="49"/>
      <c r="TDN63" s="49"/>
      <c r="TDU63" s="75"/>
      <c r="TEA63" s="49"/>
      <c r="TEB63" s="49"/>
      <c r="TED63" s="49"/>
      <c r="TEK63" s="75"/>
      <c r="TEQ63" s="49"/>
      <c r="TER63" s="49"/>
      <c r="TET63" s="49"/>
      <c r="TFA63" s="75"/>
      <c r="TFG63" s="49"/>
      <c r="TFH63" s="49"/>
      <c r="TFJ63" s="49"/>
      <c r="TFQ63" s="75"/>
      <c r="TFW63" s="49"/>
      <c r="TFX63" s="49"/>
      <c r="TFZ63" s="49"/>
      <c r="TGG63" s="75"/>
      <c r="TGM63" s="49"/>
      <c r="TGN63" s="49"/>
      <c r="TGP63" s="49"/>
      <c r="TGW63" s="75"/>
      <c r="THC63" s="49"/>
      <c r="THD63" s="49"/>
      <c r="THF63" s="49"/>
      <c r="THM63" s="75"/>
      <c r="THS63" s="49"/>
      <c r="THT63" s="49"/>
      <c r="THV63" s="49"/>
      <c r="TIC63" s="75"/>
      <c r="TII63" s="49"/>
      <c r="TIJ63" s="49"/>
      <c r="TIL63" s="49"/>
      <c r="TIS63" s="75"/>
      <c r="TIY63" s="49"/>
      <c r="TIZ63" s="49"/>
      <c r="TJB63" s="49"/>
      <c r="TJI63" s="75"/>
      <c r="TJO63" s="49"/>
      <c r="TJP63" s="49"/>
      <c r="TJR63" s="49"/>
      <c r="TJY63" s="75"/>
      <c r="TKE63" s="49"/>
      <c r="TKF63" s="49"/>
      <c r="TKH63" s="49"/>
      <c r="TKO63" s="75"/>
      <c r="TKU63" s="49"/>
      <c r="TKV63" s="49"/>
      <c r="TKX63" s="49"/>
      <c r="TLE63" s="75"/>
      <c r="TLK63" s="49"/>
      <c r="TLL63" s="49"/>
      <c r="TLN63" s="49"/>
      <c r="TLU63" s="75"/>
      <c r="TMA63" s="49"/>
      <c r="TMB63" s="49"/>
      <c r="TMD63" s="49"/>
      <c r="TMK63" s="75"/>
      <c r="TMQ63" s="49"/>
      <c r="TMR63" s="49"/>
      <c r="TMT63" s="49"/>
      <c r="TNA63" s="75"/>
      <c r="TNG63" s="49"/>
      <c r="TNH63" s="49"/>
      <c r="TNJ63" s="49"/>
      <c r="TNQ63" s="75"/>
      <c r="TNW63" s="49"/>
      <c r="TNX63" s="49"/>
      <c r="TNZ63" s="49"/>
      <c r="TOG63" s="75"/>
      <c r="TOM63" s="49"/>
      <c r="TON63" s="49"/>
      <c r="TOP63" s="49"/>
      <c r="TOW63" s="75"/>
      <c r="TPC63" s="49"/>
      <c r="TPD63" s="49"/>
      <c r="TPF63" s="49"/>
      <c r="TPM63" s="75"/>
      <c r="TPS63" s="49"/>
      <c r="TPT63" s="49"/>
      <c r="TPV63" s="49"/>
      <c r="TQC63" s="75"/>
      <c r="TQI63" s="49"/>
      <c r="TQJ63" s="49"/>
      <c r="TQL63" s="49"/>
      <c r="TQS63" s="75"/>
      <c r="TQY63" s="49"/>
      <c r="TQZ63" s="49"/>
      <c r="TRB63" s="49"/>
      <c r="TRI63" s="75"/>
      <c r="TRO63" s="49"/>
      <c r="TRP63" s="49"/>
      <c r="TRR63" s="49"/>
      <c r="TRY63" s="75"/>
      <c r="TSE63" s="49"/>
      <c r="TSF63" s="49"/>
      <c r="TSH63" s="49"/>
      <c r="TSO63" s="75"/>
      <c r="TSU63" s="49"/>
      <c r="TSV63" s="49"/>
      <c r="TSX63" s="49"/>
      <c r="TTE63" s="75"/>
      <c r="TTK63" s="49"/>
      <c r="TTL63" s="49"/>
      <c r="TTN63" s="49"/>
      <c r="TTU63" s="75"/>
      <c r="TUA63" s="49"/>
      <c r="TUB63" s="49"/>
      <c r="TUD63" s="49"/>
      <c r="TUK63" s="75"/>
      <c r="TUQ63" s="49"/>
      <c r="TUR63" s="49"/>
      <c r="TUT63" s="49"/>
      <c r="TVA63" s="75"/>
      <c r="TVG63" s="49"/>
      <c r="TVH63" s="49"/>
      <c r="TVJ63" s="49"/>
      <c r="TVQ63" s="75"/>
      <c r="TVW63" s="49"/>
      <c r="TVX63" s="49"/>
      <c r="TVZ63" s="49"/>
      <c r="TWG63" s="75"/>
      <c r="TWM63" s="49"/>
      <c r="TWN63" s="49"/>
      <c r="TWP63" s="49"/>
      <c r="TWW63" s="75"/>
      <c r="TXC63" s="49"/>
      <c r="TXD63" s="49"/>
      <c r="TXF63" s="49"/>
      <c r="TXM63" s="75"/>
      <c r="TXS63" s="49"/>
      <c r="TXT63" s="49"/>
      <c r="TXV63" s="49"/>
      <c r="TYC63" s="75"/>
      <c r="TYI63" s="49"/>
      <c r="TYJ63" s="49"/>
      <c r="TYL63" s="49"/>
      <c r="TYS63" s="75"/>
      <c r="TYY63" s="49"/>
      <c r="TYZ63" s="49"/>
      <c r="TZB63" s="49"/>
      <c r="TZI63" s="75"/>
      <c r="TZO63" s="49"/>
      <c r="TZP63" s="49"/>
      <c r="TZR63" s="49"/>
      <c r="TZY63" s="75"/>
      <c r="UAE63" s="49"/>
      <c r="UAF63" s="49"/>
      <c r="UAH63" s="49"/>
      <c r="UAO63" s="75"/>
      <c r="UAU63" s="49"/>
      <c r="UAV63" s="49"/>
      <c r="UAX63" s="49"/>
      <c r="UBE63" s="75"/>
      <c r="UBK63" s="49"/>
      <c r="UBL63" s="49"/>
      <c r="UBN63" s="49"/>
      <c r="UBU63" s="75"/>
      <c r="UCA63" s="49"/>
      <c r="UCB63" s="49"/>
      <c r="UCD63" s="49"/>
      <c r="UCK63" s="75"/>
      <c r="UCQ63" s="49"/>
      <c r="UCR63" s="49"/>
      <c r="UCT63" s="49"/>
      <c r="UDA63" s="75"/>
      <c r="UDG63" s="49"/>
      <c r="UDH63" s="49"/>
      <c r="UDJ63" s="49"/>
      <c r="UDQ63" s="75"/>
      <c r="UDW63" s="49"/>
      <c r="UDX63" s="49"/>
      <c r="UDZ63" s="49"/>
      <c r="UEG63" s="75"/>
      <c r="UEM63" s="49"/>
      <c r="UEN63" s="49"/>
      <c r="UEP63" s="49"/>
      <c r="UEW63" s="75"/>
      <c r="UFC63" s="49"/>
      <c r="UFD63" s="49"/>
      <c r="UFF63" s="49"/>
      <c r="UFM63" s="75"/>
      <c r="UFS63" s="49"/>
      <c r="UFT63" s="49"/>
      <c r="UFV63" s="49"/>
      <c r="UGC63" s="75"/>
      <c r="UGI63" s="49"/>
      <c r="UGJ63" s="49"/>
      <c r="UGL63" s="49"/>
      <c r="UGS63" s="75"/>
      <c r="UGY63" s="49"/>
      <c r="UGZ63" s="49"/>
      <c r="UHB63" s="49"/>
      <c r="UHI63" s="75"/>
      <c r="UHO63" s="49"/>
      <c r="UHP63" s="49"/>
      <c r="UHR63" s="49"/>
      <c r="UHY63" s="75"/>
      <c r="UIE63" s="49"/>
      <c r="UIF63" s="49"/>
      <c r="UIH63" s="49"/>
      <c r="UIO63" s="75"/>
      <c r="UIU63" s="49"/>
      <c r="UIV63" s="49"/>
      <c r="UIX63" s="49"/>
      <c r="UJE63" s="75"/>
      <c r="UJK63" s="49"/>
      <c r="UJL63" s="49"/>
      <c r="UJN63" s="49"/>
      <c r="UJU63" s="75"/>
      <c r="UKA63" s="49"/>
      <c r="UKB63" s="49"/>
      <c r="UKD63" s="49"/>
      <c r="UKK63" s="75"/>
      <c r="UKQ63" s="49"/>
      <c r="UKR63" s="49"/>
      <c r="UKT63" s="49"/>
      <c r="ULA63" s="75"/>
      <c r="ULG63" s="49"/>
      <c r="ULH63" s="49"/>
      <c r="ULJ63" s="49"/>
      <c r="ULQ63" s="75"/>
      <c r="ULW63" s="49"/>
      <c r="ULX63" s="49"/>
      <c r="ULZ63" s="49"/>
      <c r="UMG63" s="75"/>
      <c r="UMM63" s="49"/>
      <c r="UMN63" s="49"/>
      <c r="UMP63" s="49"/>
      <c r="UMW63" s="75"/>
      <c r="UNC63" s="49"/>
      <c r="UND63" s="49"/>
      <c r="UNF63" s="49"/>
      <c r="UNM63" s="75"/>
      <c r="UNS63" s="49"/>
      <c r="UNT63" s="49"/>
      <c r="UNV63" s="49"/>
      <c r="UOC63" s="75"/>
      <c r="UOI63" s="49"/>
      <c r="UOJ63" s="49"/>
      <c r="UOL63" s="49"/>
      <c r="UOS63" s="75"/>
      <c r="UOY63" s="49"/>
      <c r="UOZ63" s="49"/>
      <c r="UPB63" s="49"/>
      <c r="UPI63" s="75"/>
      <c r="UPO63" s="49"/>
      <c r="UPP63" s="49"/>
      <c r="UPR63" s="49"/>
      <c r="UPY63" s="75"/>
      <c r="UQE63" s="49"/>
      <c r="UQF63" s="49"/>
      <c r="UQH63" s="49"/>
      <c r="UQO63" s="75"/>
      <c r="UQU63" s="49"/>
      <c r="UQV63" s="49"/>
      <c r="UQX63" s="49"/>
      <c r="URE63" s="75"/>
      <c r="URK63" s="49"/>
      <c r="URL63" s="49"/>
      <c r="URN63" s="49"/>
      <c r="URU63" s="75"/>
      <c r="USA63" s="49"/>
      <c r="USB63" s="49"/>
      <c r="USD63" s="49"/>
      <c r="USK63" s="75"/>
      <c r="USQ63" s="49"/>
      <c r="USR63" s="49"/>
      <c r="UST63" s="49"/>
      <c r="UTA63" s="75"/>
      <c r="UTG63" s="49"/>
      <c r="UTH63" s="49"/>
      <c r="UTJ63" s="49"/>
      <c r="UTQ63" s="75"/>
      <c r="UTW63" s="49"/>
      <c r="UTX63" s="49"/>
      <c r="UTZ63" s="49"/>
      <c r="UUG63" s="75"/>
      <c r="UUM63" s="49"/>
      <c r="UUN63" s="49"/>
      <c r="UUP63" s="49"/>
      <c r="UUW63" s="75"/>
      <c r="UVC63" s="49"/>
      <c r="UVD63" s="49"/>
      <c r="UVF63" s="49"/>
      <c r="UVM63" s="75"/>
      <c r="UVS63" s="49"/>
      <c r="UVT63" s="49"/>
      <c r="UVV63" s="49"/>
      <c r="UWC63" s="75"/>
      <c r="UWI63" s="49"/>
      <c r="UWJ63" s="49"/>
      <c r="UWL63" s="49"/>
      <c r="UWS63" s="75"/>
      <c r="UWY63" s="49"/>
      <c r="UWZ63" s="49"/>
      <c r="UXB63" s="49"/>
      <c r="UXI63" s="75"/>
      <c r="UXO63" s="49"/>
      <c r="UXP63" s="49"/>
      <c r="UXR63" s="49"/>
      <c r="UXY63" s="75"/>
      <c r="UYE63" s="49"/>
      <c r="UYF63" s="49"/>
      <c r="UYH63" s="49"/>
      <c r="UYO63" s="75"/>
      <c r="UYU63" s="49"/>
      <c r="UYV63" s="49"/>
      <c r="UYX63" s="49"/>
      <c r="UZE63" s="75"/>
      <c r="UZK63" s="49"/>
      <c r="UZL63" s="49"/>
      <c r="UZN63" s="49"/>
      <c r="UZU63" s="75"/>
      <c r="VAA63" s="49"/>
      <c r="VAB63" s="49"/>
      <c r="VAD63" s="49"/>
      <c r="VAK63" s="75"/>
      <c r="VAQ63" s="49"/>
      <c r="VAR63" s="49"/>
      <c r="VAT63" s="49"/>
      <c r="VBA63" s="75"/>
      <c r="VBG63" s="49"/>
      <c r="VBH63" s="49"/>
      <c r="VBJ63" s="49"/>
      <c r="VBQ63" s="75"/>
      <c r="VBW63" s="49"/>
      <c r="VBX63" s="49"/>
      <c r="VBZ63" s="49"/>
      <c r="VCG63" s="75"/>
      <c r="VCM63" s="49"/>
      <c r="VCN63" s="49"/>
      <c r="VCP63" s="49"/>
      <c r="VCW63" s="75"/>
      <c r="VDC63" s="49"/>
      <c r="VDD63" s="49"/>
      <c r="VDF63" s="49"/>
      <c r="VDM63" s="75"/>
      <c r="VDS63" s="49"/>
      <c r="VDT63" s="49"/>
      <c r="VDV63" s="49"/>
      <c r="VEC63" s="75"/>
      <c r="VEI63" s="49"/>
      <c r="VEJ63" s="49"/>
      <c r="VEL63" s="49"/>
      <c r="VES63" s="75"/>
      <c r="VEY63" s="49"/>
      <c r="VEZ63" s="49"/>
      <c r="VFB63" s="49"/>
      <c r="VFI63" s="75"/>
      <c r="VFO63" s="49"/>
      <c r="VFP63" s="49"/>
      <c r="VFR63" s="49"/>
      <c r="VFY63" s="75"/>
      <c r="VGE63" s="49"/>
      <c r="VGF63" s="49"/>
      <c r="VGH63" s="49"/>
      <c r="VGO63" s="75"/>
      <c r="VGU63" s="49"/>
      <c r="VGV63" s="49"/>
      <c r="VGX63" s="49"/>
      <c r="VHE63" s="75"/>
      <c r="VHK63" s="49"/>
      <c r="VHL63" s="49"/>
      <c r="VHN63" s="49"/>
      <c r="VHU63" s="75"/>
      <c r="VIA63" s="49"/>
      <c r="VIB63" s="49"/>
      <c r="VID63" s="49"/>
      <c r="VIK63" s="75"/>
      <c r="VIQ63" s="49"/>
      <c r="VIR63" s="49"/>
      <c r="VIT63" s="49"/>
      <c r="VJA63" s="75"/>
      <c r="VJG63" s="49"/>
      <c r="VJH63" s="49"/>
      <c r="VJJ63" s="49"/>
      <c r="VJQ63" s="75"/>
      <c r="VJW63" s="49"/>
      <c r="VJX63" s="49"/>
      <c r="VJZ63" s="49"/>
      <c r="VKG63" s="75"/>
      <c r="VKM63" s="49"/>
      <c r="VKN63" s="49"/>
      <c r="VKP63" s="49"/>
      <c r="VKW63" s="75"/>
      <c r="VLC63" s="49"/>
      <c r="VLD63" s="49"/>
      <c r="VLF63" s="49"/>
      <c r="VLM63" s="75"/>
      <c r="VLS63" s="49"/>
      <c r="VLT63" s="49"/>
      <c r="VLV63" s="49"/>
      <c r="VMC63" s="75"/>
      <c r="VMI63" s="49"/>
      <c r="VMJ63" s="49"/>
      <c r="VML63" s="49"/>
      <c r="VMS63" s="75"/>
      <c r="VMY63" s="49"/>
      <c r="VMZ63" s="49"/>
      <c r="VNB63" s="49"/>
      <c r="VNI63" s="75"/>
      <c r="VNO63" s="49"/>
      <c r="VNP63" s="49"/>
      <c r="VNR63" s="49"/>
      <c r="VNY63" s="75"/>
      <c r="VOE63" s="49"/>
      <c r="VOF63" s="49"/>
      <c r="VOH63" s="49"/>
      <c r="VOO63" s="75"/>
      <c r="VOU63" s="49"/>
      <c r="VOV63" s="49"/>
      <c r="VOX63" s="49"/>
      <c r="VPE63" s="75"/>
      <c r="VPK63" s="49"/>
      <c r="VPL63" s="49"/>
      <c r="VPN63" s="49"/>
      <c r="VPU63" s="75"/>
      <c r="VQA63" s="49"/>
      <c r="VQB63" s="49"/>
      <c r="VQD63" s="49"/>
      <c r="VQK63" s="75"/>
      <c r="VQQ63" s="49"/>
      <c r="VQR63" s="49"/>
      <c r="VQT63" s="49"/>
      <c r="VRA63" s="75"/>
      <c r="VRG63" s="49"/>
      <c r="VRH63" s="49"/>
      <c r="VRJ63" s="49"/>
      <c r="VRQ63" s="75"/>
      <c r="VRW63" s="49"/>
      <c r="VRX63" s="49"/>
      <c r="VRZ63" s="49"/>
      <c r="VSG63" s="75"/>
      <c r="VSM63" s="49"/>
      <c r="VSN63" s="49"/>
      <c r="VSP63" s="49"/>
      <c r="VSW63" s="75"/>
      <c r="VTC63" s="49"/>
      <c r="VTD63" s="49"/>
      <c r="VTF63" s="49"/>
      <c r="VTM63" s="75"/>
      <c r="VTS63" s="49"/>
      <c r="VTT63" s="49"/>
      <c r="VTV63" s="49"/>
      <c r="VUC63" s="75"/>
      <c r="VUI63" s="49"/>
      <c r="VUJ63" s="49"/>
      <c r="VUL63" s="49"/>
      <c r="VUS63" s="75"/>
      <c r="VUY63" s="49"/>
      <c r="VUZ63" s="49"/>
      <c r="VVB63" s="49"/>
      <c r="VVI63" s="75"/>
      <c r="VVO63" s="49"/>
      <c r="VVP63" s="49"/>
      <c r="VVR63" s="49"/>
      <c r="VVY63" s="75"/>
      <c r="VWE63" s="49"/>
      <c r="VWF63" s="49"/>
      <c r="VWH63" s="49"/>
      <c r="VWO63" s="75"/>
      <c r="VWU63" s="49"/>
      <c r="VWV63" s="49"/>
      <c r="VWX63" s="49"/>
      <c r="VXE63" s="75"/>
      <c r="VXK63" s="49"/>
      <c r="VXL63" s="49"/>
      <c r="VXN63" s="49"/>
      <c r="VXU63" s="75"/>
      <c r="VYA63" s="49"/>
      <c r="VYB63" s="49"/>
      <c r="VYD63" s="49"/>
      <c r="VYK63" s="75"/>
      <c r="VYQ63" s="49"/>
      <c r="VYR63" s="49"/>
      <c r="VYT63" s="49"/>
      <c r="VZA63" s="75"/>
      <c r="VZG63" s="49"/>
      <c r="VZH63" s="49"/>
      <c r="VZJ63" s="49"/>
      <c r="VZQ63" s="75"/>
      <c r="VZW63" s="49"/>
      <c r="VZX63" s="49"/>
      <c r="VZZ63" s="49"/>
      <c r="WAG63" s="75"/>
      <c r="WAM63" s="49"/>
      <c r="WAN63" s="49"/>
      <c r="WAP63" s="49"/>
      <c r="WAW63" s="75"/>
      <c r="WBC63" s="49"/>
      <c r="WBD63" s="49"/>
      <c r="WBF63" s="49"/>
      <c r="WBM63" s="75"/>
      <c r="WBS63" s="49"/>
      <c r="WBT63" s="49"/>
      <c r="WBV63" s="49"/>
      <c r="WCC63" s="75"/>
      <c r="WCI63" s="49"/>
      <c r="WCJ63" s="49"/>
      <c r="WCL63" s="49"/>
      <c r="WCS63" s="75"/>
      <c r="WCY63" s="49"/>
      <c r="WCZ63" s="49"/>
      <c r="WDB63" s="49"/>
      <c r="WDI63" s="75"/>
      <c r="WDO63" s="49"/>
      <c r="WDP63" s="49"/>
      <c r="WDR63" s="49"/>
      <c r="WDY63" s="75"/>
      <c r="WEE63" s="49"/>
      <c r="WEF63" s="49"/>
      <c r="WEH63" s="49"/>
      <c r="WEO63" s="75"/>
      <c r="WEU63" s="49"/>
      <c r="WEV63" s="49"/>
      <c r="WEX63" s="49"/>
      <c r="WFE63" s="75"/>
      <c r="WFK63" s="49"/>
      <c r="WFL63" s="49"/>
      <c r="WFN63" s="49"/>
      <c r="WFU63" s="75"/>
      <c r="WGA63" s="49"/>
      <c r="WGB63" s="49"/>
      <c r="WGD63" s="49"/>
      <c r="WGK63" s="75"/>
      <c r="WGQ63" s="49"/>
      <c r="WGR63" s="49"/>
      <c r="WGT63" s="49"/>
      <c r="WHA63" s="75"/>
      <c r="WHG63" s="49"/>
      <c r="WHH63" s="49"/>
      <c r="WHJ63" s="49"/>
      <c r="WHQ63" s="75"/>
      <c r="WHW63" s="49"/>
      <c r="WHX63" s="49"/>
      <c r="WHZ63" s="49"/>
      <c r="WIG63" s="75"/>
      <c r="WIM63" s="49"/>
      <c r="WIN63" s="49"/>
      <c r="WIP63" s="49"/>
      <c r="WIW63" s="75"/>
      <c r="WJC63" s="49"/>
      <c r="WJD63" s="49"/>
      <c r="WJF63" s="49"/>
      <c r="WJM63" s="75"/>
      <c r="WJS63" s="49"/>
      <c r="WJT63" s="49"/>
      <c r="WJV63" s="49"/>
      <c r="WKC63" s="75"/>
      <c r="WKI63" s="49"/>
      <c r="WKJ63" s="49"/>
      <c r="WKL63" s="49"/>
      <c r="WKS63" s="75"/>
      <c r="WKY63" s="49"/>
      <c r="WKZ63" s="49"/>
      <c r="WLB63" s="49"/>
      <c r="WLI63" s="75"/>
      <c r="WLO63" s="49"/>
      <c r="WLP63" s="49"/>
      <c r="WLR63" s="49"/>
      <c r="WLY63" s="75"/>
      <c r="WME63" s="49"/>
      <c r="WMF63" s="49"/>
      <c r="WMH63" s="49"/>
      <c r="WMO63" s="75"/>
      <c r="WMU63" s="49"/>
      <c r="WMV63" s="49"/>
      <c r="WMX63" s="49"/>
      <c r="WNE63" s="75"/>
      <c r="WNK63" s="49"/>
      <c r="WNL63" s="49"/>
      <c r="WNN63" s="49"/>
      <c r="WNU63" s="75"/>
      <c r="WOA63" s="49"/>
      <c r="WOB63" s="49"/>
      <c r="WOD63" s="49"/>
      <c r="WOK63" s="75"/>
      <c r="WOQ63" s="49"/>
      <c r="WOR63" s="49"/>
      <c r="WOT63" s="49"/>
      <c r="WPA63" s="75"/>
      <c r="WPG63" s="49"/>
      <c r="WPH63" s="49"/>
      <c r="WPJ63" s="49"/>
      <c r="WPQ63" s="75"/>
      <c r="WPW63" s="49"/>
      <c r="WPX63" s="49"/>
      <c r="WPZ63" s="49"/>
      <c r="WQG63" s="75"/>
      <c r="WQM63" s="49"/>
      <c r="WQN63" s="49"/>
      <c r="WQP63" s="49"/>
      <c r="WQW63" s="75"/>
      <c r="WRC63" s="49"/>
      <c r="WRD63" s="49"/>
      <c r="WRF63" s="49"/>
      <c r="WRM63" s="75"/>
      <c r="WRS63" s="49"/>
      <c r="WRT63" s="49"/>
      <c r="WRV63" s="49"/>
      <c r="WSC63" s="75"/>
      <c r="WSI63" s="49"/>
      <c r="WSJ63" s="49"/>
      <c r="WSL63" s="49"/>
      <c r="WSS63" s="75"/>
      <c r="WSY63" s="49"/>
      <c r="WSZ63" s="49"/>
      <c r="WTB63" s="49"/>
      <c r="WTI63" s="75"/>
      <c r="WTO63" s="49"/>
      <c r="WTP63" s="49"/>
      <c r="WTR63" s="49"/>
      <c r="WTY63" s="75"/>
      <c r="WUE63" s="49"/>
      <c r="WUF63" s="49"/>
      <c r="WUH63" s="49"/>
      <c r="WUO63" s="75"/>
      <c r="WUU63" s="49"/>
      <c r="WUV63" s="49"/>
      <c r="WUX63" s="49"/>
      <c r="WVE63" s="75"/>
      <c r="WVK63" s="49"/>
      <c r="WVL63" s="49"/>
      <c r="WVN63" s="49"/>
      <c r="WVU63" s="75"/>
      <c r="WWA63" s="49"/>
      <c r="WWB63" s="49"/>
      <c r="WWD63" s="49"/>
      <c r="WWK63" s="75"/>
      <c r="WWQ63" s="49"/>
      <c r="WWR63" s="49"/>
      <c r="WWT63" s="49"/>
      <c r="WXA63" s="75"/>
      <c r="WXG63" s="49"/>
      <c r="WXH63" s="49"/>
      <c r="WXJ63" s="49"/>
      <c r="WXQ63" s="75"/>
      <c r="WXW63" s="49"/>
      <c r="WXX63" s="49"/>
      <c r="WXZ63" s="49"/>
      <c r="WYG63" s="75"/>
      <c r="WYM63" s="49"/>
      <c r="WYN63" s="49"/>
      <c r="WYP63" s="49"/>
      <c r="WYW63" s="75"/>
      <c r="WZC63" s="49"/>
      <c r="WZD63" s="49"/>
      <c r="WZF63" s="49"/>
      <c r="WZM63" s="75"/>
      <c r="WZS63" s="49"/>
      <c r="WZT63" s="49"/>
      <c r="WZV63" s="49"/>
      <c r="XAC63" s="75"/>
      <c r="XAI63" s="49"/>
      <c r="XAJ63" s="49"/>
      <c r="XAL63" s="49"/>
      <c r="XAS63" s="75"/>
      <c r="XAY63" s="49"/>
      <c r="XAZ63" s="49"/>
      <c r="XBB63" s="49"/>
      <c r="XBI63" s="75"/>
      <c r="XBO63" s="49"/>
      <c r="XBP63" s="49"/>
      <c r="XBR63" s="49"/>
      <c r="XBY63" s="75"/>
      <c r="XCE63" s="49"/>
      <c r="XCF63" s="49"/>
      <c r="XCH63" s="49"/>
      <c r="XCO63" s="75"/>
      <c r="XCU63" s="49"/>
      <c r="XCV63" s="49"/>
      <c r="XCX63" s="49"/>
      <c r="XDE63" s="75"/>
      <c r="XDK63" s="49"/>
      <c r="XDL63" s="49"/>
      <c r="XDN63" s="49"/>
      <c r="XDU63" s="75"/>
      <c r="XEA63" s="49"/>
      <c r="XEB63" s="49"/>
      <c r="XED63" s="49"/>
      <c r="XEK63" s="75"/>
      <c r="XEQ63" s="49"/>
      <c r="XER63" s="49"/>
      <c r="XET63" s="49"/>
      <c r="XFA63" s="75"/>
    </row>
    <row r="64" spans="1:1021 1027:2045 2051:3069 3075:4093 4099:5117 5123:6141 6147:7165 7171:8189 8195:9213 9219:10237 10243:11261 11267:12285 12291:13309 13315:14333 14339:15357 15363:16381" s="48" customFormat="1" x14ac:dyDescent="0.25">
      <c r="A64" s="48" t="s">
        <v>93</v>
      </c>
      <c r="B64" s="48" t="s">
        <v>94</v>
      </c>
      <c r="C64" s="49"/>
      <c r="D64" s="49">
        <v>277.89999999999998</v>
      </c>
      <c r="E64" s="48" t="s">
        <v>93</v>
      </c>
      <c r="F64" s="49">
        <v>277.89999999999998</v>
      </c>
      <c r="G64" s="48" t="s">
        <v>320</v>
      </c>
      <c r="H64" s="48" t="s">
        <v>321</v>
      </c>
      <c r="I64" s="48" t="s">
        <v>352</v>
      </c>
      <c r="J64" s="48" t="s">
        <v>280</v>
      </c>
      <c r="K64" s="48" t="s">
        <v>281</v>
      </c>
      <c r="L64" s="48" t="s">
        <v>282</v>
      </c>
      <c r="M64" s="75">
        <v>44900</v>
      </c>
      <c r="N64" s="48" t="s">
        <v>353</v>
      </c>
      <c r="O64" s="48" t="s">
        <v>282</v>
      </c>
      <c r="P64" s="48" t="s">
        <v>89</v>
      </c>
      <c r="Q64" s="76"/>
      <c r="R64" s="50" t="s">
        <v>91</v>
      </c>
      <c r="S64" s="49"/>
      <c r="T64" s="49"/>
      <c r="V64" s="49"/>
      <c r="AC64" s="75"/>
      <c r="AI64" s="49"/>
      <c r="AJ64" s="49"/>
      <c r="AL64" s="49"/>
      <c r="AS64" s="75"/>
      <c r="AY64" s="49"/>
      <c r="AZ64" s="49"/>
      <c r="BB64" s="49"/>
      <c r="BI64" s="75"/>
      <c r="BO64" s="49"/>
      <c r="BP64" s="49"/>
      <c r="BR64" s="49"/>
      <c r="BY64" s="75"/>
      <c r="CE64" s="49"/>
      <c r="CF64" s="49"/>
      <c r="CH64" s="49"/>
      <c r="CO64" s="75"/>
      <c r="CU64" s="49"/>
      <c r="CV64" s="49"/>
      <c r="CX64" s="49"/>
      <c r="DE64" s="75"/>
      <c r="DK64" s="49"/>
      <c r="DL64" s="49"/>
      <c r="DN64" s="49"/>
      <c r="DU64" s="75"/>
      <c r="EA64" s="49"/>
      <c r="EB64" s="49"/>
      <c r="ED64" s="49"/>
      <c r="EK64" s="75"/>
      <c r="EQ64" s="49"/>
      <c r="ER64" s="49"/>
      <c r="ET64" s="49"/>
      <c r="FA64" s="75"/>
      <c r="FG64" s="49"/>
      <c r="FH64" s="49"/>
      <c r="FJ64" s="49"/>
      <c r="FQ64" s="75"/>
      <c r="FW64" s="49"/>
      <c r="FX64" s="49"/>
      <c r="FZ64" s="49"/>
      <c r="GG64" s="75"/>
      <c r="GM64" s="49"/>
      <c r="GN64" s="49"/>
      <c r="GP64" s="49"/>
      <c r="GW64" s="75"/>
      <c r="HC64" s="49"/>
      <c r="HD64" s="49"/>
      <c r="HF64" s="49"/>
      <c r="HM64" s="75"/>
      <c r="HS64" s="49"/>
      <c r="HT64" s="49"/>
      <c r="HV64" s="49"/>
      <c r="IC64" s="75"/>
      <c r="II64" s="49"/>
      <c r="IJ64" s="49"/>
      <c r="IL64" s="49"/>
      <c r="IS64" s="75"/>
      <c r="IY64" s="49"/>
      <c r="IZ64" s="49"/>
      <c r="JB64" s="49"/>
      <c r="JI64" s="75"/>
      <c r="JO64" s="49"/>
      <c r="JP64" s="49"/>
      <c r="JR64" s="49"/>
      <c r="JY64" s="75"/>
      <c r="KE64" s="49"/>
      <c r="KF64" s="49"/>
      <c r="KH64" s="49"/>
      <c r="KO64" s="75"/>
      <c r="KU64" s="49"/>
      <c r="KV64" s="49"/>
      <c r="KX64" s="49"/>
      <c r="LE64" s="75"/>
      <c r="LK64" s="49"/>
      <c r="LL64" s="49"/>
      <c r="LN64" s="49"/>
      <c r="LU64" s="75"/>
      <c r="MA64" s="49"/>
      <c r="MB64" s="49"/>
      <c r="MD64" s="49"/>
      <c r="MK64" s="75"/>
      <c r="MQ64" s="49"/>
      <c r="MR64" s="49"/>
      <c r="MT64" s="49"/>
      <c r="NA64" s="75"/>
      <c r="NG64" s="49"/>
      <c r="NH64" s="49"/>
      <c r="NJ64" s="49"/>
      <c r="NQ64" s="75"/>
      <c r="NW64" s="49"/>
      <c r="NX64" s="49"/>
      <c r="NZ64" s="49"/>
      <c r="OG64" s="75"/>
      <c r="OM64" s="49"/>
      <c r="ON64" s="49"/>
      <c r="OP64" s="49"/>
      <c r="OW64" s="75"/>
      <c r="PC64" s="49"/>
      <c r="PD64" s="49"/>
      <c r="PF64" s="49"/>
      <c r="PM64" s="75"/>
      <c r="PS64" s="49"/>
      <c r="PT64" s="49"/>
      <c r="PV64" s="49"/>
      <c r="QC64" s="75"/>
      <c r="QI64" s="49"/>
      <c r="QJ64" s="49"/>
      <c r="QL64" s="49"/>
      <c r="QS64" s="75"/>
      <c r="QY64" s="49"/>
      <c r="QZ64" s="49"/>
      <c r="RB64" s="49"/>
      <c r="RI64" s="75"/>
      <c r="RO64" s="49"/>
      <c r="RP64" s="49"/>
      <c r="RR64" s="49"/>
      <c r="RY64" s="75"/>
      <c r="SE64" s="49"/>
      <c r="SF64" s="49"/>
      <c r="SH64" s="49"/>
      <c r="SO64" s="75"/>
      <c r="SU64" s="49"/>
      <c r="SV64" s="49"/>
      <c r="SX64" s="49"/>
      <c r="TE64" s="75"/>
      <c r="TK64" s="49"/>
      <c r="TL64" s="49"/>
      <c r="TN64" s="49"/>
      <c r="TU64" s="75"/>
      <c r="UA64" s="49"/>
      <c r="UB64" s="49"/>
      <c r="UD64" s="49"/>
      <c r="UK64" s="75"/>
      <c r="UQ64" s="49"/>
      <c r="UR64" s="49"/>
      <c r="UT64" s="49"/>
      <c r="VA64" s="75"/>
      <c r="VG64" s="49"/>
      <c r="VH64" s="49"/>
      <c r="VJ64" s="49"/>
      <c r="VQ64" s="75"/>
      <c r="VW64" s="49"/>
      <c r="VX64" s="49"/>
      <c r="VZ64" s="49"/>
      <c r="WG64" s="75"/>
      <c r="WM64" s="49"/>
      <c r="WN64" s="49"/>
      <c r="WP64" s="49"/>
      <c r="WW64" s="75"/>
      <c r="XC64" s="49"/>
      <c r="XD64" s="49"/>
      <c r="XF64" s="49"/>
      <c r="XM64" s="75"/>
      <c r="XS64" s="49"/>
      <c r="XT64" s="49"/>
      <c r="XV64" s="49"/>
      <c r="YC64" s="75"/>
      <c r="YI64" s="49"/>
      <c r="YJ64" s="49"/>
      <c r="YL64" s="49"/>
      <c r="YS64" s="75"/>
      <c r="YY64" s="49"/>
      <c r="YZ64" s="49"/>
      <c r="ZB64" s="49"/>
      <c r="ZI64" s="75"/>
      <c r="ZO64" s="49"/>
      <c r="ZP64" s="49"/>
      <c r="ZR64" s="49"/>
      <c r="ZY64" s="75"/>
      <c r="AAE64" s="49"/>
      <c r="AAF64" s="49"/>
      <c r="AAH64" s="49"/>
      <c r="AAO64" s="75"/>
      <c r="AAU64" s="49"/>
      <c r="AAV64" s="49"/>
      <c r="AAX64" s="49"/>
      <c r="ABE64" s="75"/>
      <c r="ABK64" s="49"/>
      <c r="ABL64" s="49"/>
      <c r="ABN64" s="49"/>
      <c r="ABU64" s="75"/>
      <c r="ACA64" s="49"/>
      <c r="ACB64" s="49"/>
      <c r="ACD64" s="49"/>
      <c r="ACK64" s="75"/>
      <c r="ACQ64" s="49"/>
      <c r="ACR64" s="49"/>
      <c r="ACT64" s="49"/>
      <c r="ADA64" s="75"/>
      <c r="ADG64" s="49"/>
      <c r="ADH64" s="49"/>
      <c r="ADJ64" s="49"/>
      <c r="ADQ64" s="75"/>
      <c r="ADW64" s="49"/>
      <c r="ADX64" s="49"/>
      <c r="ADZ64" s="49"/>
      <c r="AEG64" s="75"/>
      <c r="AEM64" s="49"/>
      <c r="AEN64" s="49"/>
      <c r="AEP64" s="49"/>
      <c r="AEW64" s="75"/>
      <c r="AFC64" s="49"/>
      <c r="AFD64" s="49"/>
      <c r="AFF64" s="49"/>
      <c r="AFM64" s="75"/>
      <c r="AFS64" s="49"/>
      <c r="AFT64" s="49"/>
      <c r="AFV64" s="49"/>
      <c r="AGC64" s="75"/>
      <c r="AGI64" s="49"/>
      <c r="AGJ64" s="49"/>
      <c r="AGL64" s="49"/>
      <c r="AGS64" s="75"/>
      <c r="AGY64" s="49"/>
      <c r="AGZ64" s="49"/>
      <c r="AHB64" s="49"/>
      <c r="AHI64" s="75"/>
      <c r="AHO64" s="49"/>
      <c r="AHP64" s="49"/>
      <c r="AHR64" s="49"/>
      <c r="AHY64" s="75"/>
      <c r="AIE64" s="49"/>
      <c r="AIF64" s="49"/>
      <c r="AIH64" s="49"/>
      <c r="AIO64" s="75"/>
      <c r="AIU64" s="49"/>
      <c r="AIV64" s="49"/>
      <c r="AIX64" s="49"/>
      <c r="AJE64" s="75"/>
      <c r="AJK64" s="49"/>
      <c r="AJL64" s="49"/>
      <c r="AJN64" s="49"/>
      <c r="AJU64" s="75"/>
      <c r="AKA64" s="49"/>
      <c r="AKB64" s="49"/>
      <c r="AKD64" s="49"/>
      <c r="AKK64" s="75"/>
      <c r="AKQ64" s="49"/>
      <c r="AKR64" s="49"/>
      <c r="AKT64" s="49"/>
      <c r="ALA64" s="75"/>
      <c r="ALG64" s="49"/>
      <c r="ALH64" s="49"/>
      <c r="ALJ64" s="49"/>
      <c r="ALQ64" s="75"/>
      <c r="ALW64" s="49"/>
      <c r="ALX64" s="49"/>
      <c r="ALZ64" s="49"/>
      <c r="AMG64" s="75"/>
      <c r="AMM64" s="49"/>
      <c r="AMN64" s="49"/>
      <c r="AMP64" s="49"/>
      <c r="AMW64" s="75"/>
      <c r="ANC64" s="49"/>
      <c r="AND64" s="49"/>
      <c r="ANF64" s="49"/>
      <c r="ANM64" s="75"/>
      <c r="ANS64" s="49"/>
      <c r="ANT64" s="49"/>
      <c r="ANV64" s="49"/>
      <c r="AOC64" s="75"/>
      <c r="AOI64" s="49"/>
      <c r="AOJ64" s="49"/>
      <c r="AOL64" s="49"/>
      <c r="AOS64" s="75"/>
      <c r="AOY64" s="49"/>
      <c r="AOZ64" s="49"/>
      <c r="APB64" s="49"/>
      <c r="API64" s="75"/>
      <c r="APO64" s="49"/>
      <c r="APP64" s="49"/>
      <c r="APR64" s="49"/>
      <c r="APY64" s="75"/>
      <c r="AQE64" s="49"/>
      <c r="AQF64" s="49"/>
      <c r="AQH64" s="49"/>
      <c r="AQO64" s="75"/>
      <c r="AQU64" s="49"/>
      <c r="AQV64" s="49"/>
      <c r="AQX64" s="49"/>
      <c r="ARE64" s="75"/>
      <c r="ARK64" s="49"/>
      <c r="ARL64" s="49"/>
      <c r="ARN64" s="49"/>
      <c r="ARU64" s="75"/>
      <c r="ASA64" s="49"/>
      <c r="ASB64" s="49"/>
      <c r="ASD64" s="49"/>
      <c r="ASK64" s="75"/>
      <c r="ASQ64" s="49"/>
      <c r="ASR64" s="49"/>
      <c r="AST64" s="49"/>
      <c r="ATA64" s="75"/>
      <c r="ATG64" s="49"/>
      <c r="ATH64" s="49"/>
      <c r="ATJ64" s="49"/>
      <c r="ATQ64" s="75"/>
      <c r="ATW64" s="49"/>
      <c r="ATX64" s="49"/>
      <c r="ATZ64" s="49"/>
      <c r="AUG64" s="75"/>
      <c r="AUM64" s="49"/>
      <c r="AUN64" s="49"/>
      <c r="AUP64" s="49"/>
      <c r="AUW64" s="75"/>
      <c r="AVC64" s="49"/>
      <c r="AVD64" s="49"/>
      <c r="AVF64" s="49"/>
      <c r="AVM64" s="75"/>
      <c r="AVS64" s="49"/>
      <c r="AVT64" s="49"/>
      <c r="AVV64" s="49"/>
      <c r="AWC64" s="75"/>
      <c r="AWI64" s="49"/>
      <c r="AWJ64" s="49"/>
      <c r="AWL64" s="49"/>
      <c r="AWS64" s="75"/>
      <c r="AWY64" s="49"/>
      <c r="AWZ64" s="49"/>
      <c r="AXB64" s="49"/>
      <c r="AXI64" s="75"/>
      <c r="AXO64" s="49"/>
      <c r="AXP64" s="49"/>
      <c r="AXR64" s="49"/>
      <c r="AXY64" s="75"/>
      <c r="AYE64" s="49"/>
      <c r="AYF64" s="49"/>
      <c r="AYH64" s="49"/>
      <c r="AYO64" s="75"/>
      <c r="AYU64" s="49"/>
      <c r="AYV64" s="49"/>
      <c r="AYX64" s="49"/>
      <c r="AZE64" s="75"/>
      <c r="AZK64" s="49"/>
      <c r="AZL64" s="49"/>
      <c r="AZN64" s="49"/>
      <c r="AZU64" s="75"/>
      <c r="BAA64" s="49"/>
      <c r="BAB64" s="49"/>
      <c r="BAD64" s="49"/>
      <c r="BAK64" s="75"/>
      <c r="BAQ64" s="49"/>
      <c r="BAR64" s="49"/>
      <c r="BAT64" s="49"/>
      <c r="BBA64" s="75"/>
      <c r="BBG64" s="49"/>
      <c r="BBH64" s="49"/>
      <c r="BBJ64" s="49"/>
      <c r="BBQ64" s="75"/>
      <c r="BBW64" s="49"/>
      <c r="BBX64" s="49"/>
      <c r="BBZ64" s="49"/>
      <c r="BCG64" s="75"/>
      <c r="BCM64" s="49"/>
      <c r="BCN64" s="49"/>
      <c r="BCP64" s="49"/>
      <c r="BCW64" s="75"/>
      <c r="BDC64" s="49"/>
      <c r="BDD64" s="49"/>
      <c r="BDF64" s="49"/>
      <c r="BDM64" s="75"/>
      <c r="BDS64" s="49"/>
      <c r="BDT64" s="49"/>
      <c r="BDV64" s="49"/>
      <c r="BEC64" s="75"/>
      <c r="BEI64" s="49"/>
      <c r="BEJ64" s="49"/>
      <c r="BEL64" s="49"/>
      <c r="BES64" s="75"/>
      <c r="BEY64" s="49"/>
      <c r="BEZ64" s="49"/>
      <c r="BFB64" s="49"/>
      <c r="BFI64" s="75"/>
      <c r="BFO64" s="49"/>
      <c r="BFP64" s="49"/>
      <c r="BFR64" s="49"/>
      <c r="BFY64" s="75"/>
      <c r="BGE64" s="49"/>
      <c r="BGF64" s="49"/>
      <c r="BGH64" s="49"/>
      <c r="BGO64" s="75"/>
      <c r="BGU64" s="49"/>
      <c r="BGV64" s="49"/>
      <c r="BGX64" s="49"/>
      <c r="BHE64" s="75"/>
      <c r="BHK64" s="49"/>
      <c r="BHL64" s="49"/>
      <c r="BHN64" s="49"/>
      <c r="BHU64" s="75"/>
      <c r="BIA64" s="49"/>
      <c r="BIB64" s="49"/>
      <c r="BID64" s="49"/>
      <c r="BIK64" s="75"/>
      <c r="BIQ64" s="49"/>
      <c r="BIR64" s="49"/>
      <c r="BIT64" s="49"/>
      <c r="BJA64" s="75"/>
      <c r="BJG64" s="49"/>
      <c r="BJH64" s="49"/>
      <c r="BJJ64" s="49"/>
      <c r="BJQ64" s="75"/>
      <c r="BJW64" s="49"/>
      <c r="BJX64" s="49"/>
      <c r="BJZ64" s="49"/>
      <c r="BKG64" s="75"/>
      <c r="BKM64" s="49"/>
      <c r="BKN64" s="49"/>
      <c r="BKP64" s="49"/>
      <c r="BKW64" s="75"/>
      <c r="BLC64" s="49"/>
      <c r="BLD64" s="49"/>
      <c r="BLF64" s="49"/>
      <c r="BLM64" s="75"/>
      <c r="BLS64" s="49"/>
      <c r="BLT64" s="49"/>
      <c r="BLV64" s="49"/>
      <c r="BMC64" s="75"/>
      <c r="BMI64" s="49"/>
      <c r="BMJ64" s="49"/>
      <c r="BML64" s="49"/>
      <c r="BMS64" s="75"/>
      <c r="BMY64" s="49"/>
      <c r="BMZ64" s="49"/>
      <c r="BNB64" s="49"/>
      <c r="BNI64" s="75"/>
      <c r="BNO64" s="49"/>
      <c r="BNP64" s="49"/>
      <c r="BNR64" s="49"/>
      <c r="BNY64" s="75"/>
      <c r="BOE64" s="49"/>
      <c r="BOF64" s="49"/>
      <c r="BOH64" s="49"/>
      <c r="BOO64" s="75"/>
      <c r="BOU64" s="49"/>
      <c r="BOV64" s="49"/>
      <c r="BOX64" s="49"/>
      <c r="BPE64" s="75"/>
      <c r="BPK64" s="49"/>
      <c r="BPL64" s="49"/>
      <c r="BPN64" s="49"/>
      <c r="BPU64" s="75"/>
      <c r="BQA64" s="49"/>
      <c r="BQB64" s="49"/>
      <c r="BQD64" s="49"/>
      <c r="BQK64" s="75"/>
      <c r="BQQ64" s="49"/>
      <c r="BQR64" s="49"/>
      <c r="BQT64" s="49"/>
      <c r="BRA64" s="75"/>
      <c r="BRG64" s="49"/>
      <c r="BRH64" s="49"/>
      <c r="BRJ64" s="49"/>
      <c r="BRQ64" s="75"/>
      <c r="BRW64" s="49"/>
      <c r="BRX64" s="49"/>
      <c r="BRZ64" s="49"/>
      <c r="BSG64" s="75"/>
      <c r="BSM64" s="49"/>
      <c r="BSN64" s="49"/>
      <c r="BSP64" s="49"/>
      <c r="BSW64" s="75"/>
      <c r="BTC64" s="49"/>
      <c r="BTD64" s="49"/>
      <c r="BTF64" s="49"/>
      <c r="BTM64" s="75"/>
      <c r="BTS64" s="49"/>
      <c r="BTT64" s="49"/>
      <c r="BTV64" s="49"/>
      <c r="BUC64" s="75"/>
      <c r="BUI64" s="49"/>
      <c r="BUJ64" s="49"/>
      <c r="BUL64" s="49"/>
      <c r="BUS64" s="75"/>
      <c r="BUY64" s="49"/>
      <c r="BUZ64" s="49"/>
      <c r="BVB64" s="49"/>
      <c r="BVI64" s="75"/>
      <c r="BVO64" s="49"/>
      <c r="BVP64" s="49"/>
      <c r="BVR64" s="49"/>
      <c r="BVY64" s="75"/>
      <c r="BWE64" s="49"/>
      <c r="BWF64" s="49"/>
      <c r="BWH64" s="49"/>
      <c r="BWO64" s="75"/>
      <c r="BWU64" s="49"/>
      <c r="BWV64" s="49"/>
      <c r="BWX64" s="49"/>
      <c r="BXE64" s="75"/>
      <c r="BXK64" s="49"/>
      <c r="BXL64" s="49"/>
      <c r="BXN64" s="49"/>
      <c r="BXU64" s="75"/>
      <c r="BYA64" s="49"/>
      <c r="BYB64" s="49"/>
      <c r="BYD64" s="49"/>
      <c r="BYK64" s="75"/>
      <c r="BYQ64" s="49"/>
      <c r="BYR64" s="49"/>
      <c r="BYT64" s="49"/>
      <c r="BZA64" s="75"/>
      <c r="BZG64" s="49"/>
      <c r="BZH64" s="49"/>
      <c r="BZJ64" s="49"/>
      <c r="BZQ64" s="75"/>
      <c r="BZW64" s="49"/>
      <c r="BZX64" s="49"/>
      <c r="BZZ64" s="49"/>
      <c r="CAG64" s="75"/>
      <c r="CAM64" s="49"/>
      <c r="CAN64" s="49"/>
      <c r="CAP64" s="49"/>
      <c r="CAW64" s="75"/>
      <c r="CBC64" s="49"/>
      <c r="CBD64" s="49"/>
      <c r="CBF64" s="49"/>
      <c r="CBM64" s="75"/>
      <c r="CBS64" s="49"/>
      <c r="CBT64" s="49"/>
      <c r="CBV64" s="49"/>
      <c r="CCC64" s="75"/>
      <c r="CCI64" s="49"/>
      <c r="CCJ64" s="49"/>
      <c r="CCL64" s="49"/>
      <c r="CCS64" s="75"/>
      <c r="CCY64" s="49"/>
      <c r="CCZ64" s="49"/>
      <c r="CDB64" s="49"/>
      <c r="CDI64" s="75"/>
      <c r="CDO64" s="49"/>
      <c r="CDP64" s="49"/>
      <c r="CDR64" s="49"/>
      <c r="CDY64" s="75"/>
      <c r="CEE64" s="49"/>
      <c r="CEF64" s="49"/>
      <c r="CEH64" s="49"/>
      <c r="CEO64" s="75"/>
      <c r="CEU64" s="49"/>
      <c r="CEV64" s="49"/>
      <c r="CEX64" s="49"/>
      <c r="CFE64" s="75"/>
      <c r="CFK64" s="49"/>
      <c r="CFL64" s="49"/>
      <c r="CFN64" s="49"/>
      <c r="CFU64" s="75"/>
      <c r="CGA64" s="49"/>
      <c r="CGB64" s="49"/>
      <c r="CGD64" s="49"/>
      <c r="CGK64" s="75"/>
      <c r="CGQ64" s="49"/>
      <c r="CGR64" s="49"/>
      <c r="CGT64" s="49"/>
      <c r="CHA64" s="75"/>
      <c r="CHG64" s="49"/>
      <c r="CHH64" s="49"/>
      <c r="CHJ64" s="49"/>
      <c r="CHQ64" s="75"/>
      <c r="CHW64" s="49"/>
      <c r="CHX64" s="49"/>
      <c r="CHZ64" s="49"/>
      <c r="CIG64" s="75"/>
      <c r="CIM64" s="49"/>
      <c r="CIN64" s="49"/>
      <c r="CIP64" s="49"/>
      <c r="CIW64" s="75"/>
      <c r="CJC64" s="49"/>
      <c r="CJD64" s="49"/>
      <c r="CJF64" s="49"/>
      <c r="CJM64" s="75"/>
      <c r="CJS64" s="49"/>
      <c r="CJT64" s="49"/>
      <c r="CJV64" s="49"/>
      <c r="CKC64" s="75"/>
      <c r="CKI64" s="49"/>
      <c r="CKJ64" s="49"/>
      <c r="CKL64" s="49"/>
      <c r="CKS64" s="75"/>
      <c r="CKY64" s="49"/>
      <c r="CKZ64" s="49"/>
      <c r="CLB64" s="49"/>
      <c r="CLI64" s="75"/>
      <c r="CLO64" s="49"/>
      <c r="CLP64" s="49"/>
      <c r="CLR64" s="49"/>
      <c r="CLY64" s="75"/>
      <c r="CME64" s="49"/>
      <c r="CMF64" s="49"/>
      <c r="CMH64" s="49"/>
      <c r="CMO64" s="75"/>
      <c r="CMU64" s="49"/>
      <c r="CMV64" s="49"/>
      <c r="CMX64" s="49"/>
      <c r="CNE64" s="75"/>
      <c r="CNK64" s="49"/>
      <c r="CNL64" s="49"/>
      <c r="CNN64" s="49"/>
      <c r="CNU64" s="75"/>
      <c r="COA64" s="49"/>
      <c r="COB64" s="49"/>
      <c r="COD64" s="49"/>
      <c r="COK64" s="75"/>
      <c r="COQ64" s="49"/>
      <c r="COR64" s="49"/>
      <c r="COT64" s="49"/>
      <c r="CPA64" s="75"/>
      <c r="CPG64" s="49"/>
      <c r="CPH64" s="49"/>
      <c r="CPJ64" s="49"/>
      <c r="CPQ64" s="75"/>
      <c r="CPW64" s="49"/>
      <c r="CPX64" s="49"/>
      <c r="CPZ64" s="49"/>
      <c r="CQG64" s="75"/>
      <c r="CQM64" s="49"/>
      <c r="CQN64" s="49"/>
      <c r="CQP64" s="49"/>
      <c r="CQW64" s="75"/>
      <c r="CRC64" s="49"/>
      <c r="CRD64" s="49"/>
      <c r="CRF64" s="49"/>
      <c r="CRM64" s="75"/>
      <c r="CRS64" s="49"/>
      <c r="CRT64" s="49"/>
      <c r="CRV64" s="49"/>
      <c r="CSC64" s="75"/>
      <c r="CSI64" s="49"/>
      <c r="CSJ64" s="49"/>
      <c r="CSL64" s="49"/>
      <c r="CSS64" s="75"/>
      <c r="CSY64" s="49"/>
      <c r="CSZ64" s="49"/>
      <c r="CTB64" s="49"/>
      <c r="CTI64" s="75"/>
      <c r="CTO64" s="49"/>
      <c r="CTP64" s="49"/>
      <c r="CTR64" s="49"/>
      <c r="CTY64" s="75"/>
      <c r="CUE64" s="49"/>
      <c r="CUF64" s="49"/>
      <c r="CUH64" s="49"/>
      <c r="CUO64" s="75"/>
      <c r="CUU64" s="49"/>
      <c r="CUV64" s="49"/>
      <c r="CUX64" s="49"/>
      <c r="CVE64" s="75"/>
      <c r="CVK64" s="49"/>
      <c r="CVL64" s="49"/>
      <c r="CVN64" s="49"/>
      <c r="CVU64" s="75"/>
      <c r="CWA64" s="49"/>
      <c r="CWB64" s="49"/>
      <c r="CWD64" s="49"/>
      <c r="CWK64" s="75"/>
      <c r="CWQ64" s="49"/>
      <c r="CWR64" s="49"/>
      <c r="CWT64" s="49"/>
      <c r="CXA64" s="75"/>
      <c r="CXG64" s="49"/>
      <c r="CXH64" s="49"/>
      <c r="CXJ64" s="49"/>
      <c r="CXQ64" s="75"/>
      <c r="CXW64" s="49"/>
      <c r="CXX64" s="49"/>
      <c r="CXZ64" s="49"/>
      <c r="CYG64" s="75"/>
      <c r="CYM64" s="49"/>
      <c r="CYN64" s="49"/>
      <c r="CYP64" s="49"/>
      <c r="CYW64" s="75"/>
      <c r="CZC64" s="49"/>
      <c r="CZD64" s="49"/>
      <c r="CZF64" s="49"/>
      <c r="CZM64" s="75"/>
      <c r="CZS64" s="49"/>
      <c r="CZT64" s="49"/>
      <c r="CZV64" s="49"/>
      <c r="DAC64" s="75"/>
      <c r="DAI64" s="49"/>
      <c r="DAJ64" s="49"/>
      <c r="DAL64" s="49"/>
      <c r="DAS64" s="75"/>
      <c r="DAY64" s="49"/>
      <c r="DAZ64" s="49"/>
      <c r="DBB64" s="49"/>
      <c r="DBI64" s="75"/>
      <c r="DBO64" s="49"/>
      <c r="DBP64" s="49"/>
      <c r="DBR64" s="49"/>
      <c r="DBY64" s="75"/>
      <c r="DCE64" s="49"/>
      <c r="DCF64" s="49"/>
      <c r="DCH64" s="49"/>
      <c r="DCO64" s="75"/>
      <c r="DCU64" s="49"/>
      <c r="DCV64" s="49"/>
      <c r="DCX64" s="49"/>
      <c r="DDE64" s="75"/>
      <c r="DDK64" s="49"/>
      <c r="DDL64" s="49"/>
      <c r="DDN64" s="49"/>
      <c r="DDU64" s="75"/>
      <c r="DEA64" s="49"/>
      <c r="DEB64" s="49"/>
      <c r="DED64" s="49"/>
      <c r="DEK64" s="75"/>
      <c r="DEQ64" s="49"/>
      <c r="DER64" s="49"/>
      <c r="DET64" s="49"/>
      <c r="DFA64" s="75"/>
      <c r="DFG64" s="49"/>
      <c r="DFH64" s="49"/>
      <c r="DFJ64" s="49"/>
      <c r="DFQ64" s="75"/>
      <c r="DFW64" s="49"/>
      <c r="DFX64" s="49"/>
      <c r="DFZ64" s="49"/>
      <c r="DGG64" s="75"/>
      <c r="DGM64" s="49"/>
      <c r="DGN64" s="49"/>
      <c r="DGP64" s="49"/>
      <c r="DGW64" s="75"/>
      <c r="DHC64" s="49"/>
      <c r="DHD64" s="49"/>
      <c r="DHF64" s="49"/>
      <c r="DHM64" s="75"/>
      <c r="DHS64" s="49"/>
      <c r="DHT64" s="49"/>
      <c r="DHV64" s="49"/>
      <c r="DIC64" s="75"/>
      <c r="DII64" s="49"/>
      <c r="DIJ64" s="49"/>
      <c r="DIL64" s="49"/>
      <c r="DIS64" s="75"/>
      <c r="DIY64" s="49"/>
      <c r="DIZ64" s="49"/>
      <c r="DJB64" s="49"/>
      <c r="DJI64" s="75"/>
      <c r="DJO64" s="49"/>
      <c r="DJP64" s="49"/>
      <c r="DJR64" s="49"/>
      <c r="DJY64" s="75"/>
      <c r="DKE64" s="49"/>
      <c r="DKF64" s="49"/>
      <c r="DKH64" s="49"/>
      <c r="DKO64" s="75"/>
      <c r="DKU64" s="49"/>
      <c r="DKV64" s="49"/>
      <c r="DKX64" s="49"/>
      <c r="DLE64" s="75"/>
      <c r="DLK64" s="49"/>
      <c r="DLL64" s="49"/>
      <c r="DLN64" s="49"/>
      <c r="DLU64" s="75"/>
      <c r="DMA64" s="49"/>
      <c r="DMB64" s="49"/>
      <c r="DMD64" s="49"/>
      <c r="DMK64" s="75"/>
      <c r="DMQ64" s="49"/>
      <c r="DMR64" s="49"/>
      <c r="DMT64" s="49"/>
      <c r="DNA64" s="75"/>
      <c r="DNG64" s="49"/>
      <c r="DNH64" s="49"/>
      <c r="DNJ64" s="49"/>
      <c r="DNQ64" s="75"/>
      <c r="DNW64" s="49"/>
      <c r="DNX64" s="49"/>
      <c r="DNZ64" s="49"/>
      <c r="DOG64" s="75"/>
      <c r="DOM64" s="49"/>
      <c r="DON64" s="49"/>
      <c r="DOP64" s="49"/>
      <c r="DOW64" s="75"/>
      <c r="DPC64" s="49"/>
      <c r="DPD64" s="49"/>
      <c r="DPF64" s="49"/>
      <c r="DPM64" s="75"/>
      <c r="DPS64" s="49"/>
      <c r="DPT64" s="49"/>
      <c r="DPV64" s="49"/>
      <c r="DQC64" s="75"/>
      <c r="DQI64" s="49"/>
      <c r="DQJ64" s="49"/>
      <c r="DQL64" s="49"/>
      <c r="DQS64" s="75"/>
      <c r="DQY64" s="49"/>
      <c r="DQZ64" s="49"/>
      <c r="DRB64" s="49"/>
      <c r="DRI64" s="75"/>
      <c r="DRO64" s="49"/>
      <c r="DRP64" s="49"/>
      <c r="DRR64" s="49"/>
      <c r="DRY64" s="75"/>
      <c r="DSE64" s="49"/>
      <c r="DSF64" s="49"/>
      <c r="DSH64" s="49"/>
      <c r="DSO64" s="75"/>
      <c r="DSU64" s="49"/>
      <c r="DSV64" s="49"/>
      <c r="DSX64" s="49"/>
      <c r="DTE64" s="75"/>
      <c r="DTK64" s="49"/>
      <c r="DTL64" s="49"/>
      <c r="DTN64" s="49"/>
      <c r="DTU64" s="75"/>
      <c r="DUA64" s="49"/>
      <c r="DUB64" s="49"/>
      <c r="DUD64" s="49"/>
      <c r="DUK64" s="75"/>
      <c r="DUQ64" s="49"/>
      <c r="DUR64" s="49"/>
      <c r="DUT64" s="49"/>
      <c r="DVA64" s="75"/>
      <c r="DVG64" s="49"/>
      <c r="DVH64" s="49"/>
      <c r="DVJ64" s="49"/>
      <c r="DVQ64" s="75"/>
      <c r="DVW64" s="49"/>
      <c r="DVX64" s="49"/>
      <c r="DVZ64" s="49"/>
      <c r="DWG64" s="75"/>
      <c r="DWM64" s="49"/>
      <c r="DWN64" s="49"/>
      <c r="DWP64" s="49"/>
      <c r="DWW64" s="75"/>
      <c r="DXC64" s="49"/>
      <c r="DXD64" s="49"/>
      <c r="DXF64" s="49"/>
      <c r="DXM64" s="75"/>
      <c r="DXS64" s="49"/>
      <c r="DXT64" s="49"/>
      <c r="DXV64" s="49"/>
      <c r="DYC64" s="75"/>
      <c r="DYI64" s="49"/>
      <c r="DYJ64" s="49"/>
      <c r="DYL64" s="49"/>
      <c r="DYS64" s="75"/>
      <c r="DYY64" s="49"/>
      <c r="DYZ64" s="49"/>
      <c r="DZB64" s="49"/>
      <c r="DZI64" s="75"/>
      <c r="DZO64" s="49"/>
      <c r="DZP64" s="49"/>
      <c r="DZR64" s="49"/>
      <c r="DZY64" s="75"/>
      <c r="EAE64" s="49"/>
      <c r="EAF64" s="49"/>
      <c r="EAH64" s="49"/>
      <c r="EAO64" s="75"/>
      <c r="EAU64" s="49"/>
      <c r="EAV64" s="49"/>
      <c r="EAX64" s="49"/>
      <c r="EBE64" s="75"/>
      <c r="EBK64" s="49"/>
      <c r="EBL64" s="49"/>
      <c r="EBN64" s="49"/>
      <c r="EBU64" s="75"/>
      <c r="ECA64" s="49"/>
      <c r="ECB64" s="49"/>
      <c r="ECD64" s="49"/>
      <c r="ECK64" s="75"/>
      <c r="ECQ64" s="49"/>
      <c r="ECR64" s="49"/>
      <c r="ECT64" s="49"/>
      <c r="EDA64" s="75"/>
      <c r="EDG64" s="49"/>
      <c r="EDH64" s="49"/>
      <c r="EDJ64" s="49"/>
      <c r="EDQ64" s="75"/>
      <c r="EDW64" s="49"/>
      <c r="EDX64" s="49"/>
      <c r="EDZ64" s="49"/>
      <c r="EEG64" s="75"/>
      <c r="EEM64" s="49"/>
      <c r="EEN64" s="49"/>
      <c r="EEP64" s="49"/>
      <c r="EEW64" s="75"/>
      <c r="EFC64" s="49"/>
      <c r="EFD64" s="49"/>
      <c r="EFF64" s="49"/>
      <c r="EFM64" s="75"/>
      <c r="EFS64" s="49"/>
      <c r="EFT64" s="49"/>
      <c r="EFV64" s="49"/>
      <c r="EGC64" s="75"/>
      <c r="EGI64" s="49"/>
      <c r="EGJ64" s="49"/>
      <c r="EGL64" s="49"/>
      <c r="EGS64" s="75"/>
      <c r="EGY64" s="49"/>
      <c r="EGZ64" s="49"/>
      <c r="EHB64" s="49"/>
      <c r="EHI64" s="75"/>
      <c r="EHO64" s="49"/>
      <c r="EHP64" s="49"/>
      <c r="EHR64" s="49"/>
      <c r="EHY64" s="75"/>
      <c r="EIE64" s="49"/>
      <c r="EIF64" s="49"/>
      <c r="EIH64" s="49"/>
      <c r="EIO64" s="75"/>
      <c r="EIU64" s="49"/>
      <c r="EIV64" s="49"/>
      <c r="EIX64" s="49"/>
      <c r="EJE64" s="75"/>
      <c r="EJK64" s="49"/>
      <c r="EJL64" s="49"/>
      <c r="EJN64" s="49"/>
      <c r="EJU64" s="75"/>
      <c r="EKA64" s="49"/>
      <c r="EKB64" s="49"/>
      <c r="EKD64" s="49"/>
      <c r="EKK64" s="75"/>
      <c r="EKQ64" s="49"/>
      <c r="EKR64" s="49"/>
      <c r="EKT64" s="49"/>
      <c r="ELA64" s="75"/>
      <c r="ELG64" s="49"/>
      <c r="ELH64" s="49"/>
      <c r="ELJ64" s="49"/>
      <c r="ELQ64" s="75"/>
      <c r="ELW64" s="49"/>
      <c r="ELX64" s="49"/>
      <c r="ELZ64" s="49"/>
      <c r="EMG64" s="75"/>
      <c r="EMM64" s="49"/>
      <c r="EMN64" s="49"/>
      <c r="EMP64" s="49"/>
      <c r="EMW64" s="75"/>
      <c r="ENC64" s="49"/>
      <c r="END64" s="49"/>
      <c r="ENF64" s="49"/>
      <c r="ENM64" s="75"/>
      <c r="ENS64" s="49"/>
      <c r="ENT64" s="49"/>
      <c r="ENV64" s="49"/>
      <c r="EOC64" s="75"/>
      <c r="EOI64" s="49"/>
      <c r="EOJ64" s="49"/>
      <c r="EOL64" s="49"/>
      <c r="EOS64" s="75"/>
      <c r="EOY64" s="49"/>
      <c r="EOZ64" s="49"/>
      <c r="EPB64" s="49"/>
      <c r="EPI64" s="75"/>
      <c r="EPO64" s="49"/>
      <c r="EPP64" s="49"/>
      <c r="EPR64" s="49"/>
      <c r="EPY64" s="75"/>
      <c r="EQE64" s="49"/>
      <c r="EQF64" s="49"/>
      <c r="EQH64" s="49"/>
      <c r="EQO64" s="75"/>
      <c r="EQU64" s="49"/>
      <c r="EQV64" s="49"/>
      <c r="EQX64" s="49"/>
      <c r="ERE64" s="75"/>
      <c r="ERK64" s="49"/>
      <c r="ERL64" s="49"/>
      <c r="ERN64" s="49"/>
      <c r="ERU64" s="75"/>
      <c r="ESA64" s="49"/>
      <c r="ESB64" s="49"/>
      <c r="ESD64" s="49"/>
      <c r="ESK64" s="75"/>
      <c r="ESQ64" s="49"/>
      <c r="ESR64" s="49"/>
      <c r="EST64" s="49"/>
      <c r="ETA64" s="75"/>
      <c r="ETG64" s="49"/>
      <c r="ETH64" s="49"/>
      <c r="ETJ64" s="49"/>
      <c r="ETQ64" s="75"/>
      <c r="ETW64" s="49"/>
      <c r="ETX64" s="49"/>
      <c r="ETZ64" s="49"/>
      <c r="EUG64" s="75"/>
      <c r="EUM64" s="49"/>
      <c r="EUN64" s="49"/>
      <c r="EUP64" s="49"/>
      <c r="EUW64" s="75"/>
      <c r="EVC64" s="49"/>
      <c r="EVD64" s="49"/>
      <c r="EVF64" s="49"/>
      <c r="EVM64" s="75"/>
      <c r="EVS64" s="49"/>
      <c r="EVT64" s="49"/>
      <c r="EVV64" s="49"/>
      <c r="EWC64" s="75"/>
      <c r="EWI64" s="49"/>
      <c r="EWJ64" s="49"/>
      <c r="EWL64" s="49"/>
      <c r="EWS64" s="75"/>
      <c r="EWY64" s="49"/>
      <c r="EWZ64" s="49"/>
      <c r="EXB64" s="49"/>
      <c r="EXI64" s="75"/>
      <c r="EXO64" s="49"/>
      <c r="EXP64" s="49"/>
      <c r="EXR64" s="49"/>
      <c r="EXY64" s="75"/>
      <c r="EYE64" s="49"/>
      <c r="EYF64" s="49"/>
      <c r="EYH64" s="49"/>
      <c r="EYO64" s="75"/>
      <c r="EYU64" s="49"/>
      <c r="EYV64" s="49"/>
      <c r="EYX64" s="49"/>
      <c r="EZE64" s="75"/>
      <c r="EZK64" s="49"/>
      <c r="EZL64" s="49"/>
      <c r="EZN64" s="49"/>
      <c r="EZU64" s="75"/>
      <c r="FAA64" s="49"/>
      <c r="FAB64" s="49"/>
      <c r="FAD64" s="49"/>
      <c r="FAK64" s="75"/>
      <c r="FAQ64" s="49"/>
      <c r="FAR64" s="49"/>
      <c r="FAT64" s="49"/>
      <c r="FBA64" s="75"/>
      <c r="FBG64" s="49"/>
      <c r="FBH64" s="49"/>
      <c r="FBJ64" s="49"/>
      <c r="FBQ64" s="75"/>
      <c r="FBW64" s="49"/>
      <c r="FBX64" s="49"/>
      <c r="FBZ64" s="49"/>
      <c r="FCG64" s="75"/>
      <c r="FCM64" s="49"/>
      <c r="FCN64" s="49"/>
      <c r="FCP64" s="49"/>
      <c r="FCW64" s="75"/>
      <c r="FDC64" s="49"/>
      <c r="FDD64" s="49"/>
      <c r="FDF64" s="49"/>
      <c r="FDM64" s="75"/>
      <c r="FDS64" s="49"/>
      <c r="FDT64" s="49"/>
      <c r="FDV64" s="49"/>
      <c r="FEC64" s="75"/>
      <c r="FEI64" s="49"/>
      <c r="FEJ64" s="49"/>
      <c r="FEL64" s="49"/>
      <c r="FES64" s="75"/>
      <c r="FEY64" s="49"/>
      <c r="FEZ64" s="49"/>
      <c r="FFB64" s="49"/>
      <c r="FFI64" s="75"/>
      <c r="FFO64" s="49"/>
      <c r="FFP64" s="49"/>
      <c r="FFR64" s="49"/>
      <c r="FFY64" s="75"/>
      <c r="FGE64" s="49"/>
      <c r="FGF64" s="49"/>
      <c r="FGH64" s="49"/>
      <c r="FGO64" s="75"/>
      <c r="FGU64" s="49"/>
      <c r="FGV64" s="49"/>
      <c r="FGX64" s="49"/>
      <c r="FHE64" s="75"/>
      <c r="FHK64" s="49"/>
      <c r="FHL64" s="49"/>
      <c r="FHN64" s="49"/>
      <c r="FHU64" s="75"/>
      <c r="FIA64" s="49"/>
      <c r="FIB64" s="49"/>
      <c r="FID64" s="49"/>
      <c r="FIK64" s="75"/>
      <c r="FIQ64" s="49"/>
      <c r="FIR64" s="49"/>
      <c r="FIT64" s="49"/>
      <c r="FJA64" s="75"/>
      <c r="FJG64" s="49"/>
      <c r="FJH64" s="49"/>
      <c r="FJJ64" s="49"/>
      <c r="FJQ64" s="75"/>
      <c r="FJW64" s="49"/>
      <c r="FJX64" s="49"/>
      <c r="FJZ64" s="49"/>
      <c r="FKG64" s="75"/>
      <c r="FKM64" s="49"/>
      <c r="FKN64" s="49"/>
      <c r="FKP64" s="49"/>
      <c r="FKW64" s="75"/>
      <c r="FLC64" s="49"/>
      <c r="FLD64" s="49"/>
      <c r="FLF64" s="49"/>
      <c r="FLM64" s="75"/>
      <c r="FLS64" s="49"/>
      <c r="FLT64" s="49"/>
      <c r="FLV64" s="49"/>
      <c r="FMC64" s="75"/>
      <c r="FMI64" s="49"/>
      <c r="FMJ64" s="49"/>
      <c r="FML64" s="49"/>
      <c r="FMS64" s="75"/>
      <c r="FMY64" s="49"/>
      <c r="FMZ64" s="49"/>
      <c r="FNB64" s="49"/>
      <c r="FNI64" s="75"/>
      <c r="FNO64" s="49"/>
      <c r="FNP64" s="49"/>
      <c r="FNR64" s="49"/>
      <c r="FNY64" s="75"/>
      <c r="FOE64" s="49"/>
      <c r="FOF64" s="49"/>
      <c r="FOH64" s="49"/>
      <c r="FOO64" s="75"/>
      <c r="FOU64" s="49"/>
      <c r="FOV64" s="49"/>
      <c r="FOX64" s="49"/>
      <c r="FPE64" s="75"/>
      <c r="FPK64" s="49"/>
      <c r="FPL64" s="49"/>
      <c r="FPN64" s="49"/>
      <c r="FPU64" s="75"/>
      <c r="FQA64" s="49"/>
      <c r="FQB64" s="49"/>
      <c r="FQD64" s="49"/>
      <c r="FQK64" s="75"/>
      <c r="FQQ64" s="49"/>
      <c r="FQR64" s="49"/>
      <c r="FQT64" s="49"/>
      <c r="FRA64" s="75"/>
      <c r="FRG64" s="49"/>
      <c r="FRH64" s="49"/>
      <c r="FRJ64" s="49"/>
      <c r="FRQ64" s="75"/>
      <c r="FRW64" s="49"/>
      <c r="FRX64" s="49"/>
      <c r="FRZ64" s="49"/>
      <c r="FSG64" s="75"/>
      <c r="FSM64" s="49"/>
      <c r="FSN64" s="49"/>
      <c r="FSP64" s="49"/>
      <c r="FSW64" s="75"/>
      <c r="FTC64" s="49"/>
      <c r="FTD64" s="49"/>
      <c r="FTF64" s="49"/>
      <c r="FTM64" s="75"/>
      <c r="FTS64" s="49"/>
      <c r="FTT64" s="49"/>
      <c r="FTV64" s="49"/>
      <c r="FUC64" s="75"/>
      <c r="FUI64" s="49"/>
      <c r="FUJ64" s="49"/>
      <c r="FUL64" s="49"/>
      <c r="FUS64" s="75"/>
      <c r="FUY64" s="49"/>
      <c r="FUZ64" s="49"/>
      <c r="FVB64" s="49"/>
      <c r="FVI64" s="75"/>
      <c r="FVO64" s="49"/>
      <c r="FVP64" s="49"/>
      <c r="FVR64" s="49"/>
      <c r="FVY64" s="75"/>
      <c r="FWE64" s="49"/>
      <c r="FWF64" s="49"/>
      <c r="FWH64" s="49"/>
      <c r="FWO64" s="75"/>
      <c r="FWU64" s="49"/>
      <c r="FWV64" s="49"/>
      <c r="FWX64" s="49"/>
      <c r="FXE64" s="75"/>
      <c r="FXK64" s="49"/>
      <c r="FXL64" s="49"/>
      <c r="FXN64" s="49"/>
      <c r="FXU64" s="75"/>
      <c r="FYA64" s="49"/>
      <c r="FYB64" s="49"/>
      <c r="FYD64" s="49"/>
      <c r="FYK64" s="75"/>
      <c r="FYQ64" s="49"/>
      <c r="FYR64" s="49"/>
      <c r="FYT64" s="49"/>
      <c r="FZA64" s="75"/>
      <c r="FZG64" s="49"/>
      <c r="FZH64" s="49"/>
      <c r="FZJ64" s="49"/>
      <c r="FZQ64" s="75"/>
      <c r="FZW64" s="49"/>
      <c r="FZX64" s="49"/>
      <c r="FZZ64" s="49"/>
      <c r="GAG64" s="75"/>
      <c r="GAM64" s="49"/>
      <c r="GAN64" s="49"/>
      <c r="GAP64" s="49"/>
      <c r="GAW64" s="75"/>
      <c r="GBC64" s="49"/>
      <c r="GBD64" s="49"/>
      <c r="GBF64" s="49"/>
      <c r="GBM64" s="75"/>
      <c r="GBS64" s="49"/>
      <c r="GBT64" s="49"/>
      <c r="GBV64" s="49"/>
      <c r="GCC64" s="75"/>
      <c r="GCI64" s="49"/>
      <c r="GCJ64" s="49"/>
      <c r="GCL64" s="49"/>
      <c r="GCS64" s="75"/>
      <c r="GCY64" s="49"/>
      <c r="GCZ64" s="49"/>
      <c r="GDB64" s="49"/>
      <c r="GDI64" s="75"/>
      <c r="GDO64" s="49"/>
      <c r="GDP64" s="49"/>
      <c r="GDR64" s="49"/>
      <c r="GDY64" s="75"/>
      <c r="GEE64" s="49"/>
      <c r="GEF64" s="49"/>
      <c r="GEH64" s="49"/>
      <c r="GEO64" s="75"/>
      <c r="GEU64" s="49"/>
      <c r="GEV64" s="49"/>
      <c r="GEX64" s="49"/>
      <c r="GFE64" s="75"/>
      <c r="GFK64" s="49"/>
      <c r="GFL64" s="49"/>
      <c r="GFN64" s="49"/>
      <c r="GFU64" s="75"/>
      <c r="GGA64" s="49"/>
      <c r="GGB64" s="49"/>
      <c r="GGD64" s="49"/>
      <c r="GGK64" s="75"/>
      <c r="GGQ64" s="49"/>
      <c r="GGR64" s="49"/>
      <c r="GGT64" s="49"/>
      <c r="GHA64" s="75"/>
      <c r="GHG64" s="49"/>
      <c r="GHH64" s="49"/>
      <c r="GHJ64" s="49"/>
      <c r="GHQ64" s="75"/>
      <c r="GHW64" s="49"/>
      <c r="GHX64" s="49"/>
      <c r="GHZ64" s="49"/>
      <c r="GIG64" s="75"/>
      <c r="GIM64" s="49"/>
      <c r="GIN64" s="49"/>
      <c r="GIP64" s="49"/>
      <c r="GIW64" s="75"/>
      <c r="GJC64" s="49"/>
      <c r="GJD64" s="49"/>
      <c r="GJF64" s="49"/>
      <c r="GJM64" s="75"/>
      <c r="GJS64" s="49"/>
      <c r="GJT64" s="49"/>
      <c r="GJV64" s="49"/>
      <c r="GKC64" s="75"/>
      <c r="GKI64" s="49"/>
      <c r="GKJ64" s="49"/>
      <c r="GKL64" s="49"/>
      <c r="GKS64" s="75"/>
      <c r="GKY64" s="49"/>
      <c r="GKZ64" s="49"/>
      <c r="GLB64" s="49"/>
      <c r="GLI64" s="75"/>
      <c r="GLO64" s="49"/>
      <c r="GLP64" s="49"/>
      <c r="GLR64" s="49"/>
      <c r="GLY64" s="75"/>
      <c r="GME64" s="49"/>
      <c r="GMF64" s="49"/>
      <c r="GMH64" s="49"/>
      <c r="GMO64" s="75"/>
      <c r="GMU64" s="49"/>
      <c r="GMV64" s="49"/>
      <c r="GMX64" s="49"/>
      <c r="GNE64" s="75"/>
      <c r="GNK64" s="49"/>
      <c r="GNL64" s="49"/>
      <c r="GNN64" s="49"/>
      <c r="GNU64" s="75"/>
      <c r="GOA64" s="49"/>
      <c r="GOB64" s="49"/>
      <c r="GOD64" s="49"/>
      <c r="GOK64" s="75"/>
      <c r="GOQ64" s="49"/>
      <c r="GOR64" s="49"/>
      <c r="GOT64" s="49"/>
      <c r="GPA64" s="75"/>
      <c r="GPG64" s="49"/>
      <c r="GPH64" s="49"/>
      <c r="GPJ64" s="49"/>
      <c r="GPQ64" s="75"/>
      <c r="GPW64" s="49"/>
      <c r="GPX64" s="49"/>
      <c r="GPZ64" s="49"/>
      <c r="GQG64" s="75"/>
      <c r="GQM64" s="49"/>
      <c r="GQN64" s="49"/>
      <c r="GQP64" s="49"/>
      <c r="GQW64" s="75"/>
      <c r="GRC64" s="49"/>
      <c r="GRD64" s="49"/>
      <c r="GRF64" s="49"/>
      <c r="GRM64" s="75"/>
      <c r="GRS64" s="49"/>
      <c r="GRT64" s="49"/>
      <c r="GRV64" s="49"/>
      <c r="GSC64" s="75"/>
      <c r="GSI64" s="49"/>
      <c r="GSJ64" s="49"/>
      <c r="GSL64" s="49"/>
      <c r="GSS64" s="75"/>
      <c r="GSY64" s="49"/>
      <c r="GSZ64" s="49"/>
      <c r="GTB64" s="49"/>
      <c r="GTI64" s="75"/>
      <c r="GTO64" s="49"/>
      <c r="GTP64" s="49"/>
      <c r="GTR64" s="49"/>
      <c r="GTY64" s="75"/>
      <c r="GUE64" s="49"/>
      <c r="GUF64" s="49"/>
      <c r="GUH64" s="49"/>
      <c r="GUO64" s="75"/>
      <c r="GUU64" s="49"/>
      <c r="GUV64" s="49"/>
      <c r="GUX64" s="49"/>
      <c r="GVE64" s="75"/>
      <c r="GVK64" s="49"/>
      <c r="GVL64" s="49"/>
      <c r="GVN64" s="49"/>
      <c r="GVU64" s="75"/>
      <c r="GWA64" s="49"/>
      <c r="GWB64" s="49"/>
      <c r="GWD64" s="49"/>
      <c r="GWK64" s="75"/>
      <c r="GWQ64" s="49"/>
      <c r="GWR64" s="49"/>
      <c r="GWT64" s="49"/>
      <c r="GXA64" s="75"/>
      <c r="GXG64" s="49"/>
      <c r="GXH64" s="49"/>
      <c r="GXJ64" s="49"/>
      <c r="GXQ64" s="75"/>
      <c r="GXW64" s="49"/>
      <c r="GXX64" s="49"/>
      <c r="GXZ64" s="49"/>
      <c r="GYG64" s="75"/>
      <c r="GYM64" s="49"/>
      <c r="GYN64" s="49"/>
      <c r="GYP64" s="49"/>
      <c r="GYW64" s="75"/>
      <c r="GZC64" s="49"/>
      <c r="GZD64" s="49"/>
      <c r="GZF64" s="49"/>
      <c r="GZM64" s="75"/>
      <c r="GZS64" s="49"/>
      <c r="GZT64" s="49"/>
      <c r="GZV64" s="49"/>
      <c r="HAC64" s="75"/>
      <c r="HAI64" s="49"/>
      <c r="HAJ64" s="49"/>
      <c r="HAL64" s="49"/>
      <c r="HAS64" s="75"/>
      <c r="HAY64" s="49"/>
      <c r="HAZ64" s="49"/>
      <c r="HBB64" s="49"/>
      <c r="HBI64" s="75"/>
      <c r="HBO64" s="49"/>
      <c r="HBP64" s="49"/>
      <c r="HBR64" s="49"/>
      <c r="HBY64" s="75"/>
      <c r="HCE64" s="49"/>
      <c r="HCF64" s="49"/>
      <c r="HCH64" s="49"/>
      <c r="HCO64" s="75"/>
      <c r="HCU64" s="49"/>
      <c r="HCV64" s="49"/>
      <c r="HCX64" s="49"/>
      <c r="HDE64" s="75"/>
      <c r="HDK64" s="49"/>
      <c r="HDL64" s="49"/>
      <c r="HDN64" s="49"/>
      <c r="HDU64" s="75"/>
      <c r="HEA64" s="49"/>
      <c r="HEB64" s="49"/>
      <c r="HED64" s="49"/>
      <c r="HEK64" s="75"/>
      <c r="HEQ64" s="49"/>
      <c r="HER64" s="49"/>
      <c r="HET64" s="49"/>
      <c r="HFA64" s="75"/>
      <c r="HFG64" s="49"/>
      <c r="HFH64" s="49"/>
      <c r="HFJ64" s="49"/>
      <c r="HFQ64" s="75"/>
      <c r="HFW64" s="49"/>
      <c r="HFX64" s="49"/>
      <c r="HFZ64" s="49"/>
      <c r="HGG64" s="75"/>
      <c r="HGM64" s="49"/>
      <c r="HGN64" s="49"/>
      <c r="HGP64" s="49"/>
      <c r="HGW64" s="75"/>
      <c r="HHC64" s="49"/>
      <c r="HHD64" s="49"/>
      <c r="HHF64" s="49"/>
      <c r="HHM64" s="75"/>
      <c r="HHS64" s="49"/>
      <c r="HHT64" s="49"/>
      <c r="HHV64" s="49"/>
      <c r="HIC64" s="75"/>
      <c r="HII64" s="49"/>
      <c r="HIJ64" s="49"/>
      <c r="HIL64" s="49"/>
      <c r="HIS64" s="75"/>
      <c r="HIY64" s="49"/>
      <c r="HIZ64" s="49"/>
      <c r="HJB64" s="49"/>
      <c r="HJI64" s="75"/>
      <c r="HJO64" s="49"/>
      <c r="HJP64" s="49"/>
      <c r="HJR64" s="49"/>
      <c r="HJY64" s="75"/>
      <c r="HKE64" s="49"/>
      <c r="HKF64" s="49"/>
      <c r="HKH64" s="49"/>
      <c r="HKO64" s="75"/>
      <c r="HKU64" s="49"/>
      <c r="HKV64" s="49"/>
      <c r="HKX64" s="49"/>
      <c r="HLE64" s="75"/>
      <c r="HLK64" s="49"/>
      <c r="HLL64" s="49"/>
      <c r="HLN64" s="49"/>
      <c r="HLU64" s="75"/>
      <c r="HMA64" s="49"/>
      <c r="HMB64" s="49"/>
      <c r="HMD64" s="49"/>
      <c r="HMK64" s="75"/>
      <c r="HMQ64" s="49"/>
      <c r="HMR64" s="49"/>
      <c r="HMT64" s="49"/>
      <c r="HNA64" s="75"/>
      <c r="HNG64" s="49"/>
      <c r="HNH64" s="49"/>
      <c r="HNJ64" s="49"/>
      <c r="HNQ64" s="75"/>
      <c r="HNW64" s="49"/>
      <c r="HNX64" s="49"/>
      <c r="HNZ64" s="49"/>
      <c r="HOG64" s="75"/>
      <c r="HOM64" s="49"/>
      <c r="HON64" s="49"/>
      <c r="HOP64" s="49"/>
      <c r="HOW64" s="75"/>
      <c r="HPC64" s="49"/>
      <c r="HPD64" s="49"/>
      <c r="HPF64" s="49"/>
      <c r="HPM64" s="75"/>
      <c r="HPS64" s="49"/>
      <c r="HPT64" s="49"/>
      <c r="HPV64" s="49"/>
      <c r="HQC64" s="75"/>
      <c r="HQI64" s="49"/>
      <c r="HQJ64" s="49"/>
      <c r="HQL64" s="49"/>
      <c r="HQS64" s="75"/>
      <c r="HQY64" s="49"/>
      <c r="HQZ64" s="49"/>
      <c r="HRB64" s="49"/>
      <c r="HRI64" s="75"/>
      <c r="HRO64" s="49"/>
      <c r="HRP64" s="49"/>
      <c r="HRR64" s="49"/>
      <c r="HRY64" s="75"/>
      <c r="HSE64" s="49"/>
      <c r="HSF64" s="49"/>
      <c r="HSH64" s="49"/>
      <c r="HSO64" s="75"/>
      <c r="HSU64" s="49"/>
      <c r="HSV64" s="49"/>
      <c r="HSX64" s="49"/>
      <c r="HTE64" s="75"/>
      <c r="HTK64" s="49"/>
      <c r="HTL64" s="49"/>
      <c r="HTN64" s="49"/>
      <c r="HTU64" s="75"/>
      <c r="HUA64" s="49"/>
      <c r="HUB64" s="49"/>
      <c r="HUD64" s="49"/>
      <c r="HUK64" s="75"/>
      <c r="HUQ64" s="49"/>
      <c r="HUR64" s="49"/>
      <c r="HUT64" s="49"/>
      <c r="HVA64" s="75"/>
      <c r="HVG64" s="49"/>
      <c r="HVH64" s="49"/>
      <c r="HVJ64" s="49"/>
      <c r="HVQ64" s="75"/>
      <c r="HVW64" s="49"/>
      <c r="HVX64" s="49"/>
      <c r="HVZ64" s="49"/>
      <c r="HWG64" s="75"/>
      <c r="HWM64" s="49"/>
      <c r="HWN64" s="49"/>
      <c r="HWP64" s="49"/>
      <c r="HWW64" s="75"/>
      <c r="HXC64" s="49"/>
      <c r="HXD64" s="49"/>
      <c r="HXF64" s="49"/>
      <c r="HXM64" s="75"/>
      <c r="HXS64" s="49"/>
      <c r="HXT64" s="49"/>
      <c r="HXV64" s="49"/>
      <c r="HYC64" s="75"/>
      <c r="HYI64" s="49"/>
      <c r="HYJ64" s="49"/>
      <c r="HYL64" s="49"/>
      <c r="HYS64" s="75"/>
      <c r="HYY64" s="49"/>
      <c r="HYZ64" s="49"/>
      <c r="HZB64" s="49"/>
      <c r="HZI64" s="75"/>
      <c r="HZO64" s="49"/>
      <c r="HZP64" s="49"/>
      <c r="HZR64" s="49"/>
      <c r="HZY64" s="75"/>
      <c r="IAE64" s="49"/>
      <c r="IAF64" s="49"/>
      <c r="IAH64" s="49"/>
      <c r="IAO64" s="75"/>
      <c r="IAU64" s="49"/>
      <c r="IAV64" s="49"/>
      <c r="IAX64" s="49"/>
      <c r="IBE64" s="75"/>
      <c r="IBK64" s="49"/>
      <c r="IBL64" s="49"/>
      <c r="IBN64" s="49"/>
      <c r="IBU64" s="75"/>
      <c r="ICA64" s="49"/>
      <c r="ICB64" s="49"/>
      <c r="ICD64" s="49"/>
      <c r="ICK64" s="75"/>
      <c r="ICQ64" s="49"/>
      <c r="ICR64" s="49"/>
      <c r="ICT64" s="49"/>
      <c r="IDA64" s="75"/>
      <c r="IDG64" s="49"/>
      <c r="IDH64" s="49"/>
      <c r="IDJ64" s="49"/>
      <c r="IDQ64" s="75"/>
      <c r="IDW64" s="49"/>
      <c r="IDX64" s="49"/>
      <c r="IDZ64" s="49"/>
      <c r="IEG64" s="75"/>
      <c r="IEM64" s="49"/>
      <c r="IEN64" s="49"/>
      <c r="IEP64" s="49"/>
      <c r="IEW64" s="75"/>
      <c r="IFC64" s="49"/>
      <c r="IFD64" s="49"/>
      <c r="IFF64" s="49"/>
      <c r="IFM64" s="75"/>
      <c r="IFS64" s="49"/>
      <c r="IFT64" s="49"/>
      <c r="IFV64" s="49"/>
      <c r="IGC64" s="75"/>
      <c r="IGI64" s="49"/>
      <c r="IGJ64" s="49"/>
      <c r="IGL64" s="49"/>
      <c r="IGS64" s="75"/>
      <c r="IGY64" s="49"/>
      <c r="IGZ64" s="49"/>
      <c r="IHB64" s="49"/>
      <c r="IHI64" s="75"/>
      <c r="IHO64" s="49"/>
      <c r="IHP64" s="49"/>
      <c r="IHR64" s="49"/>
      <c r="IHY64" s="75"/>
      <c r="IIE64" s="49"/>
      <c r="IIF64" s="49"/>
      <c r="IIH64" s="49"/>
      <c r="IIO64" s="75"/>
      <c r="IIU64" s="49"/>
      <c r="IIV64" s="49"/>
      <c r="IIX64" s="49"/>
      <c r="IJE64" s="75"/>
      <c r="IJK64" s="49"/>
      <c r="IJL64" s="49"/>
      <c r="IJN64" s="49"/>
      <c r="IJU64" s="75"/>
      <c r="IKA64" s="49"/>
      <c r="IKB64" s="49"/>
      <c r="IKD64" s="49"/>
      <c r="IKK64" s="75"/>
      <c r="IKQ64" s="49"/>
      <c r="IKR64" s="49"/>
      <c r="IKT64" s="49"/>
      <c r="ILA64" s="75"/>
      <c r="ILG64" s="49"/>
      <c r="ILH64" s="49"/>
      <c r="ILJ64" s="49"/>
      <c r="ILQ64" s="75"/>
      <c r="ILW64" s="49"/>
      <c r="ILX64" s="49"/>
      <c r="ILZ64" s="49"/>
      <c r="IMG64" s="75"/>
      <c r="IMM64" s="49"/>
      <c r="IMN64" s="49"/>
      <c r="IMP64" s="49"/>
      <c r="IMW64" s="75"/>
      <c r="INC64" s="49"/>
      <c r="IND64" s="49"/>
      <c r="INF64" s="49"/>
      <c r="INM64" s="75"/>
      <c r="INS64" s="49"/>
      <c r="INT64" s="49"/>
      <c r="INV64" s="49"/>
      <c r="IOC64" s="75"/>
      <c r="IOI64" s="49"/>
      <c r="IOJ64" s="49"/>
      <c r="IOL64" s="49"/>
      <c r="IOS64" s="75"/>
      <c r="IOY64" s="49"/>
      <c r="IOZ64" s="49"/>
      <c r="IPB64" s="49"/>
      <c r="IPI64" s="75"/>
      <c r="IPO64" s="49"/>
      <c r="IPP64" s="49"/>
      <c r="IPR64" s="49"/>
      <c r="IPY64" s="75"/>
      <c r="IQE64" s="49"/>
      <c r="IQF64" s="49"/>
      <c r="IQH64" s="49"/>
      <c r="IQO64" s="75"/>
      <c r="IQU64" s="49"/>
      <c r="IQV64" s="49"/>
      <c r="IQX64" s="49"/>
      <c r="IRE64" s="75"/>
      <c r="IRK64" s="49"/>
      <c r="IRL64" s="49"/>
      <c r="IRN64" s="49"/>
      <c r="IRU64" s="75"/>
      <c r="ISA64" s="49"/>
      <c r="ISB64" s="49"/>
      <c r="ISD64" s="49"/>
      <c r="ISK64" s="75"/>
      <c r="ISQ64" s="49"/>
      <c r="ISR64" s="49"/>
      <c r="IST64" s="49"/>
      <c r="ITA64" s="75"/>
      <c r="ITG64" s="49"/>
      <c r="ITH64" s="49"/>
      <c r="ITJ64" s="49"/>
      <c r="ITQ64" s="75"/>
      <c r="ITW64" s="49"/>
      <c r="ITX64" s="49"/>
      <c r="ITZ64" s="49"/>
      <c r="IUG64" s="75"/>
      <c r="IUM64" s="49"/>
      <c r="IUN64" s="49"/>
      <c r="IUP64" s="49"/>
      <c r="IUW64" s="75"/>
      <c r="IVC64" s="49"/>
      <c r="IVD64" s="49"/>
      <c r="IVF64" s="49"/>
      <c r="IVM64" s="75"/>
      <c r="IVS64" s="49"/>
      <c r="IVT64" s="49"/>
      <c r="IVV64" s="49"/>
      <c r="IWC64" s="75"/>
      <c r="IWI64" s="49"/>
      <c r="IWJ64" s="49"/>
      <c r="IWL64" s="49"/>
      <c r="IWS64" s="75"/>
      <c r="IWY64" s="49"/>
      <c r="IWZ64" s="49"/>
      <c r="IXB64" s="49"/>
      <c r="IXI64" s="75"/>
      <c r="IXO64" s="49"/>
      <c r="IXP64" s="49"/>
      <c r="IXR64" s="49"/>
      <c r="IXY64" s="75"/>
      <c r="IYE64" s="49"/>
      <c r="IYF64" s="49"/>
      <c r="IYH64" s="49"/>
      <c r="IYO64" s="75"/>
      <c r="IYU64" s="49"/>
      <c r="IYV64" s="49"/>
      <c r="IYX64" s="49"/>
      <c r="IZE64" s="75"/>
      <c r="IZK64" s="49"/>
      <c r="IZL64" s="49"/>
      <c r="IZN64" s="49"/>
      <c r="IZU64" s="75"/>
      <c r="JAA64" s="49"/>
      <c r="JAB64" s="49"/>
      <c r="JAD64" s="49"/>
      <c r="JAK64" s="75"/>
      <c r="JAQ64" s="49"/>
      <c r="JAR64" s="49"/>
      <c r="JAT64" s="49"/>
      <c r="JBA64" s="75"/>
      <c r="JBG64" s="49"/>
      <c r="JBH64" s="49"/>
      <c r="JBJ64" s="49"/>
      <c r="JBQ64" s="75"/>
      <c r="JBW64" s="49"/>
      <c r="JBX64" s="49"/>
      <c r="JBZ64" s="49"/>
      <c r="JCG64" s="75"/>
      <c r="JCM64" s="49"/>
      <c r="JCN64" s="49"/>
      <c r="JCP64" s="49"/>
      <c r="JCW64" s="75"/>
      <c r="JDC64" s="49"/>
      <c r="JDD64" s="49"/>
      <c r="JDF64" s="49"/>
      <c r="JDM64" s="75"/>
      <c r="JDS64" s="49"/>
      <c r="JDT64" s="49"/>
      <c r="JDV64" s="49"/>
      <c r="JEC64" s="75"/>
      <c r="JEI64" s="49"/>
      <c r="JEJ64" s="49"/>
      <c r="JEL64" s="49"/>
      <c r="JES64" s="75"/>
      <c r="JEY64" s="49"/>
      <c r="JEZ64" s="49"/>
      <c r="JFB64" s="49"/>
      <c r="JFI64" s="75"/>
      <c r="JFO64" s="49"/>
      <c r="JFP64" s="49"/>
      <c r="JFR64" s="49"/>
      <c r="JFY64" s="75"/>
      <c r="JGE64" s="49"/>
      <c r="JGF64" s="49"/>
      <c r="JGH64" s="49"/>
      <c r="JGO64" s="75"/>
      <c r="JGU64" s="49"/>
      <c r="JGV64" s="49"/>
      <c r="JGX64" s="49"/>
      <c r="JHE64" s="75"/>
      <c r="JHK64" s="49"/>
      <c r="JHL64" s="49"/>
      <c r="JHN64" s="49"/>
      <c r="JHU64" s="75"/>
      <c r="JIA64" s="49"/>
      <c r="JIB64" s="49"/>
      <c r="JID64" s="49"/>
      <c r="JIK64" s="75"/>
      <c r="JIQ64" s="49"/>
      <c r="JIR64" s="49"/>
      <c r="JIT64" s="49"/>
      <c r="JJA64" s="75"/>
      <c r="JJG64" s="49"/>
      <c r="JJH64" s="49"/>
      <c r="JJJ64" s="49"/>
      <c r="JJQ64" s="75"/>
      <c r="JJW64" s="49"/>
      <c r="JJX64" s="49"/>
      <c r="JJZ64" s="49"/>
      <c r="JKG64" s="75"/>
      <c r="JKM64" s="49"/>
      <c r="JKN64" s="49"/>
      <c r="JKP64" s="49"/>
      <c r="JKW64" s="75"/>
      <c r="JLC64" s="49"/>
      <c r="JLD64" s="49"/>
      <c r="JLF64" s="49"/>
      <c r="JLM64" s="75"/>
      <c r="JLS64" s="49"/>
      <c r="JLT64" s="49"/>
      <c r="JLV64" s="49"/>
      <c r="JMC64" s="75"/>
      <c r="JMI64" s="49"/>
      <c r="JMJ64" s="49"/>
      <c r="JML64" s="49"/>
      <c r="JMS64" s="75"/>
      <c r="JMY64" s="49"/>
      <c r="JMZ64" s="49"/>
      <c r="JNB64" s="49"/>
      <c r="JNI64" s="75"/>
      <c r="JNO64" s="49"/>
      <c r="JNP64" s="49"/>
      <c r="JNR64" s="49"/>
      <c r="JNY64" s="75"/>
      <c r="JOE64" s="49"/>
      <c r="JOF64" s="49"/>
      <c r="JOH64" s="49"/>
      <c r="JOO64" s="75"/>
      <c r="JOU64" s="49"/>
      <c r="JOV64" s="49"/>
      <c r="JOX64" s="49"/>
      <c r="JPE64" s="75"/>
      <c r="JPK64" s="49"/>
      <c r="JPL64" s="49"/>
      <c r="JPN64" s="49"/>
      <c r="JPU64" s="75"/>
      <c r="JQA64" s="49"/>
      <c r="JQB64" s="49"/>
      <c r="JQD64" s="49"/>
      <c r="JQK64" s="75"/>
      <c r="JQQ64" s="49"/>
      <c r="JQR64" s="49"/>
      <c r="JQT64" s="49"/>
      <c r="JRA64" s="75"/>
      <c r="JRG64" s="49"/>
      <c r="JRH64" s="49"/>
      <c r="JRJ64" s="49"/>
      <c r="JRQ64" s="75"/>
      <c r="JRW64" s="49"/>
      <c r="JRX64" s="49"/>
      <c r="JRZ64" s="49"/>
      <c r="JSG64" s="75"/>
      <c r="JSM64" s="49"/>
      <c r="JSN64" s="49"/>
      <c r="JSP64" s="49"/>
      <c r="JSW64" s="75"/>
      <c r="JTC64" s="49"/>
      <c r="JTD64" s="49"/>
      <c r="JTF64" s="49"/>
      <c r="JTM64" s="75"/>
      <c r="JTS64" s="49"/>
      <c r="JTT64" s="49"/>
      <c r="JTV64" s="49"/>
      <c r="JUC64" s="75"/>
      <c r="JUI64" s="49"/>
      <c r="JUJ64" s="49"/>
      <c r="JUL64" s="49"/>
      <c r="JUS64" s="75"/>
      <c r="JUY64" s="49"/>
      <c r="JUZ64" s="49"/>
      <c r="JVB64" s="49"/>
      <c r="JVI64" s="75"/>
      <c r="JVO64" s="49"/>
      <c r="JVP64" s="49"/>
      <c r="JVR64" s="49"/>
      <c r="JVY64" s="75"/>
      <c r="JWE64" s="49"/>
      <c r="JWF64" s="49"/>
      <c r="JWH64" s="49"/>
      <c r="JWO64" s="75"/>
      <c r="JWU64" s="49"/>
      <c r="JWV64" s="49"/>
      <c r="JWX64" s="49"/>
      <c r="JXE64" s="75"/>
      <c r="JXK64" s="49"/>
      <c r="JXL64" s="49"/>
      <c r="JXN64" s="49"/>
      <c r="JXU64" s="75"/>
      <c r="JYA64" s="49"/>
      <c r="JYB64" s="49"/>
      <c r="JYD64" s="49"/>
      <c r="JYK64" s="75"/>
      <c r="JYQ64" s="49"/>
      <c r="JYR64" s="49"/>
      <c r="JYT64" s="49"/>
      <c r="JZA64" s="75"/>
      <c r="JZG64" s="49"/>
      <c r="JZH64" s="49"/>
      <c r="JZJ64" s="49"/>
      <c r="JZQ64" s="75"/>
      <c r="JZW64" s="49"/>
      <c r="JZX64" s="49"/>
      <c r="JZZ64" s="49"/>
      <c r="KAG64" s="75"/>
      <c r="KAM64" s="49"/>
      <c r="KAN64" s="49"/>
      <c r="KAP64" s="49"/>
      <c r="KAW64" s="75"/>
      <c r="KBC64" s="49"/>
      <c r="KBD64" s="49"/>
      <c r="KBF64" s="49"/>
      <c r="KBM64" s="75"/>
      <c r="KBS64" s="49"/>
      <c r="KBT64" s="49"/>
      <c r="KBV64" s="49"/>
      <c r="KCC64" s="75"/>
      <c r="KCI64" s="49"/>
      <c r="KCJ64" s="49"/>
      <c r="KCL64" s="49"/>
      <c r="KCS64" s="75"/>
      <c r="KCY64" s="49"/>
      <c r="KCZ64" s="49"/>
      <c r="KDB64" s="49"/>
      <c r="KDI64" s="75"/>
      <c r="KDO64" s="49"/>
      <c r="KDP64" s="49"/>
      <c r="KDR64" s="49"/>
      <c r="KDY64" s="75"/>
      <c r="KEE64" s="49"/>
      <c r="KEF64" s="49"/>
      <c r="KEH64" s="49"/>
      <c r="KEO64" s="75"/>
      <c r="KEU64" s="49"/>
      <c r="KEV64" s="49"/>
      <c r="KEX64" s="49"/>
      <c r="KFE64" s="75"/>
      <c r="KFK64" s="49"/>
      <c r="KFL64" s="49"/>
      <c r="KFN64" s="49"/>
      <c r="KFU64" s="75"/>
      <c r="KGA64" s="49"/>
      <c r="KGB64" s="49"/>
      <c r="KGD64" s="49"/>
      <c r="KGK64" s="75"/>
      <c r="KGQ64" s="49"/>
      <c r="KGR64" s="49"/>
      <c r="KGT64" s="49"/>
      <c r="KHA64" s="75"/>
      <c r="KHG64" s="49"/>
      <c r="KHH64" s="49"/>
      <c r="KHJ64" s="49"/>
      <c r="KHQ64" s="75"/>
      <c r="KHW64" s="49"/>
      <c r="KHX64" s="49"/>
      <c r="KHZ64" s="49"/>
      <c r="KIG64" s="75"/>
      <c r="KIM64" s="49"/>
      <c r="KIN64" s="49"/>
      <c r="KIP64" s="49"/>
      <c r="KIW64" s="75"/>
      <c r="KJC64" s="49"/>
      <c r="KJD64" s="49"/>
      <c r="KJF64" s="49"/>
      <c r="KJM64" s="75"/>
      <c r="KJS64" s="49"/>
      <c r="KJT64" s="49"/>
      <c r="KJV64" s="49"/>
      <c r="KKC64" s="75"/>
      <c r="KKI64" s="49"/>
      <c r="KKJ64" s="49"/>
      <c r="KKL64" s="49"/>
      <c r="KKS64" s="75"/>
      <c r="KKY64" s="49"/>
      <c r="KKZ64" s="49"/>
      <c r="KLB64" s="49"/>
      <c r="KLI64" s="75"/>
      <c r="KLO64" s="49"/>
      <c r="KLP64" s="49"/>
      <c r="KLR64" s="49"/>
      <c r="KLY64" s="75"/>
      <c r="KME64" s="49"/>
      <c r="KMF64" s="49"/>
      <c r="KMH64" s="49"/>
      <c r="KMO64" s="75"/>
      <c r="KMU64" s="49"/>
      <c r="KMV64" s="49"/>
      <c r="KMX64" s="49"/>
      <c r="KNE64" s="75"/>
      <c r="KNK64" s="49"/>
      <c r="KNL64" s="49"/>
      <c r="KNN64" s="49"/>
      <c r="KNU64" s="75"/>
      <c r="KOA64" s="49"/>
      <c r="KOB64" s="49"/>
      <c r="KOD64" s="49"/>
      <c r="KOK64" s="75"/>
      <c r="KOQ64" s="49"/>
      <c r="KOR64" s="49"/>
      <c r="KOT64" s="49"/>
      <c r="KPA64" s="75"/>
      <c r="KPG64" s="49"/>
      <c r="KPH64" s="49"/>
      <c r="KPJ64" s="49"/>
      <c r="KPQ64" s="75"/>
      <c r="KPW64" s="49"/>
      <c r="KPX64" s="49"/>
      <c r="KPZ64" s="49"/>
      <c r="KQG64" s="75"/>
      <c r="KQM64" s="49"/>
      <c r="KQN64" s="49"/>
      <c r="KQP64" s="49"/>
      <c r="KQW64" s="75"/>
      <c r="KRC64" s="49"/>
      <c r="KRD64" s="49"/>
      <c r="KRF64" s="49"/>
      <c r="KRM64" s="75"/>
      <c r="KRS64" s="49"/>
      <c r="KRT64" s="49"/>
      <c r="KRV64" s="49"/>
      <c r="KSC64" s="75"/>
      <c r="KSI64" s="49"/>
      <c r="KSJ64" s="49"/>
      <c r="KSL64" s="49"/>
      <c r="KSS64" s="75"/>
      <c r="KSY64" s="49"/>
      <c r="KSZ64" s="49"/>
      <c r="KTB64" s="49"/>
      <c r="KTI64" s="75"/>
      <c r="KTO64" s="49"/>
      <c r="KTP64" s="49"/>
      <c r="KTR64" s="49"/>
      <c r="KTY64" s="75"/>
      <c r="KUE64" s="49"/>
      <c r="KUF64" s="49"/>
      <c r="KUH64" s="49"/>
      <c r="KUO64" s="75"/>
      <c r="KUU64" s="49"/>
      <c r="KUV64" s="49"/>
      <c r="KUX64" s="49"/>
      <c r="KVE64" s="75"/>
      <c r="KVK64" s="49"/>
      <c r="KVL64" s="49"/>
      <c r="KVN64" s="49"/>
      <c r="KVU64" s="75"/>
      <c r="KWA64" s="49"/>
      <c r="KWB64" s="49"/>
      <c r="KWD64" s="49"/>
      <c r="KWK64" s="75"/>
      <c r="KWQ64" s="49"/>
      <c r="KWR64" s="49"/>
      <c r="KWT64" s="49"/>
      <c r="KXA64" s="75"/>
      <c r="KXG64" s="49"/>
      <c r="KXH64" s="49"/>
      <c r="KXJ64" s="49"/>
      <c r="KXQ64" s="75"/>
      <c r="KXW64" s="49"/>
      <c r="KXX64" s="49"/>
      <c r="KXZ64" s="49"/>
      <c r="KYG64" s="75"/>
      <c r="KYM64" s="49"/>
      <c r="KYN64" s="49"/>
      <c r="KYP64" s="49"/>
      <c r="KYW64" s="75"/>
      <c r="KZC64" s="49"/>
      <c r="KZD64" s="49"/>
      <c r="KZF64" s="49"/>
      <c r="KZM64" s="75"/>
      <c r="KZS64" s="49"/>
      <c r="KZT64" s="49"/>
      <c r="KZV64" s="49"/>
      <c r="LAC64" s="75"/>
      <c r="LAI64" s="49"/>
      <c r="LAJ64" s="49"/>
      <c r="LAL64" s="49"/>
      <c r="LAS64" s="75"/>
      <c r="LAY64" s="49"/>
      <c r="LAZ64" s="49"/>
      <c r="LBB64" s="49"/>
      <c r="LBI64" s="75"/>
      <c r="LBO64" s="49"/>
      <c r="LBP64" s="49"/>
      <c r="LBR64" s="49"/>
      <c r="LBY64" s="75"/>
      <c r="LCE64" s="49"/>
      <c r="LCF64" s="49"/>
      <c r="LCH64" s="49"/>
      <c r="LCO64" s="75"/>
      <c r="LCU64" s="49"/>
      <c r="LCV64" s="49"/>
      <c r="LCX64" s="49"/>
      <c r="LDE64" s="75"/>
      <c r="LDK64" s="49"/>
      <c r="LDL64" s="49"/>
      <c r="LDN64" s="49"/>
      <c r="LDU64" s="75"/>
      <c r="LEA64" s="49"/>
      <c r="LEB64" s="49"/>
      <c r="LED64" s="49"/>
      <c r="LEK64" s="75"/>
      <c r="LEQ64" s="49"/>
      <c r="LER64" s="49"/>
      <c r="LET64" s="49"/>
      <c r="LFA64" s="75"/>
      <c r="LFG64" s="49"/>
      <c r="LFH64" s="49"/>
      <c r="LFJ64" s="49"/>
      <c r="LFQ64" s="75"/>
      <c r="LFW64" s="49"/>
      <c r="LFX64" s="49"/>
      <c r="LFZ64" s="49"/>
      <c r="LGG64" s="75"/>
      <c r="LGM64" s="49"/>
      <c r="LGN64" s="49"/>
      <c r="LGP64" s="49"/>
      <c r="LGW64" s="75"/>
      <c r="LHC64" s="49"/>
      <c r="LHD64" s="49"/>
      <c r="LHF64" s="49"/>
      <c r="LHM64" s="75"/>
      <c r="LHS64" s="49"/>
      <c r="LHT64" s="49"/>
      <c r="LHV64" s="49"/>
      <c r="LIC64" s="75"/>
      <c r="LII64" s="49"/>
      <c r="LIJ64" s="49"/>
      <c r="LIL64" s="49"/>
      <c r="LIS64" s="75"/>
      <c r="LIY64" s="49"/>
      <c r="LIZ64" s="49"/>
      <c r="LJB64" s="49"/>
      <c r="LJI64" s="75"/>
      <c r="LJO64" s="49"/>
      <c r="LJP64" s="49"/>
      <c r="LJR64" s="49"/>
      <c r="LJY64" s="75"/>
      <c r="LKE64" s="49"/>
      <c r="LKF64" s="49"/>
      <c r="LKH64" s="49"/>
      <c r="LKO64" s="75"/>
      <c r="LKU64" s="49"/>
      <c r="LKV64" s="49"/>
      <c r="LKX64" s="49"/>
      <c r="LLE64" s="75"/>
      <c r="LLK64" s="49"/>
      <c r="LLL64" s="49"/>
      <c r="LLN64" s="49"/>
      <c r="LLU64" s="75"/>
      <c r="LMA64" s="49"/>
      <c r="LMB64" s="49"/>
      <c r="LMD64" s="49"/>
      <c r="LMK64" s="75"/>
      <c r="LMQ64" s="49"/>
      <c r="LMR64" s="49"/>
      <c r="LMT64" s="49"/>
      <c r="LNA64" s="75"/>
      <c r="LNG64" s="49"/>
      <c r="LNH64" s="49"/>
      <c r="LNJ64" s="49"/>
      <c r="LNQ64" s="75"/>
      <c r="LNW64" s="49"/>
      <c r="LNX64" s="49"/>
      <c r="LNZ64" s="49"/>
      <c r="LOG64" s="75"/>
      <c r="LOM64" s="49"/>
      <c r="LON64" s="49"/>
      <c r="LOP64" s="49"/>
      <c r="LOW64" s="75"/>
      <c r="LPC64" s="49"/>
      <c r="LPD64" s="49"/>
      <c r="LPF64" s="49"/>
      <c r="LPM64" s="75"/>
      <c r="LPS64" s="49"/>
      <c r="LPT64" s="49"/>
      <c r="LPV64" s="49"/>
      <c r="LQC64" s="75"/>
      <c r="LQI64" s="49"/>
      <c r="LQJ64" s="49"/>
      <c r="LQL64" s="49"/>
      <c r="LQS64" s="75"/>
      <c r="LQY64" s="49"/>
      <c r="LQZ64" s="49"/>
      <c r="LRB64" s="49"/>
      <c r="LRI64" s="75"/>
      <c r="LRO64" s="49"/>
      <c r="LRP64" s="49"/>
      <c r="LRR64" s="49"/>
      <c r="LRY64" s="75"/>
      <c r="LSE64" s="49"/>
      <c r="LSF64" s="49"/>
      <c r="LSH64" s="49"/>
      <c r="LSO64" s="75"/>
      <c r="LSU64" s="49"/>
      <c r="LSV64" s="49"/>
      <c r="LSX64" s="49"/>
      <c r="LTE64" s="75"/>
      <c r="LTK64" s="49"/>
      <c r="LTL64" s="49"/>
      <c r="LTN64" s="49"/>
      <c r="LTU64" s="75"/>
      <c r="LUA64" s="49"/>
      <c r="LUB64" s="49"/>
      <c r="LUD64" s="49"/>
      <c r="LUK64" s="75"/>
      <c r="LUQ64" s="49"/>
      <c r="LUR64" s="49"/>
      <c r="LUT64" s="49"/>
      <c r="LVA64" s="75"/>
      <c r="LVG64" s="49"/>
      <c r="LVH64" s="49"/>
      <c r="LVJ64" s="49"/>
      <c r="LVQ64" s="75"/>
      <c r="LVW64" s="49"/>
      <c r="LVX64" s="49"/>
      <c r="LVZ64" s="49"/>
      <c r="LWG64" s="75"/>
      <c r="LWM64" s="49"/>
      <c r="LWN64" s="49"/>
      <c r="LWP64" s="49"/>
      <c r="LWW64" s="75"/>
      <c r="LXC64" s="49"/>
      <c r="LXD64" s="49"/>
      <c r="LXF64" s="49"/>
      <c r="LXM64" s="75"/>
      <c r="LXS64" s="49"/>
      <c r="LXT64" s="49"/>
      <c r="LXV64" s="49"/>
      <c r="LYC64" s="75"/>
      <c r="LYI64" s="49"/>
      <c r="LYJ64" s="49"/>
      <c r="LYL64" s="49"/>
      <c r="LYS64" s="75"/>
      <c r="LYY64" s="49"/>
      <c r="LYZ64" s="49"/>
      <c r="LZB64" s="49"/>
      <c r="LZI64" s="75"/>
      <c r="LZO64" s="49"/>
      <c r="LZP64" s="49"/>
      <c r="LZR64" s="49"/>
      <c r="LZY64" s="75"/>
      <c r="MAE64" s="49"/>
      <c r="MAF64" s="49"/>
      <c r="MAH64" s="49"/>
      <c r="MAO64" s="75"/>
      <c r="MAU64" s="49"/>
      <c r="MAV64" s="49"/>
      <c r="MAX64" s="49"/>
      <c r="MBE64" s="75"/>
      <c r="MBK64" s="49"/>
      <c r="MBL64" s="49"/>
      <c r="MBN64" s="49"/>
      <c r="MBU64" s="75"/>
      <c r="MCA64" s="49"/>
      <c r="MCB64" s="49"/>
      <c r="MCD64" s="49"/>
      <c r="MCK64" s="75"/>
      <c r="MCQ64" s="49"/>
      <c r="MCR64" s="49"/>
      <c r="MCT64" s="49"/>
      <c r="MDA64" s="75"/>
      <c r="MDG64" s="49"/>
      <c r="MDH64" s="49"/>
      <c r="MDJ64" s="49"/>
      <c r="MDQ64" s="75"/>
      <c r="MDW64" s="49"/>
      <c r="MDX64" s="49"/>
      <c r="MDZ64" s="49"/>
      <c r="MEG64" s="75"/>
      <c r="MEM64" s="49"/>
      <c r="MEN64" s="49"/>
      <c r="MEP64" s="49"/>
      <c r="MEW64" s="75"/>
      <c r="MFC64" s="49"/>
      <c r="MFD64" s="49"/>
      <c r="MFF64" s="49"/>
      <c r="MFM64" s="75"/>
      <c r="MFS64" s="49"/>
      <c r="MFT64" s="49"/>
      <c r="MFV64" s="49"/>
      <c r="MGC64" s="75"/>
      <c r="MGI64" s="49"/>
      <c r="MGJ64" s="49"/>
      <c r="MGL64" s="49"/>
      <c r="MGS64" s="75"/>
      <c r="MGY64" s="49"/>
      <c r="MGZ64" s="49"/>
      <c r="MHB64" s="49"/>
      <c r="MHI64" s="75"/>
      <c r="MHO64" s="49"/>
      <c r="MHP64" s="49"/>
      <c r="MHR64" s="49"/>
      <c r="MHY64" s="75"/>
      <c r="MIE64" s="49"/>
      <c r="MIF64" s="49"/>
      <c r="MIH64" s="49"/>
      <c r="MIO64" s="75"/>
      <c r="MIU64" s="49"/>
      <c r="MIV64" s="49"/>
      <c r="MIX64" s="49"/>
      <c r="MJE64" s="75"/>
      <c r="MJK64" s="49"/>
      <c r="MJL64" s="49"/>
      <c r="MJN64" s="49"/>
      <c r="MJU64" s="75"/>
      <c r="MKA64" s="49"/>
      <c r="MKB64" s="49"/>
      <c r="MKD64" s="49"/>
      <c r="MKK64" s="75"/>
      <c r="MKQ64" s="49"/>
      <c r="MKR64" s="49"/>
      <c r="MKT64" s="49"/>
      <c r="MLA64" s="75"/>
      <c r="MLG64" s="49"/>
      <c r="MLH64" s="49"/>
      <c r="MLJ64" s="49"/>
      <c r="MLQ64" s="75"/>
      <c r="MLW64" s="49"/>
      <c r="MLX64" s="49"/>
      <c r="MLZ64" s="49"/>
      <c r="MMG64" s="75"/>
      <c r="MMM64" s="49"/>
      <c r="MMN64" s="49"/>
      <c r="MMP64" s="49"/>
      <c r="MMW64" s="75"/>
      <c r="MNC64" s="49"/>
      <c r="MND64" s="49"/>
      <c r="MNF64" s="49"/>
      <c r="MNM64" s="75"/>
      <c r="MNS64" s="49"/>
      <c r="MNT64" s="49"/>
      <c r="MNV64" s="49"/>
      <c r="MOC64" s="75"/>
      <c r="MOI64" s="49"/>
      <c r="MOJ64" s="49"/>
      <c r="MOL64" s="49"/>
      <c r="MOS64" s="75"/>
      <c r="MOY64" s="49"/>
      <c r="MOZ64" s="49"/>
      <c r="MPB64" s="49"/>
      <c r="MPI64" s="75"/>
      <c r="MPO64" s="49"/>
      <c r="MPP64" s="49"/>
      <c r="MPR64" s="49"/>
      <c r="MPY64" s="75"/>
      <c r="MQE64" s="49"/>
      <c r="MQF64" s="49"/>
      <c r="MQH64" s="49"/>
      <c r="MQO64" s="75"/>
      <c r="MQU64" s="49"/>
      <c r="MQV64" s="49"/>
      <c r="MQX64" s="49"/>
      <c r="MRE64" s="75"/>
      <c r="MRK64" s="49"/>
      <c r="MRL64" s="49"/>
      <c r="MRN64" s="49"/>
      <c r="MRU64" s="75"/>
      <c r="MSA64" s="49"/>
      <c r="MSB64" s="49"/>
      <c r="MSD64" s="49"/>
      <c r="MSK64" s="75"/>
      <c r="MSQ64" s="49"/>
      <c r="MSR64" s="49"/>
      <c r="MST64" s="49"/>
      <c r="MTA64" s="75"/>
      <c r="MTG64" s="49"/>
      <c r="MTH64" s="49"/>
      <c r="MTJ64" s="49"/>
      <c r="MTQ64" s="75"/>
      <c r="MTW64" s="49"/>
      <c r="MTX64" s="49"/>
      <c r="MTZ64" s="49"/>
      <c r="MUG64" s="75"/>
      <c r="MUM64" s="49"/>
      <c r="MUN64" s="49"/>
      <c r="MUP64" s="49"/>
      <c r="MUW64" s="75"/>
      <c r="MVC64" s="49"/>
      <c r="MVD64" s="49"/>
      <c r="MVF64" s="49"/>
      <c r="MVM64" s="75"/>
      <c r="MVS64" s="49"/>
      <c r="MVT64" s="49"/>
      <c r="MVV64" s="49"/>
      <c r="MWC64" s="75"/>
      <c r="MWI64" s="49"/>
      <c r="MWJ64" s="49"/>
      <c r="MWL64" s="49"/>
      <c r="MWS64" s="75"/>
      <c r="MWY64" s="49"/>
      <c r="MWZ64" s="49"/>
      <c r="MXB64" s="49"/>
      <c r="MXI64" s="75"/>
      <c r="MXO64" s="49"/>
      <c r="MXP64" s="49"/>
      <c r="MXR64" s="49"/>
      <c r="MXY64" s="75"/>
      <c r="MYE64" s="49"/>
      <c r="MYF64" s="49"/>
      <c r="MYH64" s="49"/>
      <c r="MYO64" s="75"/>
      <c r="MYU64" s="49"/>
      <c r="MYV64" s="49"/>
      <c r="MYX64" s="49"/>
      <c r="MZE64" s="75"/>
      <c r="MZK64" s="49"/>
      <c r="MZL64" s="49"/>
      <c r="MZN64" s="49"/>
      <c r="MZU64" s="75"/>
      <c r="NAA64" s="49"/>
      <c r="NAB64" s="49"/>
      <c r="NAD64" s="49"/>
      <c r="NAK64" s="75"/>
      <c r="NAQ64" s="49"/>
      <c r="NAR64" s="49"/>
      <c r="NAT64" s="49"/>
      <c r="NBA64" s="75"/>
      <c r="NBG64" s="49"/>
      <c r="NBH64" s="49"/>
      <c r="NBJ64" s="49"/>
      <c r="NBQ64" s="75"/>
      <c r="NBW64" s="49"/>
      <c r="NBX64" s="49"/>
      <c r="NBZ64" s="49"/>
      <c r="NCG64" s="75"/>
      <c r="NCM64" s="49"/>
      <c r="NCN64" s="49"/>
      <c r="NCP64" s="49"/>
      <c r="NCW64" s="75"/>
      <c r="NDC64" s="49"/>
      <c r="NDD64" s="49"/>
      <c r="NDF64" s="49"/>
      <c r="NDM64" s="75"/>
      <c r="NDS64" s="49"/>
      <c r="NDT64" s="49"/>
      <c r="NDV64" s="49"/>
      <c r="NEC64" s="75"/>
      <c r="NEI64" s="49"/>
      <c r="NEJ64" s="49"/>
      <c r="NEL64" s="49"/>
      <c r="NES64" s="75"/>
      <c r="NEY64" s="49"/>
      <c r="NEZ64" s="49"/>
      <c r="NFB64" s="49"/>
      <c r="NFI64" s="75"/>
      <c r="NFO64" s="49"/>
      <c r="NFP64" s="49"/>
      <c r="NFR64" s="49"/>
      <c r="NFY64" s="75"/>
      <c r="NGE64" s="49"/>
      <c r="NGF64" s="49"/>
      <c r="NGH64" s="49"/>
      <c r="NGO64" s="75"/>
      <c r="NGU64" s="49"/>
      <c r="NGV64" s="49"/>
      <c r="NGX64" s="49"/>
      <c r="NHE64" s="75"/>
      <c r="NHK64" s="49"/>
      <c r="NHL64" s="49"/>
      <c r="NHN64" s="49"/>
      <c r="NHU64" s="75"/>
      <c r="NIA64" s="49"/>
      <c r="NIB64" s="49"/>
      <c r="NID64" s="49"/>
      <c r="NIK64" s="75"/>
      <c r="NIQ64" s="49"/>
      <c r="NIR64" s="49"/>
      <c r="NIT64" s="49"/>
      <c r="NJA64" s="75"/>
      <c r="NJG64" s="49"/>
      <c r="NJH64" s="49"/>
      <c r="NJJ64" s="49"/>
      <c r="NJQ64" s="75"/>
      <c r="NJW64" s="49"/>
      <c r="NJX64" s="49"/>
      <c r="NJZ64" s="49"/>
      <c r="NKG64" s="75"/>
      <c r="NKM64" s="49"/>
      <c r="NKN64" s="49"/>
      <c r="NKP64" s="49"/>
      <c r="NKW64" s="75"/>
      <c r="NLC64" s="49"/>
      <c r="NLD64" s="49"/>
      <c r="NLF64" s="49"/>
      <c r="NLM64" s="75"/>
      <c r="NLS64" s="49"/>
      <c r="NLT64" s="49"/>
      <c r="NLV64" s="49"/>
      <c r="NMC64" s="75"/>
      <c r="NMI64" s="49"/>
      <c r="NMJ64" s="49"/>
      <c r="NML64" s="49"/>
      <c r="NMS64" s="75"/>
      <c r="NMY64" s="49"/>
      <c r="NMZ64" s="49"/>
      <c r="NNB64" s="49"/>
      <c r="NNI64" s="75"/>
      <c r="NNO64" s="49"/>
      <c r="NNP64" s="49"/>
      <c r="NNR64" s="49"/>
      <c r="NNY64" s="75"/>
      <c r="NOE64" s="49"/>
      <c r="NOF64" s="49"/>
      <c r="NOH64" s="49"/>
      <c r="NOO64" s="75"/>
      <c r="NOU64" s="49"/>
      <c r="NOV64" s="49"/>
      <c r="NOX64" s="49"/>
      <c r="NPE64" s="75"/>
      <c r="NPK64" s="49"/>
      <c r="NPL64" s="49"/>
      <c r="NPN64" s="49"/>
      <c r="NPU64" s="75"/>
      <c r="NQA64" s="49"/>
      <c r="NQB64" s="49"/>
      <c r="NQD64" s="49"/>
      <c r="NQK64" s="75"/>
      <c r="NQQ64" s="49"/>
      <c r="NQR64" s="49"/>
      <c r="NQT64" s="49"/>
      <c r="NRA64" s="75"/>
      <c r="NRG64" s="49"/>
      <c r="NRH64" s="49"/>
      <c r="NRJ64" s="49"/>
      <c r="NRQ64" s="75"/>
      <c r="NRW64" s="49"/>
      <c r="NRX64" s="49"/>
      <c r="NRZ64" s="49"/>
      <c r="NSG64" s="75"/>
      <c r="NSM64" s="49"/>
      <c r="NSN64" s="49"/>
      <c r="NSP64" s="49"/>
      <c r="NSW64" s="75"/>
      <c r="NTC64" s="49"/>
      <c r="NTD64" s="49"/>
      <c r="NTF64" s="49"/>
      <c r="NTM64" s="75"/>
      <c r="NTS64" s="49"/>
      <c r="NTT64" s="49"/>
      <c r="NTV64" s="49"/>
      <c r="NUC64" s="75"/>
      <c r="NUI64" s="49"/>
      <c r="NUJ64" s="49"/>
      <c r="NUL64" s="49"/>
      <c r="NUS64" s="75"/>
      <c r="NUY64" s="49"/>
      <c r="NUZ64" s="49"/>
      <c r="NVB64" s="49"/>
      <c r="NVI64" s="75"/>
      <c r="NVO64" s="49"/>
      <c r="NVP64" s="49"/>
      <c r="NVR64" s="49"/>
      <c r="NVY64" s="75"/>
      <c r="NWE64" s="49"/>
      <c r="NWF64" s="49"/>
      <c r="NWH64" s="49"/>
      <c r="NWO64" s="75"/>
      <c r="NWU64" s="49"/>
      <c r="NWV64" s="49"/>
      <c r="NWX64" s="49"/>
      <c r="NXE64" s="75"/>
      <c r="NXK64" s="49"/>
      <c r="NXL64" s="49"/>
      <c r="NXN64" s="49"/>
      <c r="NXU64" s="75"/>
      <c r="NYA64" s="49"/>
      <c r="NYB64" s="49"/>
      <c r="NYD64" s="49"/>
      <c r="NYK64" s="75"/>
      <c r="NYQ64" s="49"/>
      <c r="NYR64" s="49"/>
      <c r="NYT64" s="49"/>
      <c r="NZA64" s="75"/>
      <c r="NZG64" s="49"/>
      <c r="NZH64" s="49"/>
      <c r="NZJ64" s="49"/>
      <c r="NZQ64" s="75"/>
      <c r="NZW64" s="49"/>
      <c r="NZX64" s="49"/>
      <c r="NZZ64" s="49"/>
      <c r="OAG64" s="75"/>
      <c r="OAM64" s="49"/>
      <c r="OAN64" s="49"/>
      <c r="OAP64" s="49"/>
      <c r="OAW64" s="75"/>
      <c r="OBC64" s="49"/>
      <c r="OBD64" s="49"/>
      <c r="OBF64" s="49"/>
      <c r="OBM64" s="75"/>
      <c r="OBS64" s="49"/>
      <c r="OBT64" s="49"/>
      <c r="OBV64" s="49"/>
      <c r="OCC64" s="75"/>
      <c r="OCI64" s="49"/>
      <c r="OCJ64" s="49"/>
      <c r="OCL64" s="49"/>
      <c r="OCS64" s="75"/>
      <c r="OCY64" s="49"/>
      <c r="OCZ64" s="49"/>
      <c r="ODB64" s="49"/>
      <c r="ODI64" s="75"/>
      <c r="ODO64" s="49"/>
      <c r="ODP64" s="49"/>
      <c r="ODR64" s="49"/>
      <c r="ODY64" s="75"/>
      <c r="OEE64" s="49"/>
      <c r="OEF64" s="49"/>
      <c r="OEH64" s="49"/>
      <c r="OEO64" s="75"/>
      <c r="OEU64" s="49"/>
      <c r="OEV64" s="49"/>
      <c r="OEX64" s="49"/>
      <c r="OFE64" s="75"/>
      <c r="OFK64" s="49"/>
      <c r="OFL64" s="49"/>
      <c r="OFN64" s="49"/>
      <c r="OFU64" s="75"/>
      <c r="OGA64" s="49"/>
      <c r="OGB64" s="49"/>
      <c r="OGD64" s="49"/>
      <c r="OGK64" s="75"/>
      <c r="OGQ64" s="49"/>
      <c r="OGR64" s="49"/>
      <c r="OGT64" s="49"/>
      <c r="OHA64" s="75"/>
      <c r="OHG64" s="49"/>
      <c r="OHH64" s="49"/>
      <c r="OHJ64" s="49"/>
      <c r="OHQ64" s="75"/>
      <c r="OHW64" s="49"/>
      <c r="OHX64" s="49"/>
      <c r="OHZ64" s="49"/>
      <c r="OIG64" s="75"/>
      <c r="OIM64" s="49"/>
      <c r="OIN64" s="49"/>
      <c r="OIP64" s="49"/>
      <c r="OIW64" s="75"/>
      <c r="OJC64" s="49"/>
      <c r="OJD64" s="49"/>
      <c r="OJF64" s="49"/>
      <c r="OJM64" s="75"/>
      <c r="OJS64" s="49"/>
      <c r="OJT64" s="49"/>
      <c r="OJV64" s="49"/>
      <c r="OKC64" s="75"/>
      <c r="OKI64" s="49"/>
      <c r="OKJ64" s="49"/>
      <c r="OKL64" s="49"/>
      <c r="OKS64" s="75"/>
      <c r="OKY64" s="49"/>
      <c r="OKZ64" s="49"/>
      <c r="OLB64" s="49"/>
      <c r="OLI64" s="75"/>
      <c r="OLO64" s="49"/>
      <c r="OLP64" s="49"/>
      <c r="OLR64" s="49"/>
      <c r="OLY64" s="75"/>
      <c r="OME64" s="49"/>
      <c r="OMF64" s="49"/>
      <c r="OMH64" s="49"/>
      <c r="OMO64" s="75"/>
      <c r="OMU64" s="49"/>
      <c r="OMV64" s="49"/>
      <c r="OMX64" s="49"/>
      <c r="ONE64" s="75"/>
      <c r="ONK64" s="49"/>
      <c r="ONL64" s="49"/>
      <c r="ONN64" s="49"/>
      <c r="ONU64" s="75"/>
      <c r="OOA64" s="49"/>
      <c r="OOB64" s="49"/>
      <c r="OOD64" s="49"/>
      <c r="OOK64" s="75"/>
      <c r="OOQ64" s="49"/>
      <c r="OOR64" s="49"/>
      <c r="OOT64" s="49"/>
      <c r="OPA64" s="75"/>
      <c r="OPG64" s="49"/>
      <c r="OPH64" s="49"/>
      <c r="OPJ64" s="49"/>
      <c r="OPQ64" s="75"/>
      <c r="OPW64" s="49"/>
      <c r="OPX64" s="49"/>
      <c r="OPZ64" s="49"/>
      <c r="OQG64" s="75"/>
      <c r="OQM64" s="49"/>
      <c r="OQN64" s="49"/>
      <c r="OQP64" s="49"/>
      <c r="OQW64" s="75"/>
      <c r="ORC64" s="49"/>
      <c r="ORD64" s="49"/>
      <c r="ORF64" s="49"/>
      <c r="ORM64" s="75"/>
      <c r="ORS64" s="49"/>
      <c r="ORT64" s="49"/>
      <c r="ORV64" s="49"/>
      <c r="OSC64" s="75"/>
      <c r="OSI64" s="49"/>
      <c r="OSJ64" s="49"/>
      <c r="OSL64" s="49"/>
      <c r="OSS64" s="75"/>
      <c r="OSY64" s="49"/>
      <c r="OSZ64" s="49"/>
      <c r="OTB64" s="49"/>
      <c r="OTI64" s="75"/>
      <c r="OTO64" s="49"/>
      <c r="OTP64" s="49"/>
      <c r="OTR64" s="49"/>
      <c r="OTY64" s="75"/>
      <c r="OUE64" s="49"/>
      <c r="OUF64" s="49"/>
      <c r="OUH64" s="49"/>
      <c r="OUO64" s="75"/>
      <c r="OUU64" s="49"/>
      <c r="OUV64" s="49"/>
      <c r="OUX64" s="49"/>
      <c r="OVE64" s="75"/>
      <c r="OVK64" s="49"/>
      <c r="OVL64" s="49"/>
      <c r="OVN64" s="49"/>
      <c r="OVU64" s="75"/>
      <c r="OWA64" s="49"/>
      <c r="OWB64" s="49"/>
      <c r="OWD64" s="49"/>
      <c r="OWK64" s="75"/>
      <c r="OWQ64" s="49"/>
      <c r="OWR64" s="49"/>
      <c r="OWT64" s="49"/>
      <c r="OXA64" s="75"/>
      <c r="OXG64" s="49"/>
      <c r="OXH64" s="49"/>
      <c r="OXJ64" s="49"/>
      <c r="OXQ64" s="75"/>
      <c r="OXW64" s="49"/>
      <c r="OXX64" s="49"/>
      <c r="OXZ64" s="49"/>
      <c r="OYG64" s="75"/>
      <c r="OYM64" s="49"/>
      <c r="OYN64" s="49"/>
      <c r="OYP64" s="49"/>
      <c r="OYW64" s="75"/>
      <c r="OZC64" s="49"/>
      <c r="OZD64" s="49"/>
      <c r="OZF64" s="49"/>
      <c r="OZM64" s="75"/>
      <c r="OZS64" s="49"/>
      <c r="OZT64" s="49"/>
      <c r="OZV64" s="49"/>
      <c r="PAC64" s="75"/>
      <c r="PAI64" s="49"/>
      <c r="PAJ64" s="49"/>
      <c r="PAL64" s="49"/>
      <c r="PAS64" s="75"/>
      <c r="PAY64" s="49"/>
      <c r="PAZ64" s="49"/>
      <c r="PBB64" s="49"/>
      <c r="PBI64" s="75"/>
      <c r="PBO64" s="49"/>
      <c r="PBP64" s="49"/>
      <c r="PBR64" s="49"/>
      <c r="PBY64" s="75"/>
      <c r="PCE64" s="49"/>
      <c r="PCF64" s="49"/>
      <c r="PCH64" s="49"/>
      <c r="PCO64" s="75"/>
      <c r="PCU64" s="49"/>
      <c r="PCV64" s="49"/>
      <c r="PCX64" s="49"/>
      <c r="PDE64" s="75"/>
      <c r="PDK64" s="49"/>
      <c r="PDL64" s="49"/>
      <c r="PDN64" s="49"/>
      <c r="PDU64" s="75"/>
      <c r="PEA64" s="49"/>
      <c r="PEB64" s="49"/>
      <c r="PED64" s="49"/>
      <c r="PEK64" s="75"/>
      <c r="PEQ64" s="49"/>
      <c r="PER64" s="49"/>
      <c r="PET64" s="49"/>
      <c r="PFA64" s="75"/>
      <c r="PFG64" s="49"/>
      <c r="PFH64" s="49"/>
      <c r="PFJ64" s="49"/>
      <c r="PFQ64" s="75"/>
      <c r="PFW64" s="49"/>
      <c r="PFX64" s="49"/>
      <c r="PFZ64" s="49"/>
      <c r="PGG64" s="75"/>
      <c r="PGM64" s="49"/>
      <c r="PGN64" s="49"/>
      <c r="PGP64" s="49"/>
      <c r="PGW64" s="75"/>
      <c r="PHC64" s="49"/>
      <c r="PHD64" s="49"/>
      <c r="PHF64" s="49"/>
      <c r="PHM64" s="75"/>
      <c r="PHS64" s="49"/>
      <c r="PHT64" s="49"/>
      <c r="PHV64" s="49"/>
      <c r="PIC64" s="75"/>
      <c r="PII64" s="49"/>
      <c r="PIJ64" s="49"/>
      <c r="PIL64" s="49"/>
      <c r="PIS64" s="75"/>
      <c r="PIY64" s="49"/>
      <c r="PIZ64" s="49"/>
      <c r="PJB64" s="49"/>
      <c r="PJI64" s="75"/>
      <c r="PJO64" s="49"/>
      <c r="PJP64" s="49"/>
      <c r="PJR64" s="49"/>
      <c r="PJY64" s="75"/>
      <c r="PKE64" s="49"/>
      <c r="PKF64" s="49"/>
      <c r="PKH64" s="49"/>
      <c r="PKO64" s="75"/>
      <c r="PKU64" s="49"/>
      <c r="PKV64" s="49"/>
      <c r="PKX64" s="49"/>
      <c r="PLE64" s="75"/>
      <c r="PLK64" s="49"/>
      <c r="PLL64" s="49"/>
      <c r="PLN64" s="49"/>
      <c r="PLU64" s="75"/>
      <c r="PMA64" s="49"/>
      <c r="PMB64" s="49"/>
      <c r="PMD64" s="49"/>
      <c r="PMK64" s="75"/>
      <c r="PMQ64" s="49"/>
      <c r="PMR64" s="49"/>
      <c r="PMT64" s="49"/>
      <c r="PNA64" s="75"/>
      <c r="PNG64" s="49"/>
      <c r="PNH64" s="49"/>
      <c r="PNJ64" s="49"/>
      <c r="PNQ64" s="75"/>
      <c r="PNW64" s="49"/>
      <c r="PNX64" s="49"/>
      <c r="PNZ64" s="49"/>
      <c r="POG64" s="75"/>
      <c r="POM64" s="49"/>
      <c r="PON64" s="49"/>
      <c r="POP64" s="49"/>
      <c r="POW64" s="75"/>
      <c r="PPC64" s="49"/>
      <c r="PPD64" s="49"/>
      <c r="PPF64" s="49"/>
      <c r="PPM64" s="75"/>
      <c r="PPS64" s="49"/>
      <c r="PPT64" s="49"/>
      <c r="PPV64" s="49"/>
      <c r="PQC64" s="75"/>
      <c r="PQI64" s="49"/>
      <c r="PQJ64" s="49"/>
      <c r="PQL64" s="49"/>
      <c r="PQS64" s="75"/>
      <c r="PQY64" s="49"/>
      <c r="PQZ64" s="49"/>
      <c r="PRB64" s="49"/>
      <c r="PRI64" s="75"/>
      <c r="PRO64" s="49"/>
      <c r="PRP64" s="49"/>
      <c r="PRR64" s="49"/>
      <c r="PRY64" s="75"/>
      <c r="PSE64" s="49"/>
      <c r="PSF64" s="49"/>
      <c r="PSH64" s="49"/>
      <c r="PSO64" s="75"/>
      <c r="PSU64" s="49"/>
      <c r="PSV64" s="49"/>
      <c r="PSX64" s="49"/>
      <c r="PTE64" s="75"/>
      <c r="PTK64" s="49"/>
      <c r="PTL64" s="49"/>
      <c r="PTN64" s="49"/>
      <c r="PTU64" s="75"/>
      <c r="PUA64" s="49"/>
      <c r="PUB64" s="49"/>
      <c r="PUD64" s="49"/>
      <c r="PUK64" s="75"/>
      <c r="PUQ64" s="49"/>
      <c r="PUR64" s="49"/>
      <c r="PUT64" s="49"/>
      <c r="PVA64" s="75"/>
      <c r="PVG64" s="49"/>
      <c r="PVH64" s="49"/>
      <c r="PVJ64" s="49"/>
      <c r="PVQ64" s="75"/>
      <c r="PVW64" s="49"/>
      <c r="PVX64" s="49"/>
      <c r="PVZ64" s="49"/>
      <c r="PWG64" s="75"/>
      <c r="PWM64" s="49"/>
      <c r="PWN64" s="49"/>
      <c r="PWP64" s="49"/>
      <c r="PWW64" s="75"/>
      <c r="PXC64" s="49"/>
      <c r="PXD64" s="49"/>
      <c r="PXF64" s="49"/>
      <c r="PXM64" s="75"/>
      <c r="PXS64" s="49"/>
      <c r="PXT64" s="49"/>
      <c r="PXV64" s="49"/>
      <c r="PYC64" s="75"/>
      <c r="PYI64" s="49"/>
      <c r="PYJ64" s="49"/>
      <c r="PYL64" s="49"/>
      <c r="PYS64" s="75"/>
      <c r="PYY64" s="49"/>
      <c r="PYZ64" s="49"/>
      <c r="PZB64" s="49"/>
      <c r="PZI64" s="75"/>
      <c r="PZO64" s="49"/>
      <c r="PZP64" s="49"/>
      <c r="PZR64" s="49"/>
      <c r="PZY64" s="75"/>
      <c r="QAE64" s="49"/>
      <c r="QAF64" s="49"/>
      <c r="QAH64" s="49"/>
      <c r="QAO64" s="75"/>
      <c r="QAU64" s="49"/>
      <c r="QAV64" s="49"/>
      <c r="QAX64" s="49"/>
      <c r="QBE64" s="75"/>
      <c r="QBK64" s="49"/>
      <c r="QBL64" s="49"/>
      <c r="QBN64" s="49"/>
      <c r="QBU64" s="75"/>
      <c r="QCA64" s="49"/>
      <c r="QCB64" s="49"/>
      <c r="QCD64" s="49"/>
      <c r="QCK64" s="75"/>
      <c r="QCQ64" s="49"/>
      <c r="QCR64" s="49"/>
      <c r="QCT64" s="49"/>
      <c r="QDA64" s="75"/>
      <c r="QDG64" s="49"/>
      <c r="QDH64" s="49"/>
      <c r="QDJ64" s="49"/>
      <c r="QDQ64" s="75"/>
      <c r="QDW64" s="49"/>
      <c r="QDX64" s="49"/>
      <c r="QDZ64" s="49"/>
      <c r="QEG64" s="75"/>
      <c r="QEM64" s="49"/>
      <c r="QEN64" s="49"/>
      <c r="QEP64" s="49"/>
      <c r="QEW64" s="75"/>
      <c r="QFC64" s="49"/>
      <c r="QFD64" s="49"/>
      <c r="QFF64" s="49"/>
      <c r="QFM64" s="75"/>
      <c r="QFS64" s="49"/>
      <c r="QFT64" s="49"/>
      <c r="QFV64" s="49"/>
      <c r="QGC64" s="75"/>
      <c r="QGI64" s="49"/>
      <c r="QGJ64" s="49"/>
      <c r="QGL64" s="49"/>
      <c r="QGS64" s="75"/>
      <c r="QGY64" s="49"/>
      <c r="QGZ64" s="49"/>
      <c r="QHB64" s="49"/>
      <c r="QHI64" s="75"/>
      <c r="QHO64" s="49"/>
      <c r="QHP64" s="49"/>
      <c r="QHR64" s="49"/>
      <c r="QHY64" s="75"/>
      <c r="QIE64" s="49"/>
      <c r="QIF64" s="49"/>
      <c r="QIH64" s="49"/>
      <c r="QIO64" s="75"/>
      <c r="QIU64" s="49"/>
      <c r="QIV64" s="49"/>
      <c r="QIX64" s="49"/>
      <c r="QJE64" s="75"/>
      <c r="QJK64" s="49"/>
      <c r="QJL64" s="49"/>
      <c r="QJN64" s="49"/>
      <c r="QJU64" s="75"/>
      <c r="QKA64" s="49"/>
      <c r="QKB64" s="49"/>
      <c r="QKD64" s="49"/>
      <c r="QKK64" s="75"/>
      <c r="QKQ64" s="49"/>
      <c r="QKR64" s="49"/>
      <c r="QKT64" s="49"/>
      <c r="QLA64" s="75"/>
      <c r="QLG64" s="49"/>
      <c r="QLH64" s="49"/>
      <c r="QLJ64" s="49"/>
      <c r="QLQ64" s="75"/>
      <c r="QLW64" s="49"/>
      <c r="QLX64" s="49"/>
      <c r="QLZ64" s="49"/>
      <c r="QMG64" s="75"/>
      <c r="QMM64" s="49"/>
      <c r="QMN64" s="49"/>
      <c r="QMP64" s="49"/>
      <c r="QMW64" s="75"/>
      <c r="QNC64" s="49"/>
      <c r="QND64" s="49"/>
      <c r="QNF64" s="49"/>
      <c r="QNM64" s="75"/>
      <c r="QNS64" s="49"/>
      <c r="QNT64" s="49"/>
      <c r="QNV64" s="49"/>
      <c r="QOC64" s="75"/>
      <c r="QOI64" s="49"/>
      <c r="QOJ64" s="49"/>
      <c r="QOL64" s="49"/>
      <c r="QOS64" s="75"/>
      <c r="QOY64" s="49"/>
      <c r="QOZ64" s="49"/>
      <c r="QPB64" s="49"/>
      <c r="QPI64" s="75"/>
      <c r="QPO64" s="49"/>
      <c r="QPP64" s="49"/>
      <c r="QPR64" s="49"/>
      <c r="QPY64" s="75"/>
      <c r="QQE64" s="49"/>
      <c r="QQF64" s="49"/>
      <c r="QQH64" s="49"/>
      <c r="QQO64" s="75"/>
      <c r="QQU64" s="49"/>
      <c r="QQV64" s="49"/>
      <c r="QQX64" s="49"/>
      <c r="QRE64" s="75"/>
      <c r="QRK64" s="49"/>
      <c r="QRL64" s="49"/>
      <c r="QRN64" s="49"/>
      <c r="QRU64" s="75"/>
      <c r="QSA64" s="49"/>
      <c r="QSB64" s="49"/>
      <c r="QSD64" s="49"/>
      <c r="QSK64" s="75"/>
      <c r="QSQ64" s="49"/>
      <c r="QSR64" s="49"/>
      <c r="QST64" s="49"/>
      <c r="QTA64" s="75"/>
      <c r="QTG64" s="49"/>
      <c r="QTH64" s="49"/>
      <c r="QTJ64" s="49"/>
      <c r="QTQ64" s="75"/>
      <c r="QTW64" s="49"/>
      <c r="QTX64" s="49"/>
      <c r="QTZ64" s="49"/>
      <c r="QUG64" s="75"/>
      <c r="QUM64" s="49"/>
      <c r="QUN64" s="49"/>
      <c r="QUP64" s="49"/>
      <c r="QUW64" s="75"/>
      <c r="QVC64" s="49"/>
      <c r="QVD64" s="49"/>
      <c r="QVF64" s="49"/>
      <c r="QVM64" s="75"/>
      <c r="QVS64" s="49"/>
      <c r="QVT64" s="49"/>
      <c r="QVV64" s="49"/>
      <c r="QWC64" s="75"/>
      <c r="QWI64" s="49"/>
      <c r="QWJ64" s="49"/>
      <c r="QWL64" s="49"/>
      <c r="QWS64" s="75"/>
      <c r="QWY64" s="49"/>
      <c r="QWZ64" s="49"/>
      <c r="QXB64" s="49"/>
      <c r="QXI64" s="75"/>
      <c r="QXO64" s="49"/>
      <c r="QXP64" s="49"/>
      <c r="QXR64" s="49"/>
      <c r="QXY64" s="75"/>
      <c r="QYE64" s="49"/>
      <c r="QYF64" s="49"/>
      <c r="QYH64" s="49"/>
      <c r="QYO64" s="75"/>
      <c r="QYU64" s="49"/>
      <c r="QYV64" s="49"/>
      <c r="QYX64" s="49"/>
      <c r="QZE64" s="75"/>
      <c r="QZK64" s="49"/>
      <c r="QZL64" s="49"/>
      <c r="QZN64" s="49"/>
      <c r="QZU64" s="75"/>
      <c r="RAA64" s="49"/>
      <c r="RAB64" s="49"/>
      <c r="RAD64" s="49"/>
      <c r="RAK64" s="75"/>
      <c r="RAQ64" s="49"/>
      <c r="RAR64" s="49"/>
      <c r="RAT64" s="49"/>
      <c r="RBA64" s="75"/>
      <c r="RBG64" s="49"/>
      <c r="RBH64" s="49"/>
      <c r="RBJ64" s="49"/>
      <c r="RBQ64" s="75"/>
      <c r="RBW64" s="49"/>
      <c r="RBX64" s="49"/>
      <c r="RBZ64" s="49"/>
      <c r="RCG64" s="75"/>
      <c r="RCM64" s="49"/>
      <c r="RCN64" s="49"/>
      <c r="RCP64" s="49"/>
      <c r="RCW64" s="75"/>
      <c r="RDC64" s="49"/>
      <c r="RDD64" s="49"/>
      <c r="RDF64" s="49"/>
      <c r="RDM64" s="75"/>
      <c r="RDS64" s="49"/>
      <c r="RDT64" s="49"/>
      <c r="RDV64" s="49"/>
      <c r="REC64" s="75"/>
      <c r="REI64" s="49"/>
      <c r="REJ64" s="49"/>
      <c r="REL64" s="49"/>
      <c r="RES64" s="75"/>
      <c r="REY64" s="49"/>
      <c r="REZ64" s="49"/>
      <c r="RFB64" s="49"/>
      <c r="RFI64" s="75"/>
      <c r="RFO64" s="49"/>
      <c r="RFP64" s="49"/>
      <c r="RFR64" s="49"/>
      <c r="RFY64" s="75"/>
      <c r="RGE64" s="49"/>
      <c r="RGF64" s="49"/>
      <c r="RGH64" s="49"/>
      <c r="RGO64" s="75"/>
      <c r="RGU64" s="49"/>
      <c r="RGV64" s="49"/>
      <c r="RGX64" s="49"/>
      <c r="RHE64" s="75"/>
      <c r="RHK64" s="49"/>
      <c r="RHL64" s="49"/>
      <c r="RHN64" s="49"/>
      <c r="RHU64" s="75"/>
      <c r="RIA64" s="49"/>
      <c r="RIB64" s="49"/>
      <c r="RID64" s="49"/>
      <c r="RIK64" s="75"/>
      <c r="RIQ64" s="49"/>
      <c r="RIR64" s="49"/>
      <c r="RIT64" s="49"/>
      <c r="RJA64" s="75"/>
      <c r="RJG64" s="49"/>
      <c r="RJH64" s="49"/>
      <c r="RJJ64" s="49"/>
      <c r="RJQ64" s="75"/>
      <c r="RJW64" s="49"/>
      <c r="RJX64" s="49"/>
      <c r="RJZ64" s="49"/>
      <c r="RKG64" s="75"/>
      <c r="RKM64" s="49"/>
      <c r="RKN64" s="49"/>
      <c r="RKP64" s="49"/>
      <c r="RKW64" s="75"/>
      <c r="RLC64" s="49"/>
      <c r="RLD64" s="49"/>
      <c r="RLF64" s="49"/>
      <c r="RLM64" s="75"/>
      <c r="RLS64" s="49"/>
      <c r="RLT64" s="49"/>
      <c r="RLV64" s="49"/>
      <c r="RMC64" s="75"/>
      <c r="RMI64" s="49"/>
      <c r="RMJ64" s="49"/>
      <c r="RML64" s="49"/>
      <c r="RMS64" s="75"/>
      <c r="RMY64" s="49"/>
      <c r="RMZ64" s="49"/>
      <c r="RNB64" s="49"/>
      <c r="RNI64" s="75"/>
      <c r="RNO64" s="49"/>
      <c r="RNP64" s="49"/>
      <c r="RNR64" s="49"/>
      <c r="RNY64" s="75"/>
      <c r="ROE64" s="49"/>
      <c r="ROF64" s="49"/>
      <c r="ROH64" s="49"/>
      <c r="ROO64" s="75"/>
      <c r="ROU64" s="49"/>
      <c r="ROV64" s="49"/>
      <c r="ROX64" s="49"/>
      <c r="RPE64" s="75"/>
      <c r="RPK64" s="49"/>
      <c r="RPL64" s="49"/>
      <c r="RPN64" s="49"/>
      <c r="RPU64" s="75"/>
      <c r="RQA64" s="49"/>
      <c r="RQB64" s="49"/>
      <c r="RQD64" s="49"/>
      <c r="RQK64" s="75"/>
      <c r="RQQ64" s="49"/>
      <c r="RQR64" s="49"/>
      <c r="RQT64" s="49"/>
      <c r="RRA64" s="75"/>
      <c r="RRG64" s="49"/>
      <c r="RRH64" s="49"/>
      <c r="RRJ64" s="49"/>
      <c r="RRQ64" s="75"/>
      <c r="RRW64" s="49"/>
      <c r="RRX64" s="49"/>
      <c r="RRZ64" s="49"/>
      <c r="RSG64" s="75"/>
      <c r="RSM64" s="49"/>
      <c r="RSN64" s="49"/>
      <c r="RSP64" s="49"/>
      <c r="RSW64" s="75"/>
      <c r="RTC64" s="49"/>
      <c r="RTD64" s="49"/>
      <c r="RTF64" s="49"/>
      <c r="RTM64" s="75"/>
      <c r="RTS64" s="49"/>
      <c r="RTT64" s="49"/>
      <c r="RTV64" s="49"/>
      <c r="RUC64" s="75"/>
      <c r="RUI64" s="49"/>
      <c r="RUJ64" s="49"/>
      <c r="RUL64" s="49"/>
      <c r="RUS64" s="75"/>
      <c r="RUY64" s="49"/>
      <c r="RUZ64" s="49"/>
      <c r="RVB64" s="49"/>
      <c r="RVI64" s="75"/>
      <c r="RVO64" s="49"/>
      <c r="RVP64" s="49"/>
      <c r="RVR64" s="49"/>
      <c r="RVY64" s="75"/>
      <c r="RWE64" s="49"/>
      <c r="RWF64" s="49"/>
      <c r="RWH64" s="49"/>
      <c r="RWO64" s="75"/>
      <c r="RWU64" s="49"/>
      <c r="RWV64" s="49"/>
      <c r="RWX64" s="49"/>
      <c r="RXE64" s="75"/>
      <c r="RXK64" s="49"/>
      <c r="RXL64" s="49"/>
      <c r="RXN64" s="49"/>
      <c r="RXU64" s="75"/>
      <c r="RYA64" s="49"/>
      <c r="RYB64" s="49"/>
      <c r="RYD64" s="49"/>
      <c r="RYK64" s="75"/>
      <c r="RYQ64" s="49"/>
      <c r="RYR64" s="49"/>
      <c r="RYT64" s="49"/>
      <c r="RZA64" s="75"/>
      <c r="RZG64" s="49"/>
      <c r="RZH64" s="49"/>
      <c r="RZJ64" s="49"/>
      <c r="RZQ64" s="75"/>
      <c r="RZW64" s="49"/>
      <c r="RZX64" s="49"/>
      <c r="RZZ64" s="49"/>
      <c r="SAG64" s="75"/>
      <c r="SAM64" s="49"/>
      <c r="SAN64" s="49"/>
      <c r="SAP64" s="49"/>
      <c r="SAW64" s="75"/>
      <c r="SBC64" s="49"/>
      <c r="SBD64" s="49"/>
      <c r="SBF64" s="49"/>
      <c r="SBM64" s="75"/>
      <c r="SBS64" s="49"/>
      <c r="SBT64" s="49"/>
      <c r="SBV64" s="49"/>
      <c r="SCC64" s="75"/>
      <c r="SCI64" s="49"/>
      <c r="SCJ64" s="49"/>
      <c r="SCL64" s="49"/>
      <c r="SCS64" s="75"/>
      <c r="SCY64" s="49"/>
      <c r="SCZ64" s="49"/>
      <c r="SDB64" s="49"/>
      <c r="SDI64" s="75"/>
      <c r="SDO64" s="49"/>
      <c r="SDP64" s="49"/>
      <c r="SDR64" s="49"/>
      <c r="SDY64" s="75"/>
      <c r="SEE64" s="49"/>
      <c r="SEF64" s="49"/>
      <c r="SEH64" s="49"/>
      <c r="SEO64" s="75"/>
      <c r="SEU64" s="49"/>
      <c r="SEV64" s="49"/>
      <c r="SEX64" s="49"/>
      <c r="SFE64" s="75"/>
      <c r="SFK64" s="49"/>
      <c r="SFL64" s="49"/>
      <c r="SFN64" s="49"/>
      <c r="SFU64" s="75"/>
      <c r="SGA64" s="49"/>
      <c r="SGB64" s="49"/>
      <c r="SGD64" s="49"/>
      <c r="SGK64" s="75"/>
      <c r="SGQ64" s="49"/>
      <c r="SGR64" s="49"/>
      <c r="SGT64" s="49"/>
      <c r="SHA64" s="75"/>
      <c r="SHG64" s="49"/>
      <c r="SHH64" s="49"/>
      <c r="SHJ64" s="49"/>
      <c r="SHQ64" s="75"/>
      <c r="SHW64" s="49"/>
      <c r="SHX64" s="49"/>
      <c r="SHZ64" s="49"/>
      <c r="SIG64" s="75"/>
      <c r="SIM64" s="49"/>
      <c r="SIN64" s="49"/>
      <c r="SIP64" s="49"/>
      <c r="SIW64" s="75"/>
      <c r="SJC64" s="49"/>
      <c r="SJD64" s="49"/>
      <c r="SJF64" s="49"/>
      <c r="SJM64" s="75"/>
      <c r="SJS64" s="49"/>
      <c r="SJT64" s="49"/>
      <c r="SJV64" s="49"/>
      <c r="SKC64" s="75"/>
      <c r="SKI64" s="49"/>
      <c r="SKJ64" s="49"/>
      <c r="SKL64" s="49"/>
      <c r="SKS64" s="75"/>
      <c r="SKY64" s="49"/>
      <c r="SKZ64" s="49"/>
      <c r="SLB64" s="49"/>
      <c r="SLI64" s="75"/>
      <c r="SLO64" s="49"/>
      <c r="SLP64" s="49"/>
      <c r="SLR64" s="49"/>
      <c r="SLY64" s="75"/>
      <c r="SME64" s="49"/>
      <c r="SMF64" s="49"/>
      <c r="SMH64" s="49"/>
      <c r="SMO64" s="75"/>
      <c r="SMU64" s="49"/>
      <c r="SMV64" s="49"/>
      <c r="SMX64" s="49"/>
      <c r="SNE64" s="75"/>
      <c r="SNK64" s="49"/>
      <c r="SNL64" s="49"/>
      <c r="SNN64" s="49"/>
      <c r="SNU64" s="75"/>
      <c r="SOA64" s="49"/>
      <c r="SOB64" s="49"/>
      <c r="SOD64" s="49"/>
      <c r="SOK64" s="75"/>
      <c r="SOQ64" s="49"/>
      <c r="SOR64" s="49"/>
      <c r="SOT64" s="49"/>
      <c r="SPA64" s="75"/>
      <c r="SPG64" s="49"/>
      <c r="SPH64" s="49"/>
      <c r="SPJ64" s="49"/>
      <c r="SPQ64" s="75"/>
      <c r="SPW64" s="49"/>
      <c r="SPX64" s="49"/>
      <c r="SPZ64" s="49"/>
      <c r="SQG64" s="75"/>
      <c r="SQM64" s="49"/>
      <c r="SQN64" s="49"/>
      <c r="SQP64" s="49"/>
      <c r="SQW64" s="75"/>
      <c r="SRC64" s="49"/>
      <c r="SRD64" s="49"/>
      <c r="SRF64" s="49"/>
      <c r="SRM64" s="75"/>
      <c r="SRS64" s="49"/>
      <c r="SRT64" s="49"/>
      <c r="SRV64" s="49"/>
      <c r="SSC64" s="75"/>
      <c r="SSI64" s="49"/>
      <c r="SSJ64" s="49"/>
      <c r="SSL64" s="49"/>
      <c r="SSS64" s="75"/>
      <c r="SSY64" s="49"/>
      <c r="SSZ64" s="49"/>
      <c r="STB64" s="49"/>
      <c r="STI64" s="75"/>
      <c r="STO64" s="49"/>
      <c r="STP64" s="49"/>
      <c r="STR64" s="49"/>
      <c r="STY64" s="75"/>
      <c r="SUE64" s="49"/>
      <c r="SUF64" s="49"/>
      <c r="SUH64" s="49"/>
      <c r="SUO64" s="75"/>
      <c r="SUU64" s="49"/>
      <c r="SUV64" s="49"/>
      <c r="SUX64" s="49"/>
      <c r="SVE64" s="75"/>
      <c r="SVK64" s="49"/>
      <c r="SVL64" s="49"/>
      <c r="SVN64" s="49"/>
      <c r="SVU64" s="75"/>
      <c r="SWA64" s="49"/>
      <c r="SWB64" s="49"/>
      <c r="SWD64" s="49"/>
      <c r="SWK64" s="75"/>
      <c r="SWQ64" s="49"/>
      <c r="SWR64" s="49"/>
      <c r="SWT64" s="49"/>
      <c r="SXA64" s="75"/>
      <c r="SXG64" s="49"/>
      <c r="SXH64" s="49"/>
      <c r="SXJ64" s="49"/>
      <c r="SXQ64" s="75"/>
      <c r="SXW64" s="49"/>
      <c r="SXX64" s="49"/>
      <c r="SXZ64" s="49"/>
      <c r="SYG64" s="75"/>
      <c r="SYM64" s="49"/>
      <c r="SYN64" s="49"/>
      <c r="SYP64" s="49"/>
      <c r="SYW64" s="75"/>
      <c r="SZC64" s="49"/>
      <c r="SZD64" s="49"/>
      <c r="SZF64" s="49"/>
      <c r="SZM64" s="75"/>
      <c r="SZS64" s="49"/>
      <c r="SZT64" s="49"/>
      <c r="SZV64" s="49"/>
      <c r="TAC64" s="75"/>
      <c r="TAI64" s="49"/>
      <c r="TAJ64" s="49"/>
      <c r="TAL64" s="49"/>
      <c r="TAS64" s="75"/>
      <c r="TAY64" s="49"/>
      <c r="TAZ64" s="49"/>
      <c r="TBB64" s="49"/>
      <c r="TBI64" s="75"/>
      <c r="TBO64" s="49"/>
      <c r="TBP64" s="49"/>
      <c r="TBR64" s="49"/>
      <c r="TBY64" s="75"/>
      <c r="TCE64" s="49"/>
      <c r="TCF64" s="49"/>
      <c r="TCH64" s="49"/>
      <c r="TCO64" s="75"/>
      <c r="TCU64" s="49"/>
      <c r="TCV64" s="49"/>
      <c r="TCX64" s="49"/>
      <c r="TDE64" s="75"/>
      <c r="TDK64" s="49"/>
      <c r="TDL64" s="49"/>
      <c r="TDN64" s="49"/>
      <c r="TDU64" s="75"/>
      <c r="TEA64" s="49"/>
      <c r="TEB64" s="49"/>
      <c r="TED64" s="49"/>
      <c r="TEK64" s="75"/>
      <c r="TEQ64" s="49"/>
      <c r="TER64" s="49"/>
      <c r="TET64" s="49"/>
      <c r="TFA64" s="75"/>
      <c r="TFG64" s="49"/>
      <c r="TFH64" s="49"/>
      <c r="TFJ64" s="49"/>
      <c r="TFQ64" s="75"/>
      <c r="TFW64" s="49"/>
      <c r="TFX64" s="49"/>
      <c r="TFZ64" s="49"/>
      <c r="TGG64" s="75"/>
      <c r="TGM64" s="49"/>
      <c r="TGN64" s="49"/>
      <c r="TGP64" s="49"/>
      <c r="TGW64" s="75"/>
      <c r="THC64" s="49"/>
      <c r="THD64" s="49"/>
      <c r="THF64" s="49"/>
      <c r="THM64" s="75"/>
      <c r="THS64" s="49"/>
      <c r="THT64" s="49"/>
      <c r="THV64" s="49"/>
      <c r="TIC64" s="75"/>
      <c r="TII64" s="49"/>
      <c r="TIJ64" s="49"/>
      <c r="TIL64" s="49"/>
      <c r="TIS64" s="75"/>
      <c r="TIY64" s="49"/>
      <c r="TIZ64" s="49"/>
      <c r="TJB64" s="49"/>
      <c r="TJI64" s="75"/>
      <c r="TJO64" s="49"/>
      <c r="TJP64" s="49"/>
      <c r="TJR64" s="49"/>
      <c r="TJY64" s="75"/>
      <c r="TKE64" s="49"/>
      <c r="TKF64" s="49"/>
      <c r="TKH64" s="49"/>
      <c r="TKO64" s="75"/>
      <c r="TKU64" s="49"/>
      <c r="TKV64" s="49"/>
      <c r="TKX64" s="49"/>
      <c r="TLE64" s="75"/>
      <c r="TLK64" s="49"/>
      <c r="TLL64" s="49"/>
      <c r="TLN64" s="49"/>
      <c r="TLU64" s="75"/>
      <c r="TMA64" s="49"/>
      <c r="TMB64" s="49"/>
      <c r="TMD64" s="49"/>
      <c r="TMK64" s="75"/>
      <c r="TMQ64" s="49"/>
      <c r="TMR64" s="49"/>
      <c r="TMT64" s="49"/>
      <c r="TNA64" s="75"/>
      <c r="TNG64" s="49"/>
      <c r="TNH64" s="49"/>
      <c r="TNJ64" s="49"/>
      <c r="TNQ64" s="75"/>
      <c r="TNW64" s="49"/>
      <c r="TNX64" s="49"/>
      <c r="TNZ64" s="49"/>
      <c r="TOG64" s="75"/>
      <c r="TOM64" s="49"/>
      <c r="TON64" s="49"/>
      <c r="TOP64" s="49"/>
      <c r="TOW64" s="75"/>
      <c r="TPC64" s="49"/>
      <c r="TPD64" s="49"/>
      <c r="TPF64" s="49"/>
      <c r="TPM64" s="75"/>
      <c r="TPS64" s="49"/>
      <c r="TPT64" s="49"/>
      <c r="TPV64" s="49"/>
      <c r="TQC64" s="75"/>
      <c r="TQI64" s="49"/>
      <c r="TQJ64" s="49"/>
      <c r="TQL64" s="49"/>
      <c r="TQS64" s="75"/>
      <c r="TQY64" s="49"/>
      <c r="TQZ64" s="49"/>
      <c r="TRB64" s="49"/>
      <c r="TRI64" s="75"/>
      <c r="TRO64" s="49"/>
      <c r="TRP64" s="49"/>
      <c r="TRR64" s="49"/>
      <c r="TRY64" s="75"/>
      <c r="TSE64" s="49"/>
      <c r="TSF64" s="49"/>
      <c r="TSH64" s="49"/>
      <c r="TSO64" s="75"/>
      <c r="TSU64" s="49"/>
      <c r="TSV64" s="49"/>
      <c r="TSX64" s="49"/>
      <c r="TTE64" s="75"/>
      <c r="TTK64" s="49"/>
      <c r="TTL64" s="49"/>
      <c r="TTN64" s="49"/>
      <c r="TTU64" s="75"/>
      <c r="TUA64" s="49"/>
      <c r="TUB64" s="49"/>
      <c r="TUD64" s="49"/>
      <c r="TUK64" s="75"/>
      <c r="TUQ64" s="49"/>
      <c r="TUR64" s="49"/>
      <c r="TUT64" s="49"/>
      <c r="TVA64" s="75"/>
      <c r="TVG64" s="49"/>
      <c r="TVH64" s="49"/>
      <c r="TVJ64" s="49"/>
      <c r="TVQ64" s="75"/>
      <c r="TVW64" s="49"/>
      <c r="TVX64" s="49"/>
      <c r="TVZ64" s="49"/>
      <c r="TWG64" s="75"/>
      <c r="TWM64" s="49"/>
      <c r="TWN64" s="49"/>
      <c r="TWP64" s="49"/>
      <c r="TWW64" s="75"/>
      <c r="TXC64" s="49"/>
      <c r="TXD64" s="49"/>
      <c r="TXF64" s="49"/>
      <c r="TXM64" s="75"/>
      <c r="TXS64" s="49"/>
      <c r="TXT64" s="49"/>
      <c r="TXV64" s="49"/>
      <c r="TYC64" s="75"/>
      <c r="TYI64" s="49"/>
      <c r="TYJ64" s="49"/>
      <c r="TYL64" s="49"/>
      <c r="TYS64" s="75"/>
      <c r="TYY64" s="49"/>
      <c r="TYZ64" s="49"/>
      <c r="TZB64" s="49"/>
      <c r="TZI64" s="75"/>
      <c r="TZO64" s="49"/>
      <c r="TZP64" s="49"/>
      <c r="TZR64" s="49"/>
      <c r="TZY64" s="75"/>
      <c r="UAE64" s="49"/>
      <c r="UAF64" s="49"/>
      <c r="UAH64" s="49"/>
      <c r="UAO64" s="75"/>
      <c r="UAU64" s="49"/>
      <c r="UAV64" s="49"/>
      <c r="UAX64" s="49"/>
      <c r="UBE64" s="75"/>
      <c r="UBK64" s="49"/>
      <c r="UBL64" s="49"/>
      <c r="UBN64" s="49"/>
      <c r="UBU64" s="75"/>
      <c r="UCA64" s="49"/>
      <c r="UCB64" s="49"/>
      <c r="UCD64" s="49"/>
      <c r="UCK64" s="75"/>
      <c r="UCQ64" s="49"/>
      <c r="UCR64" s="49"/>
      <c r="UCT64" s="49"/>
      <c r="UDA64" s="75"/>
      <c r="UDG64" s="49"/>
      <c r="UDH64" s="49"/>
      <c r="UDJ64" s="49"/>
      <c r="UDQ64" s="75"/>
      <c r="UDW64" s="49"/>
      <c r="UDX64" s="49"/>
      <c r="UDZ64" s="49"/>
      <c r="UEG64" s="75"/>
      <c r="UEM64" s="49"/>
      <c r="UEN64" s="49"/>
      <c r="UEP64" s="49"/>
      <c r="UEW64" s="75"/>
      <c r="UFC64" s="49"/>
      <c r="UFD64" s="49"/>
      <c r="UFF64" s="49"/>
      <c r="UFM64" s="75"/>
      <c r="UFS64" s="49"/>
      <c r="UFT64" s="49"/>
      <c r="UFV64" s="49"/>
      <c r="UGC64" s="75"/>
      <c r="UGI64" s="49"/>
      <c r="UGJ64" s="49"/>
      <c r="UGL64" s="49"/>
      <c r="UGS64" s="75"/>
      <c r="UGY64" s="49"/>
      <c r="UGZ64" s="49"/>
      <c r="UHB64" s="49"/>
      <c r="UHI64" s="75"/>
      <c r="UHO64" s="49"/>
      <c r="UHP64" s="49"/>
      <c r="UHR64" s="49"/>
      <c r="UHY64" s="75"/>
      <c r="UIE64" s="49"/>
      <c r="UIF64" s="49"/>
      <c r="UIH64" s="49"/>
      <c r="UIO64" s="75"/>
      <c r="UIU64" s="49"/>
      <c r="UIV64" s="49"/>
      <c r="UIX64" s="49"/>
      <c r="UJE64" s="75"/>
      <c r="UJK64" s="49"/>
      <c r="UJL64" s="49"/>
      <c r="UJN64" s="49"/>
      <c r="UJU64" s="75"/>
      <c r="UKA64" s="49"/>
      <c r="UKB64" s="49"/>
      <c r="UKD64" s="49"/>
      <c r="UKK64" s="75"/>
      <c r="UKQ64" s="49"/>
      <c r="UKR64" s="49"/>
      <c r="UKT64" s="49"/>
      <c r="ULA64" s="75"/>
      <c r="ULG64" s="49"/>
      <c r="ULH64" s="49"/>
      <c r="ULJ64" s="49"/>
      <c r="ULQ64" s="75"/>
      <c r="ULW64" s="49"/>
      <c r="ULX64" s="49"/>
      <c r="ULZ64" s="49"/>
      <c r="UMG64" s="75"/>
      <c r="UMM64" s="49"/>
      <c r="UMN64" s="49"/>
      <c r="UMP64" s="49"/>
      <c r="UMW64" s="75"/>
      <c r="UNC64" s="49"/>
      <c r="UND64" s="49"/>
      <c r="UNF64" s="49"/>
      <c r="UNM64" s="75"/>
      <c r="UNS64" s="49"/>
      <c r="UNT64" s="49"/>
      <c r="UNV64" s="49"/>
      <c r="UOC64" s="75"/>
      <c r="UOI64" s="49"/>
      <c r="UOJ64" s="49"/>
      <c r="UOL64" s="49"/>
      <c r="UOS64" s="75"/>
      <c r="UOY64" s="49"/>
      <c r="UOZ64" s="49"/>
      <c r="UPB64" s="49"/>
      <c r="UPI64" s="75"/>
      <c r="UPO64" s="49"/>
      <c r="UPP64" s="49"/>
      <c r="UPR64" s="49"/>
      <c r="UPY64" s="75"/>
      <c r="UQE64" s="49"/>
      <c r="UQF64" s="49"/>
      <c r="UQH64" s="49"/>
      <c r="UQO64" s="75"/>
      <c r="UQU64" s="49"/>
      <c r="UQV64" s="49"/>
      <c r="UQX64" s="49"/>
      <c r="URE64" s="75"/>
      <c r="URK64" s="49"/>
      <c r="URL64" s="49"/>
      <c r="URN64" s="49"/>
      <c r="URU64" s="75"/>
      <c r="USA64" s="49"/>
      <c r="USB64" s="49"/>
      <c r="USD64" s="49"/>
      <c r="USK64" s="75"/>
      <c r="USQ64" s="49"/>
      <c r="USR64" s="49"/>
      <c r="UST64" s="49"/>
      <c r="UTA64" s="75"/>
      <c r="UTG64" s="49"/>
      <c r="UTH64" s="49"/>
      <c r="UTJ64" s="49"/>
      <c r="UTQ64" s="75"/>
      <c r="UTW64" s="49"/>
      <c r="UTX64" s="49"/>
      <c r="UTZ64" s="49"/>
      <c r="UUG64" s="75"/>
      <c r="UUM64" s="49"/>
      <c r="UUN64" s="49"/>
      <c r="UUP64" s="49"/>
      <c r="UUW64" s="75"/>
      <c r="UVC64" s="49"/>
      <c r="UVD64" s="49"/>
      <c r="UVF64" s="49"/>
      <c r="UVM64" s="75"/>
      <c r="UVS64" s="49"/>
      <c r="UVT64" s="49"/>
      <c r="UVV64" s="49"/>
      <c r="UWC64" s="75"/>
      <c r="UWI64" s="49"/>
      <c r="UWJ64" s="49"/>
      <c r="UWL64" s="49"/>
      <c r="UWS64" s="75"/>
      <c r="UWY64" s="49"/>
      <c r="UWZ64" s="49"/>
      <c r="UXB64" s="49"/>
      <c r="UXI64" s="75"/>
      <c r="UXO64" s="49"/>
      <c r="UXP64" s="49"/>
      <c r="UXR64" s="49"/>
      <c r="UXY64" s="75"/>
      <c r="UYE64" s="49"/>
      <c r="UYF64" s="49"/>
      <c r="UYH64" s="49"/>
      <c r="UYO64" s="75"/>
      <c r="UYU64" s="49"/>
      <c r="UYV64" s="49"/>
      <c r="UYX64" s="49"/>
      <c r="UZE64" s="75"/>
      <c r="UZK64" s="49"/>
      <c r="UZL64" s="49"/>
      <c r="UZN64" s="49"/>
      <c r="UZU64" s="75"/>
      <c r="VAA64" s="49"/>
      <c r="VAB64" s="49"/>
      <c r="VAD64" s="49"/>
      <c r="VAK64" s="75"/>
      <c r="VAQ64" s="49"/>
      <c r="VAR64" s="49"/>
      <c r="VAT64" s="49"/>
      <c r="VBA64" s="75"/>
      <c r="VBG64" s="49"/>
      <c r="VBH64" s="49"/>
      <c r="VBJ64" s="49"/>
      <c r="VBQ64" s="75"/>
      <c r="VBW64" s="49"/>
      <c r="VBX64" s="49"/>
      <c r="VBZ64" s="49"/>
      <c r="VCG64" s="75"/>
      <c r="VCM64" s="49"/>
      <c r="VCN64" s="49"/>
      <c r="VCP64" s="49"/>
      <c r="VCW64" s="75"/>
      <c r="VDC64" s="49"/>
      <c r="VDD64" s="49"/>
      <c r="VDF64" s="49"/>
      <c r="VDM64" s="75"/>
      <c r="VDS64" s="49"/>
      <c r="VDT64" s="49"/>
      <c r="VDV64" s="49"/>
      <c r="VEC64" s="75"/>
      <c r="VEI64" s="49"/>
      <c r="VEJ64" s="49"/>
      <c r="VEL64" s="49"/>
      <c r="VES64" s="75"/>
      <c r="VEY64" s="49"/>
      <c r="VEZ64" s="49"/>
      <c r="VFB64" s="49"/>
      <c r="VFI64" s="75"/>
      <c r="VFO64" s="49"/>
      <c r="VFP64" s="49"/>
      <c r="VFR64" s="49"/>
      <c r="VFY64" s="75"/>
      <c r="VGE64" s="49"/>
      <c r="VGF64" s="49"/>
      <c r="VGH64" s="49"/>
      <c r="VGO64" s="75"/>
      <c r="VGU64" s="49"/>
      <c r="VGV64" s="49"/>
      <c r="VGX64" s="49"/>
      <c r="VHE64" s="75"/>
      <c r="VHK64" s="49"/>
      <c r="VHL64" s="49"/>
      <c r="VHN64" s="49"/>
      <c r="VHU64" s="75"/>
      <c r="VIA64" s="49"/>
      <c r="VIB64" s="49"/>
      <c r="VID64" s="49"/>
      <c r="VIK64" s="75"/>
      <c r="VIQ64" s="49"/>
      <c r="VIR64" s="49"/>
      <c r="VIT64" s="49"/>
      <c r="VJA64" s="75"/>
      <c r="VJG64" s="49"/>
      <c r="VJH64" s="49"/>
      <c r="VJJ64" s="49"/>
      <c r="VJQ64" s="75"/>
      <c r="VJW64" s="49"/>
      <c r="VJX64" s="49"/>
      <c r="VJZ64" s="49"/>
      <c r="VKG64" s="75"/>
      <c r="VKM64" s="49"/>
      <c r="VKN64" s="49"/>
      <c r="VKP64" s="49"/>
      <c r="VKW64" s="75"/>
      <c r="VLC64" s="49"/>
      <c r="VLD64" s="49"/>
      <c r="VLF64" s="49"/>
      <c r="VLM64" s="75"/>
      <c r="VLS64" s="49"/>
      <c r="VLT64" s="49"/>
      <c r="VLV64" s="49"/>
      <c r="VMC64" s="75"/>
      <c r="VMI64" s="49"/>
      <c r="VMJ64" s="49"/>
      <c r="VML64" s="49"/>
      <c r="VMS64" s="75"/>
      <c r="VMY64" s="49"/>
      <c r="VMZ64" s="49"/>
      <c r="VNB64" s="49"/>
      <c r="VNI64" s="75"/>
      <c r="VNO64" s="49"/>
      <c r="VNP64" s="49"/>
      <c r="VNR64" s="49"/>
      <c r="VNY64" s="75"/>
      <c r="VOE64" s="49"/>
      <c r="VOF64" s="49"/>
      <c r="VOH64" s="49"/>
      <c r="VOO64" s="75"/>
      <c r="VOU64" s="49"/>
      <c r="VOV64" s="49"/>
      <c r="VOX64" s="49"/>
      <c r="VPE64" s="75"/>
      <c r="VPK64" s="49"/>
      <c r="VPL64" s="49"/>
      <c r="VPN64" s="49"/>
      <c r="VPU64" s="75"/>
      <c r="VQA64" s="49"/>
      <c r="VQB64" s="49"/>
      <c r="VQD64" s="49"/>
      <c r="VQK64" s="75"/>
      <c r="VQQ64" s="49"/>
      <c r="VQR64" s="49"/>
      <c r="VQT64" s="49"/>
      <c r="VRA64" s="75"/>
      <c r="VRG64" s="49"/>
      <c r="VRH64" s="49"/>
      <c r="VRJ64" s="49"/>
      <c r="VRQ64" s="75"/>
      <c r="VRW64" s="49"/>
      <c r="VRX64" s="49"/>
      <c r="VRZ64" s="49"/>
      <c r="VSG64" s="75"/>
      <c r="VSM64" s="49"/>
      <c r="VSN64" s="49"/>
      <c r="VSP64" s="49"/>
      <c r="VSW64" s="75"/>
      <c r="VTC64" s="49"/>
      <c r="VTD64" s="49"/>
      <c r="VTF64" s="49"/>
      <c r="VTM64" s="75"/>
      <c r="VTS64" s="49"/>
      <c r="VTT64" s="49"/>
      <c r="VTV64" s="49"/>
      <c r="VUC64" s="75"/>
      <c r="VUI64" s="49"/>
      <c r="VUJ64" s="49"/>
      <c r="VUL64" s="49"/>
      <c r="VUS64" s="75"/>
      <c r="VUY64" s="49"/>
      <c r="VUZ64" s="49"/>
      <c r="VVB64" s="49"/>
      <c r="VVI64" s="75"/>
      <c r="VVO64" s="49"/>
      <c r="VVP64" s="49"/>
      <c r="VVR64" s="49"/>
      <c r="VVY64" s="75"/>
      <c r="VWE64" s="49"/>
      <c r="VWF64" s="49"/>
      <c r="VWH64" s="49"/>
      <c r="VWO64" s="75"/>
      <c r="VWU64" s="49"/>
      <c r="VWV64" s="49"/>
      <c r="VWX64" s="49"/>
      <c r="VXE64" s="75"/>
      <c r="VXK64" s="49"/>
      <c r="VXL64" s="49"/>
      <c r="VXN64" s="49"/>
      <c r="VXU64" s="75"/>
      <c r="VYA64" s="49"/>
      <c r="VYB64" s="49"/>
      <c r="VYD64" s="49"/>
      <c r="VYK64" s="75"/>
      <c r="VYQ64" s="49"/>
      <c r="VYR64" s="49"/>
      <c r="VYT64" s="49"/>
      <c r="VZA64" s="75"/>
      <c r="VZG64" s="49"/>
      <c r="VZH64" s="49"/>
      <c r="VZJ64" s="49"/>
      <c r="VZQ64" s="75"/>
      <c r="VZW64" s="49"/>
      <c r="VZX64" s="49"/>
      <c r="VZZ64" s="49"/>
      <c r="WAG64" s="75"/>
      <c r="WAM64" s="49"/>
      <c r="WAN64" s="49"/>
      <c r="WAP64" s="49"/>
      <c r="WAW64" s="75"/>
      <c r="WBC64" s="49"/>
      <c r="WBD64" s="49"/>
      <c r="WBF64" s="49"/>
      <c r="WBM64" s="75"/>
      <c r="WBS64" s="49"/>
      <c r="WBT64" s="49"/>
      <c r="WBV64" s="49"/>
      <c r="WCC64" s="75"/>
      <c r="WCI64" s="49"/>
      <c r="WCJ64" s="49"/>
      <c r="WCL64" s="49"/>
      <c r="WCS64" s="75"/>
      <c r="WCY64" s="49"/>
      <c r="WCZ64" s="49"/>
      <c r="WDB64" s="49"/>
      <c r="WDI64" s="75"/>
      <c r="WDO64" s="49"/>
      <c r="WDP64" s="49"/>
      <c r="WDR64" s="49"/>
      <c r="WDY64" s="75"/>
      <c r="WEE64" s="49"/>
      <c r="WEF64" s="49"/>
      <c r="WEH64" s="49"/>
      <c r="WEO64" s="75"/>
      <c r="WEU64" s="49"/>
      <c r="WEV64" s="49"/>
      <c r="WEX64" s="49"/>
      <c r="WFE64" s="75"/>
      <c r="WFK64" s="49"/>
      <c r="WFL64" s="49"/>
      <c r="WFN64" s="49"/>
      <c r="WFU64" s="75"/>
      <c r="WGA64" s="49"/>
      <c r="WGB64" s="49"/>
      <c r="WGD64" s="49"/>
      <c r="WGK64" s="75"/>
      <c r="WGQ64" s="49"/>
      <c r="WGR64" s="49"/>
      <c r="WGT64" s="49"/>
      <c r="WHA64" s="75"/>
      <c r="WHG64" s="49"/>
      <c r="WHH64" s="49"/>
      <c r="WHJ64" s="49"/>
      <c r="WHQ64" s="75"/>
      <c r="WHW64" s="49"/>
      <c r="WHX64" s="49"/>
      <c r="WHZ64" s="49"/>
      <c r="WIG64" s="75"/>
      <c r="WIM64" s="49"/>
      <c r="WIN64" s="49"/>
      <c r="WIP64" s="49"/>
      <c r="WIW64" s="75"/>
      <c r="WJC64" s="49"/>
      <c r="WJD64" s="49"/>
      <c r="WJF64" s="49"/>
      <c r="WJM64" s="75"/>
      <c r="WJS64" s="49"/>
      <c r="WJT64" s="49"/>
      <c r="WJV64" s="49"/>
      <c r="WKC64" s="75"/>
      <c r="WKI64" s="49"/>
      <c r="WKJ64" s="49"/>
      <c r="WKL64" s="49"/>
      <c r="WKS64" s="75"/>
      <c r="WKY64" s="49"/>
      <c r="WKZ64" s="49"/>
      <c r="WLB64" s="49"/>
      <c r="WLI64" s="75"/>
      <c r="WLO64" s="49"/>
      <c r="WLP64" s="49"/>
      <c r="WLR64" s="49"/>
      <c r="WLY64" s="75"/>
      <c r="WME64" s="49"/>
      <c r="WMF64" s="49"/>
      <c r="WMH64" s="49"/>
      <c r="WMO64" s="75"/>
      <c r="WMU64" s="49"/>
      <c r="WMV64" s="49"/>
      <c r="WMX64" s="49"/>
      <c r="WNE64" s="75"/>
      <c r="WNK64" s="49"/>
      <c r="WNL64" s="49"/>
      <c r="WNN64" s="49"/>
      <c r="WNU64" s="75"/>
      <c r="WOA64" s="49"/>
      <c r="WOB64" s="49"/>
      <c r="WOD64" s="49"/>
      <c r="WOK64" s="75"/>
      <c r="WOQ64" s="49"/>
      <c r="WOR64" s="49"/>
      <c r="WOT64" s="49"/>
      <c r="WPA64" s="75"/>
      <c r="WPG64" s="49"/>
      <c r="WPH64" s="49"/>
      <c r="WPJ64" s="49"/>
      <c r="WPQ64" s="75"/>
      <c r="WPW64" s="49"/>
      <c r="WPX64" s="49"/>
      <c r="WPZ64" s="49"/>
      <c r="WQG64" s="75"/>
      <c r="WQM64" s="49"/>
      <c r="WQN64" s="49"/>
      <c r="WQP64" s="49"/>
      <c r="WQW64" s="75"/>
      <c r="WRC64" s="49"/>
      <c r="WRD64" s="49"/>
      <c r="WRF64" s="49"/>
      <c r="WRM64" s="75"/>
      <c r="WRS64" s="49"/>
      <c r="WRT64" s="49"/>
      <c r="WRV64" s="49"/>
      <c r="WSC64" s="75"/>
      <c r="WSI64" s="49"/>
      <c r="WSJ64" s="49"/>
      <c r="WSL64" s="49"/>
      <c r="WSS64" s="75"/>
      <c r="WSY64" s="49"/>
      <c r="WSZ64" s="49"/>
      <c r="WTB64" s="49"/>
      <c r="WTI64" s="75"/>
      <c r="WTO64" s="49"/>
      <c r="WTP64" s="49"/>
      <c r="WTR64" s="49"/>
      <c r="WTY64" s="75"/>
      <c r="WUE64" s="49"/>
      <c r="WUF64" s="49"/>
      <c r="WUH64" s="49"/>
      <c r="WUO64" s="75"/>
      <c r="WUU64" s="49"/>
      <c r="WUV64" s="49"/>
      <c r="WUX64" s="49"/>
      <c r="WVE64" s="75"/>
      <c r="WVK64" s="49"/>
      <c r="WVL64" s="49"/>
      <c r="WVN64" s="49"/>
      <c r="WVU64" s="75"/>
      <c r="WWA64" s="49"/>
      <c r="WWB64" s="49"/>
      <c r="WWD64" s="49"/>
      <c r="WWK64" s="75"/>
      <c r="WWQ64" s="49"/>
      <c r="WWR64" s="49"/>
      <c r="WWT64" s="49"/>
      <c r="WXA64" s="75"/>
      <c r="WXG64" s="49"/>
      <c r="WXH64" s="49"/>
      <c r="WXJ64" s="49"/>
      <c r="WXQ64" s="75"/>
      <c r="WXW64" s="49"/>
      <c r="WXX64" s="49"/>
      <c r="WXZ64" s="49"/>
      <c r="WYG64" s="75"/>
      <c r="WYM64" s="49"/>
      <c r="WYN64" s="49"/>
      <c r="WYP64" s="49"/>
      <c r="WYW64" s="75"/>
      <c r="WZC64" s="49"/>
      <c r="WZD64" s="49"/>
      <c r="WZF64" s="49"/>
      <c r="WZM64" s="75"/>
      <c r="WZS64" s="49"/>
      <c r="WZT64" s="49"/>
      <c r="WZV64" s="49"/>
      <c r="XAC64" s="75"/>
      <c r="XAI64" s="49"/>
      <c r="XAJ64" s="49"/>
      <c r="XAL64" s="49"/>
      <c r="XAS64" s="75"/>
      <c r="XAY64" s="49"/>
      <c r="XAZ64" s="49"/>
      <c r="XBB64" s="49"/>
      <c r="XBI64" s="75"/>
      <c r="XBO64" s="49"/>
      <c r="XBP64" s="49"/>
      <c r="XBR64" s="49"/>
      <c r="XBY64" s="75"/>
      <c r="XCE64" s="49"/>
      <c r="XCF64" s="49"/>
      <c r="XCH64" s="49"/>
      <c r="XCO64" s="75"/>
      <c r="XCU64" s="49"/>
      <c r="XCV64" s="49"/>
      <c r="XCX64" s="49"/>
      <c r="XDE64" s="75"/>
      <c r="XDK64" s="49"/>
      <c r="XDL64" s="49"/>
      <c r="XDN64" s="49"/>
      <c r="XDU64" s="75"/>
      <c r="XEA64" s="49"/>
      <c r="XEB64" s="49"/>
      <c r="XED64" s="49"/>
      <c r="XEK64" s="75"/>
      <c r="XEQ64" s="49"/>
      <c r="XER64" s="49"/>
      <c r="XET64" s="49"/>
      <c r="XFA64" s="75"/>
    </row>
    <row r="65" spans="1:1021 1027:2045 2051:3069 3075:4093 4099:5117 5123:6141 6147:7165 7171:8189 8195:9213 9219:10237 10243:11261 11267:12285 12291:13309 13315:14333 14339:15357 15363:16381" s="48" customFormat="1" x14ac:dyDescent="0.25">
      <c r="A65" s="48" t="s">
        <v>93</v>
      </c>
      <c r="B65" s="48" t="s">
        <v>94</v>
      </c>
      <c r="C65" s="49"/>
      <c r="D65" s="49">
        <v>264.89999999999998</v>
      </c>
      <c r="E65" s="48" t="s">
        <v>93</v>
      </c>
      <c r="F65" s="49">
        <v>264.89999999999998</v>
      </c>
      <c r="G65" s="48" t="s">
        <v>320</v>
      </c>
      <c r="H65" s="48" t="s">
        <v>321</v>
      </c>
      <c r="I65" s="48" t="s">
        <v>354</v>
      </c>
      <c r="J65" s="48" t="s">
        <v>280</v>
      </c>
      <c r="K65" s="48" t="s">
        <v>281</v>
      </c>
      <c r="L65" s="48" t="s">
        <v>282</v>
      </c>
      <c r="M65" s="75">
        <v>44931</v>
      </c>
      <c r="N65" s="48" t="s">
        <v>355</v>
      </c>
      <c r="O65" s="48" t="s">
        <v>282</v>
      </c>
      <c r="P65" s="48" t="s">
        <v>89</v>
      </c>
      <c r="Q65" s="76"/>
      <c r="R65" s="50" t="s">
        <v>91</v>
      </c>
      <c r="S65" s="49"/>
      <c r="T65" s="49"/>
      <c r="V65" s="49"/>
      <c r="AC65" s="75"/>
      <c r="AI65" s="49"/>
      <c r="AJ65" s="49"/>
      <c r="AL65" s="49"/>
      <c r="AS65" s="75"/>
      <c r="AY65" s="49"/>
      <c r="AZ65" s="49"/>
      <c r="BB65" s="49"/>
      <c r="BI65" s="75"/>
      <c r="BO65" s="49"/>
      <c r="BP65" s="49"/>
      <c r="BR65" s="49"/>
      <c r="BY65" s="75"/>
      <c r="CE65" s="49"/>
      <c r="CF65" s="49"/>
      <c r="CH65" s="49"/>
      <c r="CO65" s="75"/>
      <c r="CU65" s="49"/>
      <c r="CV65" s="49"/>
      <c r="CX65" s="49"/>
      <c r="DE65" s="75"/>
      <c r="DK65" s="49"/>
      <c r="DL65" s="49"/>
      <c r="DN65" s="49"/>
      <c r="DU65" s="75"/>
      <c r="EA65" s="49"/>
      <c r="EB65" s="49"/>
      <c r="ED65" s="49"/>
      <c r="EK65" s="75"/>
      <c r="EQ65" s="49"/>
      <c r="ER65" s="49"/>
      <c r="ET65" s="49"/>
      <c r="FA65" s="75"/>
      <c r="FG65" s="49"/>
      <c r="FH65" s="49"/>
      <c r="FJ65" s="49"/>
      <c r="FQ65" s="75"/>
      <c r="FW65" s="49"/>
      <c r="FX65" s="49"/>
      <c r="FZ65" s="49"/>
      <c r="GG65" s="75"/>
      <c r="GM65" s="49"/>
      <c r="GN65" s="49"/>
      <c r="GP65" s="49"/>
      <c r="GW65" s="75"/>
      <c r="HC65" s="49"/>
      <c r="HD65" s="49"/>
      <c r="HF65" s="49"/>
      <c r="HM65" s="75"/>
      <c r="HS65" s="49"/>
      <c r="HT65" s="49"/>
      <c r="HV65" s="49"/>
      <c r="IC65" s="75"/>
      <c r="II65" s="49"/>
      <c r="IJ65" s="49"/>
      <c r="IL65" s="49"/>
      <c r="IS65" s="75"/>
      <c r="IY65" s="49"/>
      <c r="IZ65" s="49"/>
      <c r="JB65" s="49"/>
      <c r="JI65" s="75"/>
      <c r="JO65" s="49"/>
      <c r="JP65" s="49"/>
      <c r="JR65" s="49"/>
      <c r="JY65" s="75"/>
      <c r="KE65" s="49"/>
      <c r="KF65" s="49"/>
      <c r="KH65" s="49"/>
      <c r="KO65" s="75"/>
      <c r="KU65" s="49"/>
      <c r="KV65" s="49"/>
      <c r="KX65" s="49"/>
      <c r="LE65" s="75"/>
      <c r="LK65" s="49"/>
      <c r="LL65" s="49"/>
      <c r="LN65" s="49"/>
      <c r="LU65" s="75"/>
      <c r="MA65" s="49"/>
      <c r="MB65" s="49"/>
      <c r="MD65" s="49"/>
      <c r="MK65" s="75"/>
      <c r="MQ65" s="49"/>
      <c r="MR65" s="49"/>
      <c r="MT65" s="49"/>
      <c r="NA65" s="75"/>
      <c r="NG65" s="49"/>
      <c r="NH65" s="49"/>
      <c r="NJ65" s="49"/>
      <c r="NQ65" s="75"/>
      <c r="NW65" s="49"/>
      <c r="NX65" s="49"/>
      <c r="NZ65" s="49"/>
      <c r="OG65" s="75"/>
      <c r="OM65" s="49"/>
      <c r="ON65" s="49"/>
      <c r="OP65" s="49"/>
      <c r="OW65" s="75"/>
      <c r="PC65" s="49"/>
      <c r="PD65" s="49"/>
      <c r="PF65" s="49"/>
      <c r="PM65" s="75"/>
      <c r="PS65" s="49"/>
      <c r="PT65" s="49"/>
      <c r="PV65" s="49"/>
      <c r="QC65" s="75"/>
      <c r="QI65" s="49"/>
      <c r="QJ65" s="49"/>
      <c r="QL65" s="49"/>
      <c r="QS65" s="75"/>
      <c r="QY65" s="49"/>
      <c r="QZ65" s="49"/>
      <c r="RB65" s="49"/>
      <c r="RI65" s="75"/>
      <c r="RO65" s="49"/>
      <c r="RP65" s="49"/>
      <c r="RR65" s="49"/>
      <c r="RY65" s="75"/>
      <c r="SE65" s="49"/>
      <c r="SF65" s="49"/>
      <c r="SH65" s="49"/>
      <c r="SO65" s="75"/>
      <c r="SU65" s="49"/>
      <c r="SV65" s="49"/>
      <c r="SX65" s="49"/>
      <c r="TE65" s="75"/>
      <c r="TK65" s="49"/>
      <c r="TL65" s="49"/>
      <c r="TN65" s="49"/>
      <c r="TU65" s="75"/>
      <c r="UA65" s="49"/>
      <c r="UB65" s="49"/>
      <c r="UD65" s="49"/>
      <c r="UK65" s="75"/>
      <c r="UQ65" s="49"/>
      <c r="UR65" s="49"/>
      <c r="UT65" s="49"/>
      <c r="VA65" s="75"/>
      <c r="VG65" s="49"/>
      <c r="VH65" s="49"/>
      <c r="VJ65" s="49"/>
      <c r="VQ65" s="75"/>
      <c r="VW65" s="49"/>
      <c r="VX65" s="49"/>
      <c r="VZ65" s="49"/>
      <c r="WG65" s="75"/>
      <c r="WM65" s="49"/>
      <c r="WN65" s="49"/>
      <c r="WP65" s="49"/>
      <c r="WW65" s="75"/>
      <c r="XC65" s="49"/>
      <c r="XD65" s="49"/>
      <c r="XF65" s="49"/>
      <c r="XM65" s="75"/>
      <c r="XS65" s="49"/>
      <c r="XT65" s="49"/>
      <c r="XV65" s="49"/>
      <c r="YC65" s="75"/>
      <c r="YI65" s="49"/>
      <c r="YJ65" s="49"/>
      <c r="YL65" s="49"/>
      <c r="YS65" s="75"/>
      <c r="YY65" s="49"/>
      <c r="YZ65" s="49"/>
      <c r="ZB65" s="49"/>
      <c r="ZI65" s="75"/>
      <c r="ZO65" s="49"/>
      <c r="ZP65" s="49"/>
      <c r="ZR65" s="49"/>
      <c r="ZY65" s="75"/>
      <c r="AAE65" s="49"/>
      <c r="AAF65" s="49"/>
      <c r="AAH65" s="49"/>
      <c r="AAO65" s="75"/>
      <c r="AAU65" s="49"/>
      <c r="AAV65" s="49"/>
      <c r="AAX65" s="49"/>
      <c r="ABE65" s="75"/>
      <c r="ABK65" s="49"/>
      <c r="ABL65" s="49"/>
      <c r="ABN65" s="49"/>
      <c r="ABU65" s="75"/>
      <c r="ACA65" s="49"/>
      <c r="ACB65" s="49"/>
      <c r="ACD65" s="49"/>
      <c r="ACK65" s="75"/>
      <c r="ACQ65" s="49"/>
      <c r="ACR65" s="49"/>
      <c r="ACT65" s="49"/>
      <c r="ADA65" s="75"/>
      <c r="ADG65" s="49"/>
      <c r="ADH65" s="49"/>
      <c r="ADJ65" s="49"/>
      <c r="ADQ65" s="75"/>
      <c r="ADW65" s="49"/>
      <c r="ADX65" s="49"/>
      <c r="ADZ65" s="49"/>
      <c r="AEG65" s="75"/>
      <c r="AEM65" s="49"/>
      <c r="AEN65" s="49"/>
      <c r="AEP65" s="49"/>
      <c r="AEW65" s="75"/>
      <c r="AFC65" s="49"/>
      <c r="AFD65" s="49"/>
      <c r="AFF65" s="49"/>
      <c r="AFM65" s="75"/>
      <c r="AFS65" s="49"/>
      <c r="AFT65" s="49"/>
      <c r="AFV65" s="49"/>
      <c r="AGC65" s="75"/>
      <c r="AGI65" s="49"/>
      <c r="AGJ65" s="49"/>
      <c r="AGL65" s="49"/>
      <c r="AGS65" s="75"/>
      <c r="AGY65" s="49"/>
      <c r="AGZ65" s="49"/>
      <c r="AHB65" s="49"/>
      <c r="AHI65" s="75"/>
      <c r="AHO65" s="49"/>
      <c r="AHP65" s="49"/>
      <c r="AHR65" s="49"/>
      <c r="AHY65" s="75"/>
      <c r="AIE65" s="49"/>
      <c r="AIF65" s="49"/>
      <c r="AIH65" s="49"/>
      <c r="AIO65" s="75"/>
      <c r="AIU65" s="49"/>
      <c r="AIV65" s="49"/>
      <c r="AIX65" s="49"/>
      <c r="AJE65" s="75"/>
      <c r="AJK65" s="49"/>
      <c r="AJL65" s="49"/>
      <c r="AJN65" s="49"/>
      <c r="AJU65" s="75"/>
      <c r="AKA65" s="49"/>
      <c r="AKB65" s="49"/>
      <c r="AKD65" s="49"/>
      <c r="AKK65" s="75"/>
      <c r="AKQ65" s="49"/>
      <c r="AKR65" s="49"/>
      <c r="AKT65" s="49"/>
      <c r="ALA65" s="75"/>
      <c r="ALG65" s="49"/>
      <c r="ALH65" s="49"/>
      <c r="ALJ65" s="49"/>
      <c r="ALQ65" s="75"/>
      <c r="ALW65" s="49"/>
      <c r="ALX65" s="49"/>
      <c r="ALZ65" s="49"/>
      <c r="AMG65" s="75"/>
      <c r="AMM65" s="49"/>
      <c r="AMN65" s="49"/>
      <c r="AMP65" s="49"/>
      <c r="AMW65" s="75"/>
      <c r="ANC65" s="49"/>
      <c r="AND65" s="49"/>
      <c r="ANF65" s="49"/>
      <c r="ANM65" s="75"/>
      <c r="ANS65" s="49"/>
      <c r="ANT65" s="49"/>
      <c r="ANV65" s="49"/>
      <c r="AOC65" s="75"/>
      <c r="AOI65" s="49"/>
      <c r="AOJ65" s="49"/>
      <c r="AOL65" s="49"/>
      <c r="AOS65" s="75"/>
      <c r="AOY65" s="49"/>
      <c r="AOZ65" s="49"/>
      <c r="APB65" s="49"/>
      <c r="API65" s="75"/>
      <c r="APO65" s="49"/>
      <c r="APP65" s="49"/>
      <c r="APR65" s="49"/>
      <c r="APY65" s="75"/>
      <c r="AQE65" s="49"/>
      <c r="AQF65" s="49"/>
      <c r="AQH65" s="49"/>
      <c r="AQO65" s="75"/>
      <c r="AQU65" s="49"/>
      <c r="AQV65" s="49"/>
      <c r="AQX65" s="49"/>
      <c r="ARE65" s="75"/>
      <c r="ARK65" s="49"/>
      <c r="ARL65" s="49"/>
      <c r="ARN65" s="49"/>
      <c r="ARU65" s="75"/>
      <c r="ASA65" s="49"/>
      <c r="ASB65" s="49"/>
      <c r="ASD65" s="49"/>
      <c r="ASK65" s="75"/>
      <c r="ASQ65" s="49"/>
      <c r="ASR65" s="49"/>
      <c r="AST65" s="49"/>
      <c r="ATA65" s="75"/>
      <c r="ATG65" s="49"/>
      <c r="ATH65" s="49"/>
      <c r="ATJ65" s="49"/>
      <c r="ATQ65" s="75"/>
      <c r="ATW65" s="49"/>
      <c r="ATX65" s="49"/>
      <c r="ATZ65" s="49"/>
      <c r="AUG65" s="75"/>
      <c r="AUM65" s="49"/>
      <c r="AUN65" s="49"/>
      <c r="AUP65" s="49"/>
      <c r="AUW65" s="75"/>
      <c r="AVC65" s="49"/>
      <c r="AVD65" s="49"/>
      <c r="AVF65" s="49"/>
      <c r="AVM65" s="75"/>
      <c r="AVS65" s="49"/>
      <c r="AVT65" s="49"/>
      <c r="AVV65" s="49"/>
      <c r="AWC65" s="75"/>
      <c r="AWI65" s="49"/>
      <c r="AWJ65" s="49"/>
      <c r="AWL65" s="49"/>
      <c r="AWS65" s="75"/>
      <c r="AWY65" s="49"/>
      <c r="AWZ65" s="49"/>
      <c r="AXB65" s="49"/>
      <c r="AXI65" s="75"/>
      <c r="AXO65" s="49"/>
      <c r="AXP65" s="49"/>
      <c r="AXR65" s="49"/>
      <c r="AXY65" s="75"/>
      <c r="AYE65" s="49"/>
      <c r="AYF65" s="49"/>
      <c r="AYH65" s="49"/>
      <c r="AYO65" s="75"/>
      <c r="AYU65" s="49"/>
      <c r="AYV65" s="49"/>
      <c r="AYX65" s="49"/>
      <c r="AZE65" s="75"/>
      <c r="AZK65" s="49"/>
      <c r="AZL65" s="49"/>
      <c r="AZN65" s="49"/>
      <c r="AZU65" s="75"/>
      <c r="BAA65" s="49"/>
      <c r="BAB65" s="49"/>
      <c r="BAD65" s="49"/>
      <c r="BAK65" s="75"/>
      <c r="BAQ65" s="49"/>
      <c r="BAR65" s="49"/>
      <c r="BAT65" s="49"/>
      <c r="BBA65" s="75"/>
      <c r="BBG65" s="49"/>
      <c r="BBH65" s="49"/>
      <c r="BBJ65" s="49"/>
      <c r="BBQ65" s="75"/>
      <c r="BBW65" s="49"/>
      <c r="BBX65" s="49"/>
      <c r="BBZ65" s="49"/>
      <c r="BCG65" s="75"/>
      <c r="BCM65" s="49"/>
      <c r="BCN65" s="49"/>
      <c r="BCP65" s="49"/>
      <c r="BCW65" s="75"/>
      <c r="BDC65" s="49"/>
      <c r="BDD65" s="49"/>
      <c r="BDF65" s="49"/>
      <c r="BDM65" s="75"/>
      <c r="BDS65" s="49"/>
      <c r="BDT65" s="49"/>
      <c r="BDV65" s="49"/>
      <c r="BEC65" s="75"/>
      <c r="BEI65" s="49"/>
      <c r="BEJ65" s="49"/>
      <c r="BEL65" s="49"/>
      <c r="BES65" s="75"/>
      <c r="BEY65" s="49"/>
      <c r="BEZ65" s="49"/>
      <c r="BFB65" s="49"/>
      <c r="BFI65" s="75"/>
      <c r="BFO65" s="49"/>
      <c r="BFP65" s="49"/>
      <c r="BFR65" s="49"/>
      <c r="BFY65" s="75"/>
      <c r="BGE65" s="49"/>
      <c r="BGF65" s="49"/>
      <c r="BGH65" s="49"/>
      <c r="BGO65" s="75"/>
      <c r="BGU65" s="49"/>
      <c r="BGV65" s="49"/>
      <c r="BGX65" s="49"/>
      <c r="BHE65" s="75"/>
      <c r="BHK65" s="49"/>
      <c r="BHL65" s="49"/>
      <c r="BHN65" s="49"/>
      <c r="BHU65" s="75"/>
      <c r="BIA65" s="49"/>
      <c r="BIB65" s="49"/>
      <c r="BID65" s="49"/>
      <c r="BIK65" s="75"/>
      <c r="BIQ65" s="49"/>
      <c r="BIR65" s="49"/>
      <c r="BIT65" s="49"/>
      <c r="BJA65" s="75"/>
      <c r="BJG65" s="49"/>
      <c r="BJH65" s="49"/>
      <c r="BJJ65" s="49"/>
      <c r="BJQ65" s="75"/>
      <c r="BJW65" s="49"/>
      <c r="BJX65" s="49"/>
      <c r="BJZ65" s="49"/>
      <c r="BKG65" s="75"/>
      <c r="BKM65" s="49"/>
      <c r="BKN65" s="49"/>
      <c r="BKP65" s="49"/>
      <c r="BKW65" s="75"/>
      <c r="BLC65" s="49"/>
      <c r="BLD65" s="49"/>
      <c r="BLF65" s="49"/>
      <c r="BLM65" s="75"/>
      <c r="BLS65" s="49"/>
      <c r="BLT65" s="49"/>
      <c r="BLV65" s="49"/>
      <c r="BMC65" s="75"/>
      <c r="BMI65" s="49"/>
      <c r="BMJ65" s="49"/>
      <c r="BML65" s="49"/>
      <c r="BMS65" s="75"/>
      <c r="BMY65" s="49"/>
      <c r="BMZ65" s="49"/>
      <c r="BNB65" s="49"/>
      <c r="BNI65" s="75"/>
      <c r="BNO65" s="49"/>
      <c r="BNP65" s="49"/>
      <c r="BNR65" s="49"/>
      <c r="BNY65" s="75"/>
      <c r="BOE65" s="49"/>
      <c r="BOF65" s="49"/>
      <c r="BOH65" s="49"/>
      <c r="BOO65" s="75"/>
      <c r="BOU65" s="49"/>
      <c r="BOV65" s="49"/>
      <c r="BOX65" s="49"/>
      <c r="BPE65" s="75"/>
      <c r="BPK65" s="49"/>
      <c r="BPL65" s="49"/>
      <c r="BPN65" s="49"/>
      <c r="BPU65" s="75"/>
      <c r="BQA65" s="49"/>
      <c r="BQB65" s="49"/>
      <c r="BQD65" s="49"/>
      <c r="BQK65" s="75"/>
      <c r="BQQ65" s="49"/>
      <c r="BQR65" s="49"/>
      <c r="BQT65" s="49"/>
      <c r="BRA65" s="75"/>
      <c r="BRG65" s="49"/>
      <c r="BRH65" s="49"/>
      <c r="BRJ65" s="49"/>
      <c r="BRQ65" s="75"/>
      <c r="BRW65" s="49"/>
      <c r="BRX65" s="49"/>
      <c r="BRZ65" s="49"/>
      <c r="BSG65" s="75"/>
      <c r="BSM65" s="49"/>
      <c r="BSN65" s="49"/>
      <c r="BSP65" s="49"/>
      <c r="BSW65" s="75"/>
      <c r="BTC65" s="49"/>
      <c r="BTD65" s="49"/>
      <c r="BTF65" s="49"/>
      <c r="BTM65" s="75"/>
      <c r="BTS65" s="49"/>
      <c r="BTT65" s="49"/>
      <c r="BTV65" s="49"/>
      <c r="BUC65" s="75"/>
      <c r="BUI65" s="49"/>
      <c r="BUJ65" s="49"/>
      <c r="BUL65" s="49"/>
      <c r="BUS65" s="75"/>
      <c r="BUY65" s="49"/>
      <c r="BUZ65" s="49"/>
      <c r="BVB65" s="49"/>
      <c r="BVI65" s="75"/>
      <c r="BVO65" s="49"/>
      <c r="BVP65" s="49"/>
      <c r="BVR65" s="49"/>
      <c r="BVY65" s="75"/>
      <c r="BWE65" s="49"/>
      <c r="BWF65" s="49"/>
      <c r="BWH65" s="49"/>
      <c r="BWO65" s="75"/>
      <c r="BWU65" s="49"/>
      <c r="BWV65" s="49"/>
      <c r="BWX65" s="49"/>
      <c r="BXE65" s="75"/>
      <c r="BXK65" s="49"/>
      <c r="BXL65" s="49"/>
      <c r="BXN65" s="49"/>
      <c r="BXU65" s="75"/>
      <c r="BYA65" s="49"/>
      <c r="BYB65" s="49"/>
      <c r="BYD65" s="49"/>
      <c r="BYK65" s="75"/>
      <c r="BYQ65" s="49"/>
      <c r="BYR65" s="49"/>
      <c r="BYT65" s="49"/>
      <c r="BZA65" s="75"/>
      <c r="BZG65" s="49"/>
      <c r="BZH65" s="49"/>
      <c r="BZJ65" s="49"/>
      <c r="BZQ65" s="75"/>
      <c r="BZW65" s="49"/>
      <c r="BZX65" s="49"/>
      <c r="BZZ65" s="49"/>
      <c r="CAG65" s="75"/>
      <c r="CAM65" s="49"/>
      <c r="CAN65" s="49"/>
      <c r="CAP65" s="49"/>
      <c r="CAW65" s="75"/>
      <c r="CBC65" s="49"/>
      <c r="CBD65" s="49"/>
      <c r="CBF65" s="49"/>
      <c r="CBM65" s="75"/>
      <c r="CBS65" s="49"/>
      <c r="CBT65" s="49"/>
      <c r="CBV65" s="49"/>
      <c r="CCC65" s="75"/>
      <c r="CCI65" s="49"/>
      <c r="CCJ65" s="49"/>
      <c r="CCL65" s="49"/>
      <c r="CCS65" s="75"/>
      <c r="CCY65" s="49"/>
      <c r="CCZ65" s="49"/>
      <c r="CDB65" s="49"/>
      <c r="CDI65" s="75"/>
      <c r="CDO65" s="49"/>
      <c r="CDP65" s="49"/>
      <c r="CDR65" s="49"/>
      <c r="CDY65" s="75"/>
      <c r="CEE65" s="49"/>
      <c r="CEF65" s="49"/>
      <c r="CEH65" s="49"/>
      <c r="CEO65" s="75"/>
      <c r="CEU65" s="49"/>
      <c r="CEV65" s="49"/>
      <c r="CEX65" s="49"/>
      <c r="CFE65" s="75"/>
      <c r="CFK65" s="49"/>
      <c r="CFL65" s="49"/>
      <c r="CFN65" s="49"/>
      <c r="CFU65" s="75"/>
      <c r="CGA65" s="49"/>
      <c r="CGB65" s="49"/>
      <c r="CGD65" s="49"/>
      <c r="CGK65" s="75"/>
      <c r="CGQ65" s="49"/>
      <c r="CGR65" s="49"/>
      <c r="CGT65" s="49"/>
      <c r="CHA65" s="75"/>
      <c r="CHG65" s="49"/>
      <c r="CHH65" s="49"/>
      <c r="CHJ65" s="49"/>
      <c r="CHQ65" s="75"/>
      <c r="CHW65" s="49"/>
      <c r="CHX65" s="49"/>
      <c r="CHZ65" s="49"/>
      <c r="CIG65" s="75"/>
      <c r="CIM65" s="49"/>
      <c r="CIN65" s="49"/>
      <c r="CIP65" s="49"/>
      <c r="CIW65" s="75"/>
      <c r="CJC65" s="49"/>
      <c r="CJD65" s="49"/>
      <c r="CJF65" s="49"/>
      <c r="CJM65" s="75"/>
      <c r="CJS65" s="49"/>
      <c r="CJT65" s="49"/>
      <c r="CJV65" s="49"/>
      <c r="CKC65" s="75"/>
      <c r="CKI65" s="49"/>
      <c r="CKJ65" s="49"/>
      <c r="CKL65" s="49"/>
      <c r="CKS65" s="75"/>
      <c r="CKY65" s="49"/>
      <c r="CKZ65" s="49"/>
      <c r="CLB65" s="49"/>
      <c r="CLI65" s="75"/>
      <c r="CLO65" s="49"/>
      <c r="CLP65" s="49"/>
      <c r="CLR65" s="49"/>
      <c r="CLY65" s="75"/>
      <c r="CME65" s="49"/>
      <c r="CMF65" s="49"/>
      <c r="CMH65" s="49"/>
      <c r="CMO65" s="75"/>
      <c r="CMU65" s="49"/>
      <c r="CMV65" s="49"/>
      <c r="CMX65" s="49"/>
      <c r="CNE65" s="75"/>
      <c r="CNK65" s="49"/>
      <c r="CNL65" s="49"/>
      <c r="CNN65" s="49"/>
      <c r="CNU65" s="75"/>
      <c r="COA65" s="49"/>
      <c r="COB65" s="49"/>
      <c r="COD65" s="49"/>
      <c r="COK65" s="75"/>
      <c r="COQ65" s="49"/>
      <c r="COR65" s="49"/>
      <c r="COT65" s="49"/>
      <c r="CPA65" s="75"/>
      <c r="CPG65" s="49"/>
      <c r="CPH65" s="49"/>
      <c r="CPJ65" s="49"/>
      <c r="CPQ65" s="75"/>
      <c r="CPW65" s="49"/>
      <c r="CPX65" s="49"/>
      <c r="CPZ65" s="49"/>
      <c r="CQG65" s="75"/>
      <c r="CQM65" s="49"/>
      <c r="CQN65" s="49"/>
      <c r="CQP65" s="49"/>
      <c r="CQW65" s="75"/>
      <c r="CRC65" s="49"/>
      <c r="CRD65" s="49"/>
      <c r="CRF65" s="49"/>
      <c r="CRM65" s="75"/>
      <c r="CRS65" s="49"/>
      <c r="CRT65" s="49"/>
      <c r="CRV65" s="49"/>
      <c r="CSC65" s="75"/>
      <c r="CSI65" s="49"/>
      <c r="CSJ65" s="49"/>
      <c r="CSL65" s="49"/>
      <c r="CSS65" s="75"/>
      <c r="CSY65" s="49"/>
      <c r="CSZ65" s="49"/>
      <c r="CTB65" s="49"/>
      <c r="CTI65" s="75"/>
      <c r="CTO65" s="49"/>
      <c r="CTP65" s="49"/>
      <c r="CTR65" s="49"/>
      <c r="CTY65" s="75"/>
      <c r="CUE65" s="49"/>
      <c r="CUF65" s="49"/>
      <c r="CUH65" s="49"/>
      <c r="CUO65" s="75"/>
      <c r="CUU65" s="49"/>
      <c r="CUV65" s="49"/>
      <c r="CUX65" s="49"/>
      <c r="CVE65" s="75"/>
      <c r="CVK65" s="49"/>
      <c r="CVL65" s="49"/>
      <c r="CVN65" s="49"/>
      <c r="CVU65" s="75"/>
      <c r="CWA65" s="49"/>
      <c r="CWB65" s="49"/>
      <c r="CWD65" s="49"/>
      <c r="CWK65" s="75"/>
      <c r="CWQ65" s="49"/>
      <c r="CWR65" s="49"/>
      <c r="CWT65" s="49"/>
      <c r="CXA65" s="75"/>
      <c r="CXG65" s="49"/>
      <c r="CXH65" s="49"/>
      <c r="CXJ65" s="49"/>
      <c r="CXQ65" s="75"/>
      <c r="CXW65" s="49"/>
      <c r="CXX65" s="49"/>
      <c r="CXZ65" s="49"/>
      <c r="CYG65" s="75"/>
      <c r="CYM65" s="49"/>
      <c r="CYN65" s="49"/>
      <c r="CYP65" s="49"/>
      <c r="CYW65" s="75"/>
      <c r="CZC65" s="49"/>
      <c r="CZD65" s="49"/>
      <c r="CZF65" s="49"/>
      <c r="CZM65" s="75"/>
      <c r="CZS65" s="49"/>
      <c r="CZT65" s="49"/>
      <c r="CZV65" s="49"/>
      <c r="DAC65" s="75"/>
      <c r="DAI65" s="49"/>
      <c r="DAJ65" s="49"/>
      <c r="DAL65" s="49"/>
      <c r="DAS65" s="75"/>
      <c r="DAY65" s="49"/>
      <c r="DAZ65" s="49"/>
      <c r="DBB65" s="49"/>
      <c r="DBI65" s="75"/>
      <c r="DBO65" s="49"/>
      <c r="DBP65" s="49"/>
      <c r="DBR65" s="49"/>
      <c r="DBY65" s="75"/>
      <c r="DCE65" s="49"/>
      <c r="DCF65" s="49"/>
      <c r="DCH65" s="49"/>
      <c r="DCO65" s="75"/>
      <c r="DCU65" s="49"/>
      <c r="DCV65" s="49"/>
      <c r="DCX65" s="49"/>
      <c r="DDE65" s="75"/>
      <c r="DDK65" s="49"/>
      <c r="DDL65" s="49"/>
      <c r="DDN65" s="49"/>
      <c r="DDU65" s="75"/>
      <c r="DEA65" s="49"/>
      <c r="DEB65" s="49"/>
      <c r="DED65" s="49"/>
      <c r="DEK65" s="75"/>
      <c r="DEQ65" s="49"/>
      <c r="DER65" s="49"/>
      <c r="DET65" s="49"/>
      <c r="DFA65" s="75"/>
      <c r="DFG65" s="49"/>
      <c r="DFH65" s="49"/>
      <c r="DFJ65" s="49"/>
      <c r="DFQ65" s="75"/>
      <c r="DFW65" s="49"/>
      <c r="DFX65" s="49"/>
      <c r="DFZ65" s="49"/>
      <c r="DGG65" s="75"/>
      <c r="DGM65" s="49"/>
      <c r="DGN65" s="49"/>
      <c r="DGP65" s="49"/>
      <c r="DGW65" s="75"/>
      <c r="DHC65" s="49"/>
      <c r="DHD65" s="49"/>
      <c r="DHF65" s="49"/>
      <c r="DHM65" s="75"/>
      <c r="DHS65" s="49"/>
      <c r="DHT65" s="49"/>
      <c r="DHV65" s="49"/>
      <c r="DIC65" s="75"/>
      <c r="DII65" s="49"/>
      <c r="DIJ65" s="49"/>
      <c r="DIL65" s="49"/>
      <c r="DIS65" s="75"/>
      <c r="DIY65" s="49"/>
      <c r="DIZ65" s="49"/>
      <c r="DJB65" s="49"/>
      <c r="DJI65" s="75"/>
      <c r="DJO65" s="49"/>
      <c r="DJP65" s="49"/>
      <c r="DJR65" s="49"/>
      <c r="DJY65" s="75"/>
      <c r="DKE65" s="49"/>
      <c r="DKF65" s="49"/>
      <c r="DKH65" s="49"/>
      <c r="DKO65" s="75"/>
      <c r="DKU65" s="49"/>
      <c r="DKV65" s="49"/>
      <c r="DKX65" s="49"/>
      <c r="DLE65" s="75"/>
      <c r="DLK65" s="49"/>
      <c r="DLL65" s="49"/>
      <c r="DLN65" s="49"/>
      <c r="DLU65" s="75"/>
      <c r="DMA65" s="49"/>
      <c r="DMB65" s="49"/>
      <c r="DMD65" s="49"/>
      <c r="DMK65" s="75"/>
      <c r="DMQ65" s="49"/>
      <c r="DMR65" s="49"/>
      <c r="DMT65" s="49"/>
      <c r="DNA65" s="75"/>
      <c r="DNG65" s="49"/>
      <c r="DNH65" s="49"/>
      <c r="DNJ65" s="49"/>
      <c r="DNQ65" s="75"/>
      <c r="DNW65" s="49"/>
      <c r="DNX65" s="49"/>
      <c r="DNZ65" s="49"/>
      <c r="DOG65" s="75"/>
      <c r="DOM65" s="49"/>
      <c r="DON65" s="49"/>
      <c r="DOP65" s="49"/>
      <c r="DOW65" s="75"/>
      <c r="DPC65" s="49"/>
      <c r="DPD65" s="49"/>
      <c r="DPF65" s="49"/>
      <c r="DPM65" s="75"/>
      <c r="DPS65" s="49"/>
      <c r="DPT65" s="49"/>
      <c r="DPV65" s="49"/>
      <c r="DQC65" s="75"/>
      <c r="DQI65" s="49"/>
      <c r="DQJ65" s="49"/>
      <c r="DQL65" s="49"/>
      <c r="DQS65" s="75"/>
      <c r="DQY65" s="49"/>
      <c r="DQZ65" s="49"/>
      <c r="DRB65" s="49"/>
      <c r="DRI65" s="75"/>
      <c r="DRO65" s="49"/>
      <c r="DRP65" s="49"/>
      <c r="DRR65" s="49"/>
      <c r="DRY65" s="75"/>
      <c r="DSE65" s="49"/>
      <c r="DSF65" s="49"/>
      <c r="DSH65" s="49"/>
      <c r="DSO65" s="75"/>
      <c r="DSU65" s="49"/>
      <c r="DSV65" s="49"/>
      <c r="DSX65" s="49"/>
      <c r="DTE65" s="75"/>
      <c r="DTK65" s="49"/>
      <c r="DTL65" s="49"/>
      <c r="DTN65" s="49"/>
      <c r="DTU65" s="75"/>
      <c r="DUA65" s="49"/>
      <c r="DUB65" s="49"/>
      <c r="DUD65" s="49"/>
      <c r="DUK65" s="75"/>
      <c r="DUQ65" s="49"/>
      <c r="DUR65" s="49"/>
      <c r="DUT65" s="49"/>
      <c r="DVA65" s="75"/>
      <c r="DVG65" s="49"/>
      <c r="DVH65" s="49"/>
      <c r="DVJ65" s="49"/>
      <c r="DVQ65" s="75"/>
      <c r="DVW65" s="49"/>
      <c r="DVX65" s="49"/>
      <c r="DVZ65" s="49"/>
      <c r="DWG65" s="75"/>
      <c r="DWM65" s="49"/>
      <c r="DWN65" s="49"/>
      <c r="DWP65" s="49"/>
      <c r="DWW65" s="75"/>
      <c r="DXC65" s="49"/>
      <c r="DXD65" s="49"/>
      <c r="DXF65" s="49"/>
      <c r="DXM65" s="75"/>
      <c r="DXS65" s="49"/>
      <c r="DXT65" s="49"/>
      <c r="DXV65" s="49"/>
      <c r="DYC65" s="75"/>
      <c r="DYI65" s="49"/>
      <c r="DYJ65" s="49"/>
      <c r="DYL65" s="49"/>
      <c r="DYS65" s="75"/>
      <c r="DYY65" s="49"/>
      <c r="DYZ65" s="49"/>
      <c r="DZB65" s="49"/>
      <c r="DZI65" s="75"/>
      <c r="DZO65" s="49"/>
      <c r="DZP65" s="49"/>
      <c r="DZR65" s="49"/>
      <c r="DZY65" s="75"/>
      <c r="EAE65" s="49"/>
      <c r="EAF65" s="49"/>
      <c r="EAH65" s="49"/>
      <c r="EAO65" s="75"/>
      <c r="EAU65" s="49"/>
      <c r="EAV65" s="49"/>
      <c r="EAX65" s="49"/>
      <c r="EBE65" s="75"/>
      <c r="EBK65" s="49"/>
      <c r="EBL65" s="49"/>
      <c r="EBN65" s="49"/>
      <c r="EBU65" s="75"/>
      <c r="ECA65" s="49"/>
      <c r="ECB65" s="49"/>
      <c r="ECD65" s="49"/>
      <c r="ECK65" s="75"/>
      <c r="ECQ65" s="49"/>
      <c r="ECR65" s="49"/>
      <c r="ECT65" s="49"/>
      <c r="EDA65" s="75"/>
      <c r="EDG65" s="49"/>
      <c r="EDH65" s="49"/>
      <c r="EDJ65" s="49"/>
      <c r="EDQ65" s="75"/>
      <c r="EDW65" s="49"/>
      <c r="EDX65" s="49"/>
      <c r="EDZ65" s="49"/>
      <c r="EEG65" s="75"/>
      <c r="EEM65" s="49"/>
      <c r="EEN65" s="49"/>
      <c r="EEP65" s="49"/>
      <c r="EEW65" s="75"/>
      <c r="EFC65" s="49"/>
      <c r="EFD65" s="49"/>
      <c r="EFF65" s="49"/>
      <c r="EFM65" s="75"/>
      <c r="EFS65" s="49"/>
      <c r="EFT65" s="49"/>
      <c r="EFV65" s="49"/>
      <c r="EGC65" s="75"/>
      <c r="EGI65" s="49"/>
      <c r="EGJ65" s="49"/>
      <c r="EGL65" s="49"/>
      <c r="EGS65" s="75"/>
      <c r="EGY65" s="49"/>
      <c r="EGZ65" s="49"/>
      <c r="EHB65" s="49"/>
      <c r="EHI65" s="75"/>
      <c r="EHO65" s="49"/>
      <c r="EHP65" s="49"/>
      <c r="EHR65" s="49"/>
      <c r="EHY65" s="75"/>
      <c r="EIE65" s="49"/>
      <c r="EIF65" s="49"/>
      <c r="EIH65" s="49"/>
      <c r="EIO65" s="75"/>
      <c r="EIU65" s="49"/>
      <c r="EIV65" s="49"/>
      <c r="EIX65" s="49"/>
      <c r="EJE65" s="75"/>
      <c r="EJK65" s="49"/>
      <c r="EJL65" s="49"/>
      <c r="EJN65" s="49"/>
      <c r="EJU65" s="75"/>
      <c r="EKA65" s="49"/>
      <c r="EKB65" s="49"/>
      <c r="EKD65" s="49"/>
      <c r="EKK65" s="75"/>
      <c r="EKQ65" s="49"/>
      <c r="EKR65" s="49"/>
      <c r="EKT65" s="49"/>
      <c r="ELA65" s="75"/>
      <c r="ELG65" s="49"/>
      <c r="ELH65" s="49"/>
      <c r="ELJ65" s="49"/>
      <c r="ELQ65" s="75"/>
      <c r="ELW65" s="49"/>
      <c r="ELX65" s="49"/>
      <c r="ELZ65" s="49"/>
      <c r="EMG65" s="75"/>
      <c r="EMM65" s="49"/>
      <c r="EMN65" s="49"/>
      <c r="EMP65" s="49"/>
      <c r="EMW65" s="75"/>
      <c r="ENC65" s="49"/>
      <c r="END65" s="49"/>
      <c r="ENF65" s="49"/>
      <c r="ENM65" s="75"/>
      <c r="ENS65" s="49"/>
      <c r="ENT65" s="49"/>
      <c r="ENV65" s="49"/>
      <c r="EOC65" s="75"/>
      <c r="EOI65" s="49"/>
      <c r="EOJ65" s="49"/>
      <c r="EOL65" s="49"/>
      <c r="EOS65" s="75"/>
      <c r="EOY65" s="49"/>
      <c r="EOZ65" s="49"/>
      <c r="EPB65" s="49"/>
      <c r="EPI65" s="75"/>
      <c r="EPO65" s="49"/>
      <c r="EPP65" s="49"/>
      <c r="EPR65" s="49"/>
      <c r="EPY65" s="75"/>
      <c r="EQE65" s="49"/>
      <c r="EQF65" s="49"/>
      <c r="EQH65" s="49"/>
      <c r="EQO65" s="75"/>
      <c r="EQU65" s="49"/>
      <c r="EQV65" s="49"/>
      <c r="EQX65" s="49"/>
      <c r="ERE65" s="75"/>
      <c r="ERK65" s="49"/>
      <c r="ERL65" s="49"/>
      <c r="ERN65" s="49"/>
      <c r="ERU65" s="75"/>
      <c r="ESA65" s="49"/>
      <c r="ESB65" s="49"/>
      <c r="ESD65" s="49"/>
      <c r="ESK65" s="75"/>
      <c r="ESQ65" s="49"/>
      <c r="ESR65" s="49"/>
      <c r="EST65" s="49"/>
      <c r="ETA65" s="75"/>
      <c r="ETG65" s="49"/>
      <c r="ETH65" s="49"/>
      <c r="ETJ65" s="49"/>
      <c r="ETQ65" s="75"/>
      <c r="ETW65" s="49"/>
      <c r="ETX65" s="49"/>
      <c r="ETZ65" s="49"/>
      <c r="EUG65" s="75"/>
      <c r="EUM65" s="49"/>
      <c r="EUN65" s="49"/>
      <c r="EUP65" s="49"/>
      <c r="EUW65" s="75"/>
      <c r="EVC65" s="49"/>
      <c r="EVD65" s="49"/>
      <c r="EVF65" s="49"/>
      <c r="EVM65" s="75"/>
      <c r="EVS65" s="49"/>
      <c r="EVT65" s="49"/>
      <c r="EVV65" s="49"/>
      <c r="EWC65" s="75"/>
      <c r="EWI65" s="49"/>
      <c r="EWJ65" s="49"/>
      <c r="EWL65" s="49"/>
      <c r="EWS65" s="75"/>
      <c r="EWY65" s="49"/>
      <c r="EWZ65" s="49"/>
      <c r="EXB65" s="49"/>
      <c r="EXI65" s="75"/>
      <c r="EXO65" s="49"/>
      <c r="EXP65" s="49"/>
      <c r="EXR65" s="49"/>
      <c r="EXY65" s="75"/>
      <c r="EYE65" s="49"/>
      <c r="EYF65" s="49"/>
      <c r="EYH65" s="49"/>
      <c r="EYO65" s="75"/>
      <c r="EYU65" s="49"/>
      <c r="EYV65" s="49"/>
      <c r="EYX65" s="49"/>
      <c r="EZE65" s="75"/>
      <c r="EZK65" s="49"/>
      <c r="EZL65" s="49"/>
      <c r="EZN65" s="49"/>
      <c r="EZU65" s="75"/>
      <c r="FAA65" s="49"/>
      <c r="FAB65" s="49"/>
      <c r="FAD65" s="49"/>
      <c r="FAK65" s="75"/>
      <c r="FAQ65" s="49"/>
      <c r="FAR65" s="49"/>
      <c r="FAT65" s="49"/>
      <c r="FBA65" s="75"/>
      <c r="FBG65" s="49"/>
      <c r="FBH65" s="49"/>
      <c r="FBJ65" s="49"/>
      <c r="FBQ65" s="75"/>
      <c r="FBW65" s="49"/>
      <c r="FBX65" s="49"/>
      <c r="FBZ65" s="49"/>
      <c r="FCG65" s="75"/>
      <c r="FCM65" s="49"/>
      <c r="FCN65" s="49"/>
      <c r="FCP65" s="49"/>
      <c r="FCW65" s="75"/>
      <c r="FDC65" s="49"/>
      <c r="FDD65" s="49"/>
      <c r="FDF65" s="49"/>
      <c r="FDM65" s="75"/>
      <c r="FDS65" s="49"/>
      <c r="FDT65" s="49"/>
      <c r="FDV65" s="49"/>
      <c r="FEC65" s="75"/>
      <c r="FEI65" s="49"/>
      <c r="FEJ65" s="49"/>
      <c r="FEL65" s="49"/>
      <c r="FES65" s="75"/>
      <c r="FEY65" s="49"/>
      <c r="FEZ65" s="49"/>
      <c r="FFB65" s="49"/>
      <c r="FFI65" s="75"/>
      <c r="FFO65" s="49"/>
      <c r="FFP65" s="49"/>
      <c r="FFR65" s="49"/>
      <c r="FFY65" s="75"/>
      <c r="FGE65" s="49"/>
      <c r="FGF65" s="49"/>
      <c r="FGH65" s="49"/>
      <c r="FGO65" s="75"/>
      <c r="FGU65" s="49"/>
      <c r="FGV65" s="49"/>
      <c r="FGX65" s="49"/>
      <c r="FHE65" s="75"/>
      <c r="FHK65" s="49"/>
      <c r="FHL65" s="49"/>
      <c r="FHN65" s="49"/>
      <c r="FHU65" s="75"/>
      <c r="FIA65" s="49"/>
      <c r="FIB65" s="49"/>
      <c r="FID65" s="49"/>
      <c r="FIK65" s="75"/>
      <c r="FIQ65" s="49"/>
      <c r="FIR65" s="49"/>
      <c r="FIT65" s="49"/>
      <c r="FJA65" s="75"/>
      <c r="FJG65" s="49"/>
      <c r="FJH65" s="49"/>
      <c r="FJJ65" s="49"/>
      <c r="FJQ65" s="75"/>
      <c r="FJW65" s="49"/>
      <c r="FJX65" s="49"/>
      <c r="FJZ65" s="49"/>
      <c r="FKG65" s="75"/>
      <c r="FKM65" s="49"/>
      <c r="FKN65" s="49"/>
      <c r="FKP65" s="49"/>
      <c r="FKW65" s="75"/>
      <c r="FLC65" s="49"/>
      <c r="FLD65" s="49"/>
      <c r="FLF65" s="49"/>
      <c r="FLM65" s="75"/>
      <c r="FLS65" s="49"/>
      <c r="FLT65" s="49"/>
      <c r="FLV65" s="49"/>
      <c r="FMC65" s="75"/>
      <c r="FMI65" s="49"/>
      <c r="FMJ65" s="49"/>
      <c r="FML65" s="49"/>
      <c r="FMS65" s="75"/>
      <c r="FMY65" s="49"/>
      <c r="FMZ65" s="49"/>
      <c r="FNB65" s="49"/>
      <c r="FNI65" s="75"/>
      <c r="FNO65" s="49"/>
      <c r="FNP65" s="49"/>
      <c r="FNR65" s="49"/>
      <c r="FNY65" s="75"/>
      <c r="FOE65" s="49"/>
      <c r="FOF65" s="49"/>
      <c r="FOH65" s="49"/>
      <c r="FOO65" s="75"/>
      <c r="FOU65" s="49"/>
      <c r="FOV65" s="49"/>
      <c r="FOX65" s="49"/>
      <c r="FPE65" s="75"/>
      <c r="FPK65" s="49"/>
      <c r="FPL65" s="49"/>
      <c r="FPN65" s="49"/>
      <c r="FPU65" s="75"/>
      <c r="FQA65" s="49"/>
      <c r="FQB65" s="49"/>
      <c r="FQD65" s="49"/>
      <c r="FQK65" s="75"/>
      <c r="FQQ65" s="49"/>
      <c r="FQR65" s="49"/>
      <c r="FQT65" s="49"/>
      <c r="FRA65" s="75"/>
      <c r="FRG65" s="49"/>
      <c r="FRH65" s="49"/>
      <c r="FRJ65" s="49"/>
      <c r="FRQ65" s="75"/>
      <c r="FRW65" s="49"/>
      <c r="FRX65" s="49"/>
      <c r="FRZ65" s="49"/>
      <c r="FSG65" s="75"/>
      <c r="FSM65" s="49"/>
      <c r="FSN65" s="49"/>
      <c r="FSP65" s="49"/>
      <c r="FSW65" s="75"/>
      <c r="FTC65" s="49"/>
      <c r="FTD65" s="49"/>
      <c r="FTF65" s="49"/>
      <c r="FTM65" s="75"/>
      <c r="FTS65" s="49"/>
      <c r="FTT65" s="49"/>
      <c r="FTV65" s="49"/>
      <c r="FUC65" s="75"/>
      <c r="FUI65" s="49"/>
      <c r="FUJ65" s="49"/>
      <c r="FUL65" s="49"/>
      <c r="FUS65" s="75"/>
      <c r="FUY65" s="49"/>
      <c r="FUZ65" s="49"/>
      <c r="FVB65" s="49"/>
      <c r="FVI65" s="75"/>
      <c r="FVO65" s="49"/>
      <c r="FVP65" s="49"/>
      <c r="FVR65" s="49"/>
      <c r="FVY65" s="75"/>
      <c r="FWE65" s="49"/>
      <c r="FWF65" s="49"/>
      <c r="FWH65" s="49"/>
      <c r="FWO65" s="75"/>
      <c r="FWU65" s="49"/>
      <c r="FWV65" s="49"/>
      <c r="FWX65" s="49"/>
      <c r="FXE65" s="75"/>
      <c r="FXK65" s="49"/>
      <c r="FXL65" s="49"/>
      <c r="FXN65" s="49"/>
      <c r="FXU65" s="75"/>
      <c r="FYA65" s="49"/>
      <c r="FYB65" s="49"/>
      <c r="FYD65" s="49"/>
      <c r="FYK65" s="75"/>
      <c r="FYQ65" s="49"/>
      <c r="FYR65" s="49"/>
      <c r="FYT65" s="49"/>
      <c r="FZA65" s="75"/>
      <c r="FZG65" s="49"/>
      <c r="FZH65" s="49"/>
      <c r="FZJ65" s="49"/>
      <c r="FZQ65" s="75"/>
      <c r="FZW65" s="49"/>
      <c r="FZX65" s="49"/>
      <c r="FZZ65" s="49"/>
      <c r="GAG65" s="75"/>
      <c r="GAM65" s="49"/>
      <c r="GAN65" s="49"/>
      <c r="GAP65" s="49"/>
      <c r="GAW65" s="75"/>
      <c r="GBC65" s="49"/>
      <c r="GBD65" s="49"/>
      <c r="GBF65" s="49"/>
      <c r="GBM65" s="75"/>
      <c r="GBS65" s="49"/>
      <c r="GBT65" s="49"/>
      <c r="GBV65" s="49"/>
      <c r="GCC65" s="75"/>
      <c r="GCI65" s="49"/>
      <c r="GCJ65" s="49"/>
      <c r="GCL65" s="49"/>
      <c r="GCS65" s="75"/>
      <c r="GCY65" s="49"/>
      <c r="GCZ65" s="49"/>
      <c r="GDB65" s="49"/>
      <c r="GDI65" s="75"/>
      <c r="GDO65" s="49"/>
      <c r="GDP65" s="49"/>
      <c r="GDR65" s="49"/>
      <c r="GDY65" s="75"/>
      <c r="GEE65" s="49"/>
      <c r="GEF65" s="49"/>
      <c r="GEH65" s="49"/>
      <c r="GEO65" s="75"/>
      <c r="GEU65" s="49"/>
      <c r="GEV65" s="49"/>
      <c r="GEX65" s="49"/>
      <c r="GFE65" s="75"/>
      <c r="GFK65" s="49"/>
      <c r="GFL65" s="49"/>
      <c r="GFN65" s="49"/>
      <c r="GFU65" s="75"/>
      <c r="GGA65" s="49"/>
      <c r="GGB65" s="49"/>
      <c r="GGD65" s="49"/>
      <c r="GGK65" s="75"/>
      <c r="GGQ65" s="49"/>
      <c r="GGR65" s="49"/>
      <c r="GGT65" s="49"/>
      <c r="GHA65" s="75"/>
      <c r="GHG65" s="49"/>
      <c r="GHH65" s="49"/>
      <c r="GHJ65" s="49"/>
      <c r="GHQ65" s="75"/>
      <c r="GHW65" s="49"/>
      <c r="GHX65" s="49"/>
      <c r="GHZ65" s="49"/>
      <c r="GIG65" s="75"/>
      <c r="GIM65" s="49"/>
      <c r="GIN65" s="49"/>
      <c r="GIP65" s="49"/>
      <c r="GIW65" s="75"/>
      <c r="GJC65" s="49"/>
      <c r="GJD65" s="49"/>
      <c r="GJF65" s="49"/>
      <c r="GJM65" s="75"/>
      <c r="GJS65" s="49"/>
      <c r="GJT65" s="49"/>
      <c r="GJV65" s="49"/>
      <c r="GKC65" s="75"/>
      <c r="GKI65" s="49"/>
      <c r="GKJ65" s="49"/>
      <c r="GKL65" s="49"/>
      <c r="GKS65" s="75"/>
      <c r="GKY65" s="49"/>
      <c r="GKZ65" s="49"/>
      <c r="GLB65" s="49"/>
      <c r="GLI65" s="75"/>
      <c r="GLO65" s="49"/>
      <c r="GLP65" s="49"/>
      <c r="GLR65" s="49"/>
      <c r="GLY65" s="75"/>
      <c r="GME65" s="49"/>
      <c r="GMF65" s="49"/>
      <c r="GMH65" s="49"/>
      <c r="GMO65" s="75"/>
      <c r="GMU65" s="49"/>
      <c r="GMV65" s="49"/>
      <c r="GMX65" s="49"/>
      <c r="GNE65" s="75"/>
      <c r="GNK65" s="49"/>
      <c r="GNL65" s="49"/>
      <c r="GNN65" s="49"/>
      <c r="GNU65" s="75"/>
      <c r="GOA65" s="49"/>
      <c r="GOB65" s="49"/>
      <c r="GOD65" s="49"/>
      <c r="GOK65" s="75"/>
      <c r="GOQ65" s="49"/>
      <c r="GOR65" s="49"/>
      <c r="GOT65" s="49"/>
      <c r="GPA65" s="75"/>
      <c r="GPG65" s="49"/>
      <c r="GPH65" s="49"/>
      <c r="GPJ65" s="49"/>
      <c r="GPQ65" s="75"/>
      <c r="GPW65" s="49"/>
      <c r="GPX65" s="49"/>
      <c r="GPZ65" s="49"/>
      <c r="GQG65" s="75"/>
      <c r="GQM65" s="49"/>
      <c r="GQN65" s="49"/>
      <c r="GQP65" s="49"/>
      <c r="GQW65" s="75"/>
      <c r="GRC65" s="49"/>
      <c r="GRD65" s="49"/>
      <c r="GRF65" s="49"/>
      <c r="GRM65" s="75"/>
      <c r="GRS65" s="49"/>
      <c r="GRT65" s="49"/>
      <c r="GRV65" s="49"/>
      <c r="GSC65" s="75"/>
      <c r="GSI65" s="49"/>
      <c r="GSJ65" s="49"/>
      <c r="GSL65" s="49"/>
      <c r="GSS65" s="75"/>
      <c r="GSY65" s="49"/>
      <c r="GSZ65" s="49"/>
      <c r="GTB65" s="49"/>
      <c r="GTI65" s="75"/>
      <c r="GTO65" s="49"/>
      <c r="GTP65" s="49"/>
      <c r="GTR65" s="49"/>
      <c r="GTY65" s="75"/>
      <c r="GUE65" s="49"/>
      <c r="GUF65" s="49"/>
      <c r="GUH65" s="49"/>
      <c r="GUO65" s="75"/>
      <c r="GUU65" s="49"/>
      <c r="GUV65" s="49"/>
      <c r="GUX65" s="49"/>
      <c r="GVE65" s="75"/>
      <c r="GVK65" s="49"/>
      <c r="GVL65" s="49"/>
      <c r="GVN65" s="49"/>
      <c r="GVU65" s="75"/>
      <c r="GWA65" s="49"/>
      <c r="GWB65" s="49"/>
      <c r="GWD65" s="49"/>
      <c r="GWK65" s="75"/>
      <c r="GWQ65" s="49"/>
      <c r="GWR65" s="49"/>
      <c r="GWT65" s="49"/>
      <c r="GXA65" s="75"/>
      <c r="GXG65" s="49"/>
      <c r="GXH65" s="49"/>
      <c r="GXJ65" s="49"/>
      <c r="GXQ65" s="75"/>
      <c r="GXW65" s="49"/>
      <c r="GXX65" s="49"/>
      <c r="GXZ65" s="49"/>
      <c r="GYG65" s="75"/>
      <c r="GYM65" s="49"/>
      <c r="GYN65" s="49"/>
      <c r="GYP65" s="49"/>
      <c r="GYW65" s="75"/>
      <c r="GZC65" s="49"/>
      <c r="GZD65" s="49"/>
      <c r="GZF65" s="49"/>
      <c r="GZM65" s="75"/>
      <c r="GZS65" s="49"/>
      <c r="GZT65" s="49"/>
      <c r="GZV65" s="49"/>
      <c r="HAC65" s="75"/>
      <c r="HAI65" s="49"/>
      <c r="HAJ65" s="49"/>
      <c r="HAL65" s="49"/>
      <c r="HAS65" s="75"/>
      <c r="HAY65" s="49"/>
      <c r="HAZ65" s="49"/>
      <c r="HBB65" s="49"/>
      <c r="HBI65" s="75"/>
      <c r="HBO65" s="49"/>
      <c r="HBP65" s="49"/>
      <c r="HBR65" s="49"/>
      <c r="HBY65" s="75"/>
      <c r="HCE65" s="49"/>
      <c r="HCF65" s="49"/>
      <c r="HCH65" s="49"/>
      <c r="HCO65" s="75"/>
      <c r="HCU65" s="49"/>
      <c r="HCV65" s="49"/>
      <c r="HCX65" s="49"/>
      <c r="HDE65" s="75"/>
      <c r="HDK65" s="49"/>
      <c r="HDL65" s="49"/>
      <c r="HDN65" s="49"/>
      <c r="HDU65" s="75"/>
      <c r="HEA65" s="49"/>
      <c r="HEB65" s="49"/>
      <c r="HED65" s="49"/>
      <c r="HEK65" s="75"/>
      <c r="HEQ65" s="49"/>
      <c r="HER65" s="49"/>
      <c r="HET65" s="49"/>
      <c r="HFA65" s="75"/>
      <c r="HFG65" s="49"/>
      <c r="HFH65" s="49"/>
      <c r="HFJ65" s="49"/>
      <c r="HFQ65" s="75"/>
      <c r="HFW65" s="49"/>
      <c r="HFX65" s="49"/>
      <c r="HFZ65" s="49"/>
      <c r="HGG65" s="75"/>
      <c r="HGM65" s="49"/>
      <c r="HGN65" s="49"/>
      <c r="HGP65" s="49"/>
      <c r="HGW65" s="75"/>
      <c r="HHC65" s="49"/>
      <c r="HHD65" s="49"/>
      <c r="HHF65" s="49"/>
      <c r="HHM65" s="75"/>
      <c r="HHS65" s="49"/>
      <c r="HHT65" s="49"/>
      <c r="HHV65" s="49"/>
      <c r="HIC65" s="75"/>
      <c r="HII65" s="49"/>
      <c r="HIJ65" s="49"/>
      <c r="HIL65" s="49"/>
      <c r="HIS65" s="75"/>
      <c r="HIY65" s="49"/>
      <c r="HIZ65" s="49"/>
      <c r="HJB65" s="49"/>
      <c r="HJI65" s="75"/>
      <c r="HJO65" s="49"/>
      <c r="HJP65" s="49"/>
      <c r="HJR65" s="49"/>
      <c r="HJY65" s="75"/>
      <c r="HKE65" s="49"/>
      <c r="HKF65" s="49"/>
      <c r="HKH65" s="49"/>
      <c r="HKO65" s="75"/>
      <c r="HKU65" s="49"/>
      <c r="HKV65" s="49"/>
      <c r="HKX65" s="49"/>
      <c r="HLE65" s="75"/>
      <c r="HLK65" s="49"/>
      <c r="HLL65" s="49"/>
      <c r="HLN65" s="49"/>
      <c r="HLU65" s="75"/>
      <c r="HMA65" s="49"/>
      <c r="HMB65" s="49"/>
      <c r="HMD65" s="49"/>
      <c r="HMK65" s="75"/>
      <c r="HMQ65" s="49"/>
      <c r="HMR65" s="49"/>
      <c r="HMT65" s="49"/>
      <c r="HNA65" s="75"/>
      <c r="HNG65" s="49"/>
      <c r="HNH65" s="49"/>
      <c r="HNJ65" s="49"/>
      <c r="HNQ65" s="75"/>
      <c r="HNW65" s="49"/>
      <c r="HNX65" s="49"/>
      <c r="HNZ65" s="49"/>
      <c r="HOG65" s="75"/>
      <c r="HOM65" s="49"/>
      <c r="HON65" s="49"/>
      <c r="HOP65" s="49"/>
      <c r="HOW65" s="75"/>
      <c r="HPC65" s="49"/>
      <c r="HPD65" s="49"/>
      <c r="HPF65" s="49"/>
      <c r="HPM65" s="75"/>
      <c r="HPS65" s="49"/>
      <c r="HPT65" s="49"/>
      <c r="HPV65" s="49"/>
      <c r="HQC65" s="75"/>
      <c r="HQI65" s="49"/>
      <c r="HQJ65" s="49"/>
      <c r="HQL65" s="49"/>
      <c r="HQS65" s="75"/>
      <c r="HQY65" s="49"/>
      <c r="HQZ65" s="49"/>
      <c r="HRB65" s="49"/>
      <c r="HRI65" s="75"/>
      <c r="HRO65" s="49"/>
      <c r="HRP65" s="49"/>
      <c r="HRR65" s="49"/>
      <c r="HRY65" s="75"/>
      <c r="HSE65" s="49"/>
      <c r="HSF65" s="49"/>
      <c r="HSH65" s="49"/>
      <c r="HSO65" s="75"/>
      <c r="HSU65" s="49"/>
      <c r="HSV65" s="49"/>
      <c r="HSX65" s="49"/>
      <c r="HTE65" s="75"/>
      <c r="HTK65" s="49"/>
      <c r="HTL65" s="49"/>
      <c r="HTN65" s="49"/>
      <c r="HTU65" s="75"/>
      <c r="HUA65" s="49"/>
      <c r="HUB65" s="49"/>
      <c r="HUD65" s="49"/>
      <c r="HUK65" s="75"/>
      <c r="HUQ65" s="49"/>
      <c r="HUR65" s="49"/>
      <c r="HUT65" s="49"/>
      <c r="HVA65" s="75"/>
      <c r="HVG65" s="49"/>
      <c r="HVH65" s="49"/>
      <c r="HVJ65" s="49"/>
      <c r="HVQ65" s="75"/>
      <c r="HVW65" s="49"/>
      <c r="HVX65" s="49"/>
      <c r="HVZ65" s="49"/>
      <c r="HWG65" s="75"/>
      <c r="HWM65" s="49"/>
      <c r="HWN65" s="49"/>
      <c r="HWP65" s="49"/>
      <c r="HWW65" s="75"/>
      <c r="HXC65" s="49"/>
      <c r="HXD65" s="49"/>
      <c r="HXF65" s="49"/>
      <c r="HXM65" s="75"/>
      <c r="HXS65" s="49"/>
      <c r="HXT65" s="49"/>
      <c r="HXV65" s="49"/>
      <c r="HYC65" s="75"/>
      <c r="HYI65" s="49"/>
      <c r="HYJ65" s="49"/>
      <c r="HYL65" s="49"/>
      <c r="HYS65" s="75"/>
      <c r="HYY65" s="49"/>
      <c r="HYZ65" s="49"/>
      <c r="HZB65" s="49"/>
      <c r="HZI65" s="75"/>
      <c r="HZO65" s="49"/>
      <c r="HZP65" s="49"/>
      <c r="HZR65" s="49"/>
      <c r="HZY65" s="75"/>
      <c r="IAE65" s="49"/>
      <c r="IAF65" s="49"/>
      <c r="IAH65" s="49"/>
      <c r="IAO65" s="75"/>
      <c r="IAU65" s="49"/>
      <c r="IAV65" s="49"/>
      <c r="IAX65" s="49"/>
      <c r="IBE65" s="75"/>
      <c r="IBK65" s="49"/>
      <c r="IBL65" s="49"/>
      <c r="IBN65" s="49"/>
      <c r="IBU65" s="75"/>
      <c r="ICA65" s="49"/>
      <c r="ICB65" s="49"/>
      <c r="ICD65" s="49"/>
      <c r="ICK65" s="75"/>
      <c r="ICQ65" s="49"/>
      <c r="ICR65" s="49"/>
      <c r="ICT65" s="49"/>
      <c r="IDA65" s="75"/>
      <c r="IDG65" s="49"/>
      <c r="IDH65" s="49"/>
      <c r="IDJ65" s="49"/>
      <c r="IDQ65" s="75"/>
      <c r="IDW65" s="49"/>
      <c r="IDX65" s="49"/>
      <c r="IDZ65" s="49"/>
      <c r="IEG65" s="75"/>
      <c r="IEM65" s="49"/>
      <c r="IEN65" s="49"/>
      <c r="IEP65" s="49"/>
      <c r="IEW65" s="75"/>
      <c r="IFC65" s="49"/>
      <c r="IFD65" s="49"/>
      <c r="IFF65" s="49"/>
      <c r="IFM65" s="75"/>
      <c r="IFS65" s="49"/>
      <c r="IFT65" s="49"/>
      <c r="IFV65" s="49"/>
      <c r="IGC65" s="75"/>
      <c r="IGI65" s="49"/>
      <c r="IGJ65" s="49"/>
      <c r="IGL65" s="49"/>
      <c r="IGS65" s="75"/>
      <c r="IGY65" s="49"/>
      <c r="IGZ65" s="49"/>
      <c r="IHB65" s="49"/>
      <c r="IHI65" s="75"/>
      <c r="IHO65" s="49"/>
      <c r="IHP65" s="49"/>
      <c r="IHR65" s="49"/>
      <c r="IHY65" s="75"/>
      <c r="IIE65" s="49"/>
      <c r="IIF65" s="49"/>
      <c r="IIH65" s="49"/>
      <c r="IIO65" s="75"/>
      <c r="IIU65" s="49"/>
      <c r="IIV65" s="49"/>
      <c r="IIX65" s="49"/>
      <c r="IJE65" s="75"/>
      <c r="IJK65" s="49"/>
      <c r="IJL65" s="49"/>
      <c r="IJN65" s="49"/>
      <c r="IJU65" s="75"/>
      <c r="IKA65" s="49"/>
      <c r="IKB65" s="49"/>
      <c r="IKD65" s="49"/>
      <c r="IKK65" s="75"/>
      <c r="IKQ65" s="49"/>
      <c r="IKR65" s="49"/>
      <c r="IKT65" s="49"/>
      <c r="ILA65" s="75"/>
      <c r="ILG65" s="49"/>
      <c r="ILH65" s="49"/>
      <c r="ILJ65" s="49"/>
      <c r="ILQ65" s="75"/>
      <c r="ILW65" s="49"/>
      <c r="ILX65" s="49"/>
      <c r="ILZ65" s="49"/>
      <c r="IMG65" s="75"/>
      <c r="IMM65" s="49"/>
      <c r="IMN65" s="49"/>
      <c r="IMP65" s="49"/>
      <c r="IMW65" s="75"/>
      <c r="INC65" s="49"/>
      <c r="IND65" s="49"/>
      <c r="INF65" s="49"/>
      <c r="INM65" s="75"/>
      <c r="INS65" s="49"/>
      <c r="INT65" s="49"/>
      <c r="INV65" s="49"/>
      <c r="IOC65" s="75"/>
      <c r="IOI65" s="49"/>
      <c r="IOJ65" s="49"/>
      <c r="IOL65" s="49"/>
      <c r="IOS65" s="75"/>
      <c r="IOY65" s="49"/>
      <c r="IOZ65" s="49"/>
      <c r="IPB65" s="49"/>
      <c r="IPI65" s="75"/>
      <c r="IPO65" s="49"/>
      <c r="IPP65" s="49"/>
      <c r="IPR65" s="49"/>
      <c r="IPY65" s="75"/>
      <c r="IQE65" s="49"/>
      <c r="IQF65" s="49"/>
      <c r="IQH65" s="49"/>
      <c r="IQO65" s="75"/>
      <c r="IQU65" s="49"/>
      <c r="IQV65" s="49"/>
      <c r="IQX65" s="49"/>
      <c r="IRE65" s="75"/>
      <c r="IRK65" s="49"/>
      <c r="IRL65" s="49"/>
      <c r="IRN65" s="49"/>
      <c r="IRU65" s="75"/>
      <c r="ISA65" s="49"/>
      <c r="ISB65" s="49"/>
      <c r="ISD65" s="49"/>
      <c r="ISK65" s="75"/>
      <c r="ISQ65" s="49"/>
      <c r="ISR65" s="49"/>
      <c r="IST65" s="49"/>
      <c r="ITA65" s="75"/>
      <c r="ITG65" s="49"/>
      <c r="ITH65" s="49"/>
      <c r="ITJ65" s="49"/>
      <c r="ITQ65" s="75"/>
      <c r="ITW65" s="49"/>
      <c r="ITX65" s="49"/>
      <c r="ITZ65" s="49"/>
      <c r="IUG65" s="75"/>
      <c r="IUM65" s="49"/>
      <c r="IUN65" s="49"/>
      <c r="IUP65" s="49"/>
      <c r="IUW65" s="75"/>
      <c r="IVC65" s="49"/>
      <c r="IVD65" s="49"/>
      <c r="IVF65" s="49"/>
      <c r="IVM65" s="75"/>
      <c r="IVS65" s="49"/>
      <c r="IVT65" s="49"/>
      <c r="IVV65" s="49"/>
      <c r="IWC65" s="75"/>
      <c r="IWI65" s="49"/>
      <c r="IWJ65" s="49"/>
      <c r="IWL65" s="49"/>
      <c r="IWS65" s="75"/>
      <c r="IWY65" s="49"/>
      <c r="IWZ65" s="49"/>
      <c r="IXB65" s="49"/>
      <c r="IXI65" s="75"/>
      <c r="IXO65" s="49"/>
      <c r="IXP65" s="49"/>
      <c r="IXR65" s="49"/>
      <c r="IXY65" s="75"/>
      <c r="IYE65" s="49"/>
      <c r="IYF65" s="49"/>
      <c r="IYH65" s="49"/>
      <c r="IYO65" s="75"/>
      <c r="IYU65" s="49"/>
      <c r="IYV65" s="49"/>
      <c r="IYX65" s="49"/>
      <c r="IZE65" s="75"/>
      <c r="IZK65" s="49"/>
      <c r="IZL65" s="49"/>
      <c r="IZN65" s="49"/>
      <c r="IZU65" s="75"/>
      <c r="JAA65" s="49"/>
      <c r="JAB65" s="49"/>
      <c r="JAD65" s="49"/>
      <c r="JAK65" s="75"/>
      <c r="JAQ65" s="49"/>
      <c r="JAR65" s="49"/>
      <c r="JAT65" s="49"/>
      <c r="JBA65" s="75"/>
      <c r="JBG65" s="49"/>
      <c r="JBH65" s="49"/>
      <c r="JBJ65" s="49"/>
      <c r="JBQ65" s="75"/>
      <c r="JBW65" s="49"/>
      <c r="JBX65" s="49"/>
      <c r="JBZ65" s="49"/>
      <c r="JCG65" s="75"/>
      <c r="JCM65" s="49"/>
      <c r="JCN65" s="49"/>
      <c r="JCP65" s="49"/>
      <c r="JCW65" s="75"/>
      <c r="JDC65" s="49"/>
      <c r="JDD65" s="49"/>
      <c r="JDF65" s="49"/>
      <c r="JDM65" s="75"/>
      <c r="JDS65" s="49"/>
      <c r="JDT65" s="49"/>
      <c r="JDV65" s="49"/>
      <c r="JEC65" s="75"/>
      <c r="JEI65" s="49"/>
      <c r="JEJ65" s="49"/>
      <c r="JEL65" s="49"/>
      <c r="JES65" s="75"/>
      <c r="JEY65" s="49"/>
      <c r="JEZ65" s="49"/>
      <c r="JFB65" s="49"/>
      <c r="JFI65" s="75"/>
      <c r="JFO65" s="49"/>
      <c r="JFP65" s="49"/>
      <c r="JFR65" s="49"/>
      <c r="JFY65" s="75"/>
      <c r="JGE65" s="49"/>
      <c r="JGF65" s="49"/>
      <c r="JGH65" s="49"/>
      <c r="JGO65" s="75"/>
      <c r="JGU65" s="49"/>
      <c r="JGV65" s="49"/>
      <c r="JGX65" s="49"/>
      <c r="JHE65" s="75"/>
      <c r="JHK65" s="49"/>
      <c r="JHL65" s="49"/>
      <c r="JHN65" s="49"/>
      <c r="JHU65" s="75"/>
      <c r="JIA65" s="49"/>
      <c r="JIB65" s="49"/>
      <c r="JID65" s="49"/>
      <c r="JIK65" s="75"/>
      <c r="JIQ65" s="49"/>
      <c r="JIR65" s="49"/>
      <c r="JIT65" s="49"/>
      <c r="JJA65" s="75"/>
      <c r="JJG65" s="49"/>
      <c r="JJH65" s="49"/>
      <c r="JJJ65" s="49"/>
      <c r="JJQ65" s="75"/>
      <c r="JJW65" s="49"/>
      <c r="JJX65" s="49"/>
      <c r="JJZ65" s="49"/>
      <c r="JKG65" s="75"/>
      <c r="JKM65" s="49"/>
      <c r="JKN65" s="49"/>
      <c r="JKP65" s="49"/>
      <c r="JKW65" s="75"/>
      <c r="JLC65" s="49"/>
      <c r="JLD65" s="49"/>
      <c r="JLF65" s="49"/>
      <c r="JLM65" s="75"/>
      <c r="JLS65" s="49"/>
      <c r="JLT65" s="49"/>
      <c r="JLV65" s="49"/>
      <c r="JMC65" s="75"/>
      <c r="JMI65" s="49"/>
      <c r="JMJ65" s="49"/>
      <c r="JML65" s="49"/>
      <c r="JMS65" s="75"/>
      <c r="JMY65" s="49"/>
      <c r="JMZ65" s="49"/>
      <c r="JNB65" s="49"/>
      <c r="JNI65" s="75"/>
      <c r="JNO65" s="49"/>
      <c r="JNP65" s="49"/>
      <c r="JNR65" s="49"/>
      <c r="JNY65" s="75"/>
      <c r="JOE65" s="49"/>
      <c r="JOF65" s="49"/>
      <c r="JOH65" s="49"/>
      <c r="JOO65" s="75"/>
      <c r="JOU65" s="49"/>
      <c r="JOV65" s="49"/>
      <c r="JOX65" s="49"/>
      <c r="JPE65" s="75"/>
      <c r="JPK65" s="49"/>
      <c r="JPL65" s="49"/>
      <c r="JPN65" s="49"/>
      <c r="JPU65" s="75"/>
      <c r="JQA65" s="49"/>
      <c r="JQB65" s="49"/>
      <c r="JQD65" s="49"/>
      <c r="JQK65" s="75"/>
      <c r="JQQ65" s="49"/>
      <c r="JQR65" s="49"/>
      <c r="JQT65" s="49"/>
      <c r="JRA65" s="75"/>
      <c r="JRG65" s="49"/>
      <c r="JRH65" s="49"/>
      <c r="JRJ65" s="49"/>
      <c r="JRQ65" s="75"/>
      <c r="JRW65" s="49"/>
      <c r="JRX65" s="49"/>
      <c r="JRZ65" s="49"/>
      <c r="JSG65" s="75"/>
      <c r="JSM65" s="49"/>
      <c r="JSN65" s="49"/>
      <c r="JSP65" s="49"/>
      <c r="JSW65" s="75"/>
      <c r="JTC65" s="49"/>
      <c r="JTD65" s="49"/>
      <c r="JTF65" s="49"/>
      <c r="JTM65" s="75"/>
      <c r="JTS65" s="49"/>
      <c r="JTT65" s="49"/>
      <c r="JTV65" s="49"/>
      <c r="JUC65" s="75"/>
      <c r="JUI65" s="49"/>
      <c r="JUJ65" s="49"/>
      <c r="JUL65" s="49"/>
      <c r="JUS65" s="75"/>
      <c r="JUY65" s="49"/>
      <c r="JUZ65" s="49"/>
      <c r="JVB65" s="49"/>
      <c r="JVI65" s="75"/>
      <c r="JVO65" s="49"/>
      <c r="JVP65" s="49"/>
      <c r="JVR65" s="49"/>
      <c r="JVY65" s="75"/>
      <c r="JWE65" s="49"/>
      <c r="JWF65" s="49"/>
      <c r="JWH65" s="49"/>
      <c r="JWO65" s="75"/>
      <c r="JWU65" s="49"/>
      <c r="JWV65" s="49"/>
      <c r="JWX65" s="49"/>
      <c r="JXE65" s="75"/>
      <c r="JXK65" s="49"/>
      <c r="JXL65" s="49"/>
      <c r="JXN65" s="49"/>
      <c r="JXU65" s="75"/>
      <c r="JYA65" s="49"/>
      <c r="JYB65" s="49"/>
      <c r="JYD65" s="49"/>
      <c r="JYK65" s="75"/>
      <c r="JYQ65" s="49"/>
      <c r="JYR65" s="49"/>
      <c r="JYT65" s="49"/>
      <c r="JZA65" s="75"/>
      <c r="JZG65" s="49"/>
      <c r="JZH65" s="49"/>
      <c r="JZJ65" s="49"/>
      <c r="JZQ65" s="75"/>
      <c r="JZW65" s="49"/>
      <c r="JZX65" s="49"/>
      <c r="JZZ65" s="49"/>
      <c r="KAG65" s="75"/>
      <c r="KAM65" s="49"/>
      <c r="KAN65" s="49"/>
      <c r="KAP65" s="49"/>
      <c r="KAW65" s="75"/>
      <c r="KBC65" s="49"/>
      <c r="KBD65" s="49"/>
      <c r="KBF65" s="49"/>
      <c r="KBM65" s="75"/>
      <c r="KBS65" s="49"/>
      <c r="KBT65" s="49"/>
      <c r="KBV65" s="49"/>
      <c r="KCC65" s="75"/>
      <c r="KCI65" s="49"/>
      <c r="KCJ65" s="49"/>
      <c r="KCL65" s="49"/>
      <c r="KCS65" s="75"/>
      <c r="KCY65" s="49"/>
      <c r="KCZ65" s="49"/>
      <c r="KDB65" s="49"/>
      <c r="KDI65" s="75"/>
      <c r="KDO65" s="49"/>
      <c r="KDP65" s="49"/>
      <c r="KDR65" s="49"/>
      <c r="KDY65" s="75"/>
      <c r="KEE65" s="49"/>
      <c r="KEF65" s="49"/>
      <c r="KEH65" s="49"/>
      <c r="KEO65" s="75"/>
      <c r="KEU65" s="49"/>
      <c r="KEV65" s="49"/>
      <c r="KEX65" s="49"/>
      <c r="KFE65" s="75"/>
      <c r="KFK65" s="49"/>
      <c r="KFL65" s="49"/>
      <c r="KFN65" s="49"/>
      <c r="KFU65" s="75"/>
      <c r="KGA65" s="49"/>
      <c r="KGB65" s="49"/>
      <c r="KGD65" s="49"/>
      <c r="KGK65" s="75"/>
      <c r="KGQ65" s="49"/>
      <c r="KGR65" s="49"/>
      <c r="KGT65" s="49"/>
      <c r="KHA65" s="75"/>
      <c r="KHG65" s="49"/>
      <c r="KHH65" s="49"/>
      <c r="KHJ65" s="49"/>
      <c r="KHQ65" s="75"/>
      <c r="KHW65" s="49"/>
      <c r="KHX65" s="49"/>
      <c r="KHZ65" s="49"/>
      <c r="KIG65" s="75"/>
      <c r="KIM65" s="49"/>
      <c r="KIN65" s="49"/>
      <c r="KIP65" s="49"/>
      <c r="KIW65" s="75"/>
      <c r="KJC65" s="49"/>
      <c r="KJD65" s="49"/>
      <c r="KJF65" s="49"/>
      <c r="KJM65" s="75"/>
      <c r="KJS65" s="49"/>
      <c r="KJT65" s="49"/>
      <c r="KJV65" s="49"/>
      <c r="KKC65" s="75"/>
      <c r="KKI65" s="49"/>
      <c r="KKJ65" s="49"/>
      <c r="KKL65" s="49"/>
      <c r="KKS65" s="75"/>
      <c r="KKY65" s="49"/>
      <c r="KKZ65" s="49"/>
      <c r="KLB65" s="49"/>
      <c r="KLI65" s="75"/>
      <c r="KLO65" s="49"/>
      <c r="KLP65" s="49"/>
      <c r="KLR65" s="49"/>
      <c r="KLY65" s="75"/>
      <c r="KME65" s="49"/>
      <c r="KMF65" s="49"/>
      <c r="KMH65" s="49"/>
      <c r="KMO65" s="75"/>
      <c r="KMU65" s="49"/>
      <c r="KMV65" s="49"/>
      <c r="KMX65" s="49"/>
      <c r="KNE65" s="75"/>
      <c r="KNK65" s="49"/>
      <c r="KNL65" s="49"/>
      <c r="KNN65" s="49"/>
      <c r="KNU65" s="75"/>
      <c r="KOA65" s="49"/>
      <c r="KOB65" s="49"/>
      <c r="KOD65" s="49"/>
      <c r="KOK65" s="75"/>
      <c r="KOQ65" s="49"/>
      <c r="KOR65" s="49"/>
      <c r="KOT65" s="49"/>
      <c r="KPA65" s="75"/>
      <c r="KPG65" s="49"/>
      <c r="KPH65" s="49"/>
      <c r="KPJ65" s="49"/>
      <c r="KPQ65" s="75"/>
      <c r="KPW65" s="49"/>
      <c r="KPX65" s="49"/>
      <c r="KPZ65" s="49"/>
      <c r="KQG65" s="75"/>
      <c r="KQM65" s="49"/>
      <c r="KQN65" s="49"/>
      <c r="KQP65" s="49"/>
      <c r="KQW65" s="75"/>
      <c r="KRC65" s="49"/>
      <c r="KRD65" s="49"/>
      <c r="KRF65" s="49"/>
      <c r="KRM65" s="75"/>
      <c r="KRS65" s="49"/>
      <c r="KRT65" s="49"/>
      <c r="KRV65" s="49"/>
      <c r="KSC65" s="75"/>
      <c r="KSI65" s="49"/>
      <c r="KSJ65" s="49"/>
      <c r="KSL65" s="49"/>
      <c r="KSS65" s="75"/>
      <c r="KSY65" s="49"/>
      <c r="KSZ65" s="49"/>
      <c r="KTB65" s="49"/>
      <c r="KTI65" s="75"/>
      <c r="KTO65" s="49"/>
      <c r="KTP65" s="49"/>
      <c r="KTR65" s="49"/>
      <c r="KTY65" s="75"/>
      <c r="KUE65" s="49"/>
      <c r="KUF65" s="49"/>
      <c r="KUH65" s="49"/>
      <c r="KUO65" s="75"/>
      <c r="KUU65" s="49"/>
      <c r="KUV65" s="49"/>
      <c r="KUX65" s="49"/>
      <c r="KVE65" s="75"/>
      <c r="KVK65" s="49"/>
      <c r="KVL65" s="49"/>
      <c r="KVN65" s="49"/>
      <c r="KVU65" s="75"/>
      <c r="KWA65" s="49"/>
      <c r="KWB65" s="49"/>
      <c r="KWD65" s="49"/>
      <c r="KWK65" s="75"/>
      <c r="KWQ65" s="49"/>
      <c r="KWR65" s="49"/>
      <c r="KWT65" s="49"/>
      <c r="KXA65" s="75"/>
      <c r="KXG65" s="49"/>
      <c r="KXH65" s="49"/>
      <c r="KXJ65" s="49"/>
      <c r="KXQ65" s="75"/>
      <c r="KXW65" s="49"/>
      <c r="KXX65" s="49"/>
      <c r="KXZ65" s="49"/>
      <c r="KYG65" s="75"/>
      <c r="KYM65" s="49"/>
      <c r="KYN65" s="49"/>
      <c r="KYP65" s="49"/>
      <c r="KYW65" s="75"/>
      <c r="KZC65" s="49"/>
      <c r="KZD65" s="49"/>
      <c r="KZF65" s="49"/>
      <c r="KZM65" s="75"/>
      <c r="KZS65" s="49"/>
      <c r="KZT65" s="49"/>
      <c r="KZV65" s="49"/>
      <c r="LAC65" s="75"/>
      <c r="LAI65" s="49"/>
      <c r="LAJ65" s="49"/>
      <c r="LAL65" s="49"/>
      <c r="LAS65" s="75"/>
      <c r="LAY65" s="49"/>
      <c r="LAZ65" s="49"/>
      <c r="LBB65" s="49"/>
      <c r="LBI65" s="75"/>
      <c r="LBO65" s="49"/>
      <c r="LBP65" s="49"/>
      <c r="LBR65" s="49"/>
      <c r="LBY65" s="75"/>
      <c r="LCE65" s="49"/>
      <c r="LCF65" s="49"/>
      <c r="LCH65" s="49"/>
      <c r="LCO65" s="75"/>
      <c r="LCU65" s="49"/>
      <c r="LCV65" s="49"/>
      <c r="LCX65" s="49"/>
      <c r="LDE65" s="75"/>
      <c r="LDK65" s="49"/>
      <c r="LDL65" s="49"/>
      <c r="LDN65" s="49"/>
      <c r="LDU65" s="75"/>
      <c r="LEA65" s="49"/>
      <c r="LEB65" s="49"/>
      <c r="LED65" s="49"/>
      <c r="LEK65" s="75"/>
      <c r="LEQ65" s="49"/>
      <c r="LER65" s="49"/>
      <c r="LET65" s="49"/>
      <c r="LFA65" s="75"/>
      <c r="LFG65" s="49"/>
      <c r="LFH65" s="49"/>
      <c r="LFJ65" s="49"/>
      <c r="LFQ65" s="75"/>
      <c r="LFW65" s="49"/>
      <c r="LFX65" s="49"/>
      <c r="LFZ65" s="49"/>
      <c r="LGG65" s="75"/>
      <c r="LGM65" s="49"/>
      <c r="LGN65" s="49"/>
      <c r="LGP65" s="49"/>
      <c r="LGW65" s="75"/>
      <c r="LHC65" s="49"/>
      <c r="LHD65" s="49"/>
      <c r="LHF65" s="49"/>
      <c r="LHM65" s="75"/>
      <c r="LHS65" s="49"/>
      <c r="LHT65" s="49"/>
      <c r="LHV65" s="49"/>
      <c r="LIC65" s="75"/>
      <c r="LII65" s="49"/>
      <c r="LIJ65" s="49"/>
      <c r="LIL65" s="49"/>
      <c r="LIS65" s="75"/>
      <c r="LIY65" s="49"/>
      <c r="LIZ65" s="49"/>
      <c r="LJB65" s="49"/>
      <c r="LJI65" s="75"/>
      <c r="LJO65" s="49"/>
      <c r="LJP65" s="49"/>
      <c r="LJR65" s="49"/>
      <c r="LJY65" s="75"/>
      <c r="LKE65" s="49"/>
      <c r="LKF65" s="49"/>
      <c r="LKH65" s="49"/>
      <c r="LKO65" s="75"/>
      <c r="LKU65" s="49"/>
      <c r="LKV65" s="49"/>
      <c r="LKX65" s="49"/>
      <c r="LLE65" s="75"/>
      <c r="LLK65" s="49"/>
      <c r="LLL65" s="49"/>
      <c r="LLN65" s="49"/>
      <c r="LLU65" s="75"/>
      <c r="LMA65" s="49"/>
      <c r="LMB65" s="49"/>
      <c r="LMD65" s="49"/>
      <c r="LMK65" s="75"/>
      <c r="LMQ65" s="49"/>
      <c r="LMR65" s="49"/>
      <c r="LMT65" s="49"/>
      <c r="LNA65" s="75"/>
      <c r="LNG65" s="49"/>
      <c r="LNH65" s="49"/>
      <c r="LNJ65" s="49"/>
      <c r="LNQ65" s="75"/>
      <c r="LNW65" s="49"/>
      <c r="LNX65" s="49"/>
      <c r="LNZ65" s="49"/>
      <c r="LOG65" s="75"/>
      <c r="LOM65" s="49"/>
      <c r="LON65" s="49"/>
      <c r="LOP65" s="49"/>
      <c r="LOW65" s="75"/>
      <c r="LPC65" s="49"/>
      <c r="LPD65" s="49"/>
      <c r="LPF65" s="49"/>
      <c r="LPM65" s="75"/>
      <c r="LPS65" s="49"/>
      <c r="LPT65" s="49"/>
      <c r="LPV65" s="49"/>
      <c r="LQC65" s="75"/>
      <c r="LQI65" s="49"/>
      <c r="LQJ65" s="49"/>
      <c r="LQL65" s="49"/>
      <c r="LQS65" s="75"/>
      <c r="LQY65" s="49"/>
      <c r="LQZ65" s="49"/>
      <c r="LRB65" s="49"/>
      <c r="LRI65" s="75"/>
      <c r="LRO65" s="49"/>
      <c r="LRP65" s="49"/>
      <c r="LRR65" s="49"/>
      <c r="LRY65" s="75"/>
      <c r="LSE65" s="49"/>
      <c r="LSF65" s="49"/>
      <c r="LSH65" s="49"/>
      <c r="LSO65" s="75"/>
      <c r="LSU65" s="49"/>
      <c r="LSV65" s="49"/>
      <c r="LSX65" s="49"/>
      <c r="LTE65" s="75"/>
      <c r="LTK65" s="49"/>
      <c r="LTL65" s="49"/>
      <c r="LTN65" s="49"/>
      <c r="LTU65" s="75"/>
      <c r="LUA65" s="49"/>
      <c r="LUB65" s="49"/>
      <c r="LUD65" s="49"/>
      <c r="LUK65" s="75"/>
      <c r="LUQ65" s="49"/>
      <c r="LUR65" s="49"/>
      <c r="LUT65" s="49"/>
      <c r="LVA65" s="75"/>
      <c r="LVG65" s="49"/>
      <c r="LVH65" s="49"/>
      <c r="LVJ65" s="49"/>
      <c r="LVQ65" s="75"/>
      <c r="LVW65" s="49"/>
      <c r="LVX65" s="49"/>
      <c r="LVZ65" s="49"/>
      <c r="LWG65" s="75"/>
      <c r="LWM65" s="49"/>
      <c r="LWN65" s="49"/>
      <c r="LWP65" s="49"/>
      <c r="LWW65" s="75"/>
      <c r="LXC65" s="49"/>
      <c r="LXD65" s="49"/>
      <c r="LXF65" s="49"/>
      <c r="LXM65" s="75"/>
      <c r="LXS65" s="49"/>
      <c r="LXT65" s="49"/>
      <c r="LXV65" s="49"/>
      <c r="LYC65" s="75"/>
      <c r="LYI65" s="49"/>
      <c r="LYJ65" s="49"/>
      <c r="LYL65" s="49"/>
      <c r="LYS65" s="75"/>
      <c r="LYY65" s="49"/>
      <c r="LYZ65" s="49"/>
      <c r="LZB65" s="49"/>
      <c r="LZI65" s="75"/>
      <c r="LZO65" s="49"/>
      <c r="LZP65" s="49"/>
      <c r="LZR65" s="49"/>
      <c r="LZY65" s="75"/>
      <c r="MAE65" s="49"/>
      <c r="MAF65" s="49"/>
      <c r="MAH65" s="49"/>
      <c r="MAO65" s="75"/>
      <c r="MAU65" s="49"/>
      <c r="MAV65" s="49"/>
      <c r="MAX65" s="49"/>
      <c r="MBE65" s="75"/>
      <c r="MBK65" s="49"/>
      <c r="MBL65" s="49"/>
      <c r="MBN65" s="49"/>
      <c r="MBU65" s="75"/>
      <c r="MCA65" s="49"/>
      <c r="MCB65" s="49"/>
      <c r="MCD65" s="49"/>
      <c r="MCK65" s="75"/>
      <c r="MCQ65" s="49"/>
      <c r="MCR65" s="49"/>
      <c r="MCT65" s="49"/>
      <c r="MDA65" s="75"/>
      <c r="MDG65" s="49"/>
      <c r="MDH65" s="49"/>
      <c r="MDJ65" s="49"/>
      <c r="MDQ65" s="75"/>
      <c r="MDW65" s="49"/>
      <c r="MDX65" s="49"/>
      <c r="MDZ65" s="49"/>
      <c r="MEG65" s="75"/>
      <c r="MEM65" s="49"/>
      <c r="MEN65" s="49"/>
      <c r="MEP65" s="49"/>
      <c r="MEW65" s="75"/>
      <c r="MFC65" s="49"/>
      <c r="MFD65" s="49"/>
      <c r="MFF65" s="49"/>
      <c r="MFM65" s="75"/>
      <c r="MFS65" s="49"/>
      <c r="MFT65" s="49"/>
      <c r="MFV65" s="49"/>
      <c r="MGC65" s="75"/>
      <c r="MGI65" s="49"/>
      <c r="MGJ65" s="49"/>
      <c r="MGL65" s="49"/>
      <c r="MGS65" s="75"/>
      <c r="MGY65" s="49"/>
      <c r="MGZ65" s="49"/>
      <c r="MHB65" s="49"/>
      <c r="MHI65" s="75"/>
      <c r="MHO65" s="49"/>
      <c r="MHP65" s="49"/>
      <c r="MHR65" s="49"/>
      <c r="MHY65" s="75"/>
      <c r="MIE65" s="49"/>
      <c r="MIF65" s="49"/>
      <c r="MIH65" s="49"/>
      <c r="MIO65" s="75"/>
      <c r="MIU65" s="49"/>
      <c r="MIV65" s="49"/>
      <c r="MIX65" s="49"/>
      <c r="MJE65" s="75"/>
      <c r="MJK65" s="49"/>
      <c r="MJL65" s="49"/>
      <c r="MJN65" s="49"/>
      <c r="MJU65" s="75"/>
      <c r="MKA65" s="49"/>
      <c r="MKB65" s="49"/>
      <c r="MKD65" s="49"/>
      <c r="MKK65" s="75"/>
      <c r="MKQ65" s="49"/>
      <c r="MKR65" s="49"/>
      <c r="MKT65" s="49"/>
      <c r="MLA65" s="75"/>
      <c r="MLG65" s="49"/>
      <c r="MLH65" s="49"/>
      <c r="MLJ65" s="49"/>
      <c r="MLQ65" s="75"/>
      <c r="MLW65" s="49"/>
      <c r="MLX65" s="49"/>
      <c r="MLZ65" s="49"/>
      <c r="MMG65" s="75"/>
      <c r="MMM65" s="49"/>
      <c r="MMN65" s="49"/>
      <c r="MMP65" s="49"/>
      <c r="MMW65" s="75"/>
      <c r="MNC65" s="49"/>
      <c r="MND65" s="49"/>
      <c r="MNF65" s="49"/>
      <c r="MNM65" s="75"/>
      <c r="MNS65" s="49"/>
      <c r="MNT65" s="49"/>
      <c r="MNV65" s="49"/>
      <c r="MOC65" s="75"/>
      <c r="MOI65" s="49"/>
      <c r="MOJ65" s="49"/>
      <c r="MOL65" s="49"/>
      <c r="MOS65" s="75"/>
      <c r="MOY65" s="49"/>
      <c r="MOZ65" s="49"/>
      <c r="MPB65" s="49"/>
      <c r="MPI65" s="75"/>
      <c r="MPO65" s="49"/>
      <c r="MPP65" s="49"/>
      <c r="MPR65" s="49"/>
      <c r="MPY65" s="75"/>
      <c r="MQE65" s="49"/>
      <c r="MQF65" s="49"/>
      <c r="MQH65" s="49"/>
      <c r="MQO65" s="75"/>
      <c r="MQU65" s="49"/>
      <c r="MQV65" s="49"/>
      <c r="MQX65" s="49"/>
      <c r="MRE65" s="75"/>
      <c r="MRK65" s="49"/>
      <c r="MRL65" s="49"/>
      <c r="MRN65" s="49"/>
      <c r="MRU65" s="75"/>
      <c r="MSA65" s="49"/>
      <c r="MSB65" s="49"/>
      <c r="MSD65" s="49"/>
      <c r="MSK65" s="75"/>
      <c r="MSQ65" s="49"/>
      <c r="MSR65" s="49"/>
      <c r="MST65" s="49"/>
      <c r="MTA65" s="75"/>
      <c r="MTG65" s="49"/>
      <c r="MTH65" s="49"/>
      <c r="MTJ65" s="49"/>
      <c r="MTQ65" s="75"/>
      <c r="MTW65" s="49"/>
      <c r="MTX65" s="49"/>
      <c r="MTZ65" s="49"/>
      <c r="MUG65" s="75"/>
      <c r="MUM65" s="49"/>
      <c r="MUN65" s="49"/>
      <c r="MUP65" s="49"/>
      <c r="MUW65" s="75"/>
      <c r="MVC65" s="49"/>
      <c r="MVD65" s="49"/>
      <c r="MVF65" s="49"/>
      <c r="MVM65" s="75"/>
      <c r="MVS65" s="49"/>
      <c r="MVT65" s="49"/>
      <c r="MVV65" s="49"/>
      <c r="MWC65" s="75"/>
      <c r="MWI65" s="49"/>
      <c r="MWJ65" s="49"/>
      <c r="MWL65" s="49"/>
      <c r="MWS65" s="75"/>
      <c r="MWY65" s="49"/>
      <c r="MWZ65" s="49"/>
      <c r="MXB65" s="49"/>
      <c r="MXI65" s="75"/>
      <c r="MXO65" s="49"/>
      <c r="MXP65" s="49"/>
      <c r="MXR65" s="49"/>
      <c r="MXY65" s="75"/>
      <c r="MYE65" s="49"/>
      <c r="MYF65" s="49"/>
      <c r="MYH65" s="49"/>
      <c r="MYO65" s="75"/>
      <c r="MYU65" s="49"/>
      <c r="MYV65" s="49"/>
      <c r="MYX65" s="49"/>
      <c r="MZE65" s="75"/>
      <c r="MZK65" s="49"/>
      <c r="MZL65" s="49"/>
      <c r="MZN65" s="49"/>
      <c r="MZU65" s="75"/>
      <c r="NAA65" s="49"/>
      <c r="NAB65" s="49"/>
      <c r="NAD65" s="49"/>
      <c r="NAK65" s="75"/>
      <c r="NAQ65" s="49"/>
      <c r="NAR65" s="49"/>
      <c r="NAT65" s="49"/>
      <c r="NBA65" s="75"/>
      <c r="NBG65" s="49"/>
      <c r="NBH65" s="49"/>
      <c r="NBJ65" s="49"/>
      <c r="NBQ65" s="75"/>
      <c r="NBW65" s="49"/>
      <c r="NBX65" s="49"/>
      <c r="NBZ65" s="49"/>
      <c r="NCG65" s="75"/>
      <c r="NCM65" s="49"/>
      <c r="NCN65" s="49"/>
      <c r="NCP65" s="49"/>
      <c r="NCW65" s="75"/>
      <c r="NDC65" s="49"/>
      <c r="NDD65" s="49"/>
      <c r="NDF65" s="49"/>
      <c r="NDM65" s="75"/>
      <c r="NDS65" s="49"/>
      <c r="NDT65" s="49"/>
      <c r="NDV65" s="49"/>
      <c r="NEC65" s="75"/>
      <c r="NEI65" s="49"/>
      <c r="NEJ65" s="49"/>
      <c r="NEL65" s="49"/>
      <c r="NES65" s="75"/>
      <c r="NEY65" s="49"/>
      <c r="NEZ65" s="49"/>
      <c r="NFB65" s="49"/>
      <c r="NFI65" s="75"/>
      <c r="NFO65" s="49"/>
      <c r="NFP65" s="49"/>
      <c r="NFR65" s="49"/>
      <c r="NFY65" s="75"/>
      <c r="NGE65" s="49"/>
      <c r="NGF65" s="49"/>
      <c r="NGH65" s="49"/>
      <c r="NGO65" s="75"/>
      <c r="NGU65" s="49"/>
      <c r="NGV65" s="49"/>
      <c r="NGX65" s="49"/>
      <c r="NHE65" s="75"/>
      <c r="NHK65" s="49"/>
      <c r="NHL65" s="49"/>
      <c r="NHN65" s="49"/>
      <c r="NHU65" s="75"/>
      <c r="NIA65" s="49"/>
      <c r="NIB65" s="49"/>
      <c r="NID65" s="49"/>
      <c r="NIK65" s="75"/>
      <c r="NIQ65" s="49"/>
      <c r="NIR65" s="49"/>
      <c r="NIT65" s="49"/>
      <c r="NJA65" s="75"/>
      <c r="NJG65" s="49"/>
      <c r="NJH65" s="49"/>
      <c r="NJJ65" s="49"/>
      <c r="NJQ65" s="75"/>
      <c r="NJW65" s="49"/>
      <c r="NJX65" s="49"/>
      <c r="NJZ65" s="49"/>
      <c r="NKG65" s="75"/>
      <c r="NKM65" s="49"/>
      <c r="NKN65" s="49"/>
      <c r="NKP65" s="49"/>
      <c r="NKW65" s="75"/>
      <c r="NLC65" s="49"/>
      <c r="NLD65" s="49"/>
      <c r="NLF65" s="49"/>
      <c r="NLM65" s="75"/>
      <c r="NLS65" s="49"/>
      <c r="NLT65" s="49"/>
      <c r="NLV65" s="49"/>
      <c r="NMC65" s="75"/>
      <c r="NMI65" s="49"/>
      <c r="NMJ65" s="49"/>
      <c r="NML65" s="49"/>
      <c r="NMS65" s="75"/>
      <c r="NMY65" s="49"/>
      <c r="NMZ65" s="49"/>
      <c r="NNB65" s="49"/>
      <c r="NNI65" s="75"/>
      <c r="NNO65" s="49"/>
      <c r="NNP65" s="49"/>
      <c r="NNR65" s="49"/>
      <c r="NNY65" s="75"/>
      <c r="NOE65" s="49"/>
      <c r="NOF65" s="49"/>
      <c r="NOH65" s="49"/>
      <c r="NOO65" s="75"/>
      <c r="NOU65" s="49"/>
      <c r="NOV65" s="49"/>
      <c r="NOX65" s="49"/>
      <c r="NPE65" s="75"/>
      <c r="NPK65" s="49"/>
      <c r="NPL65" s="49"/>
      <c r="NPN65" s="49"/>
      <c r="NPU65" s="75"/>
      <c r="NQA65" s="49"/>
      <c r="NQB65" s="49"/>
      <c r="NQD65" s="49"/>
      <c r="NQK65" s="75"/>
      <c r="NQQ65" s="49"/>
      <c r="NQR65" s="49"/>
      <c r="NQT65" s="49"/>
      <c r="NRA65" s="75"/>
      <c r="NRG65" s="49"/>
      <c r="NRH65" s="49"/>
      <c r="NRJ65" s="49"/>
      <c r="NRQ65" s="75"/>
      <c r="NRW65" s="49"/>
      <c r="NRX65" s="49"/>
      <c r="NRZ65" s="49"/>
      <c r="NSG65" s="75"/>
      <c r="NSM65" s="49"/>
      <c r="NSN65" s="49"/>
      <c r="NSP65" s="49"/>
      <c r="NSW65" s="75"/>
      <c r="NTC65" s="49"/>
      <c r="NTD65" s="49"/>
      <c r="NTF65" s="49"/>
      <c r="NTM65" s="75"/>
      <c r="NTS65" s="49"/>
      <c r="NTT65" s="49"/>
      <c r="NTV65" s="49"/>
      <c r="NUC65" s="75"/>
      <c r="NUI65" s="49"/>
      <c r="NUJ65" s="49"/>
      <c r="NUL65" s="49"/>
      <c r="NUS65" s="75"/>
      <c r="NUY65" s="49"/>
      <c r="NUZ65" s="49"/>
      <c r="NVB65" s="49"/>
      <c r="NVI65" s="75"/>
      <c r="NVO65" s="49"/>
      <c r="NVP65" s="49"/>
      <c r="NVR65" s="49"/>
      <c r="NVY65" s="75"/>
      <c r="NWE65" s="49"/>
      <c r="NWF65" s="49"/>
      <c r="NWH65" s="49"/>
      <c r="NWO65" s="75"/>
      <c r="NWU65" s="49"/>
      <c r="NWV65" s="49"/>
      <c r="NWX65" s="49"/>
      <c r="NXE65" s="75"/>
      <c r="NXK65" s="49"/>
      <c r="NXL65" s="49"/>
      <c r="NXN65" s="49"/>
      <c r="NXU65" s="75"/>
      <c r="NYA65" s="49"/>
      <c r="NYB65" s="49"/>
      <c r="NYD65" s="49"/>
      <c r="NYK65" s="75"/>
      <c r="NYQ65" s="49"/>
      <c r="NYR65" s="49"/>
      <c r="NYT65" s="49"/>
      <c r="NZA65" s="75"/>
      <c r="NZG65" s="49"/>
      <c r="NZH65" s="49"/>
      <c r="NZJ65" s="49"/>
      <c r="NZQ65" s="75"/>
      <c r="NZW65" s="49"/>
      <c r="NZX65" s="49"/>
      <c r="NZZ65" s="49"/>
      <c r="OAG65" s="75"/>
      <c r="OAM65" s="49"/>
      <c r="OAN65" s="49"/>
      <c r="OAP65" s="49"/>
      <c r="OAW65" s="75"/>
      <c r="OBC65" s="49"/>
      <c r="OBD65" s="49"/>
      <c r="OBF65" s="49"/>
      <c r="OBM65" s="75"/>
      <c r="OBS65" s="49"/>
      <c r="OBT65" s="49"/>
      <c r="OBV65" s="49"/>
      <c r="OCC65" s="75"/>
      <c r="OCI65" s="49"/>
      <c r="OCJ65" s="49"/>
      <c r="OCL65" s="49"/>
      <c r="OCS65" s="75"/>
      <c r="OCY65" s="49"/>
      <c r="OCZ65" s="49"/>
      <c r="ODB65" s="49"/>
      <c r="ODI65" s="75"/>
      <c r="ODO65" s="49"/>
      <c r="ODP65" s="49"/>
      <c r="ODR65" s="49"/>
      <c r="ODY65" s="75"/>
      <c r="OEE65" s="49"/>
      <c r="OEF65" s="49"/>
      <c r="OEH65" s="49"/>
      <c r="OEO65" s="75"/>
      <c r="OEU65" s="49"/>
      <c r="OEV65" s="49"/>
      <c r="OEX65" s="49"/>
      <c r="OFE65" s="75"/>
      <c r="OFK65" s="49"/>
      <c r="OFL65" s="49"/>
      <c r="OFN65" s="49"/>
      <c r="OFU65" s="75"/>
      <c r="OGA65" s="49"/>
      <c r="OGB65" s="49"/>
      <c r="OGD65" s="49"/>
      <c r="OGK65" s="75"/>
      <c r="OGQ65" s="49"/>
      <c r="OGR65" s="49"/>
      <c r="OGT65" s="49"/>
      <c r="OHA65" s="75"/>
      <c r="OHG65" s="49"/>
      <c r="OHH65" s="49"/>
      <c r="OHJ65" s="49"/>
      <c r="OHQ65" s="75"/>
      <c r="OHW65" s="49"/>
      <c r="OHX65" s="49"/>
      <c r="OHZ65" s="49"/>
      <c r="OIG65" s="75"/>
      <c r="OIM65" s="49"/>
      <c r="OIN65" s="49"/>
      <c r="OIP65" s="49"/>
      <c r="OIW65" s="75"/>
      <c r="OJC65" s="49"/>
      <c r="OJD65" s="49"/>
      <c r="OJF65" s="49"/>
      <c r="OJM65" s="75"/>
      <c r="OJS65" s="49"/>
      <c r="OJT65" s="49"/>
      <c r="OJV65" s="49"/>
      <c r="OKC65" s="75"/>
      <c r="OKI65" s="49"/>
      <c r="OKJ65" s="49"/>
      <c r="OKL65" s="49"/>
      <c r="OKS65" s="75"/>
      <c r="OKY65" s="49"/>
      <c r="OKZ65" s="49"/>
      <c r="OLB65" s="49"/>
      <c r="OLI65" s="75"/>
      <c r="OLO65" s="49"/>
      <c r="OLP65" s="49"/>
      <c r="OLR65" s="49"/>
      <c r="OLY65" s="75"/>
      <c r="OME65" s="49"/>
      <c r="OMF65" s="49"/>
      <c r="OMH65" s="49"/>
      <c r="OMO65" s="75"/>
      <c r="OMU65" s="49"/>
      <c r="OMV65" s="49"/>
      <c r="OMX65" s="49"/>
      <c r="ONE65" s="75"/>
      <c r="ONK65" s="49"/>
      <c r="ONL65" s="49"/>
      <c r="ONN65" s="49"/>
      <c r="ONU65" s="75"/>
      <c r="OOA65" s="49"/>
      <c r="OOB65" s="49"/>
      <c r="OOD65" s="49"/>
      <c r="OOK65" s="75"/>
      <c r="OOQ65" s="49"/>
      <c r="OOR65" s="49"/>
      <c r="OOT65" s="49"/>
      <c r="OPA65" s="75"/>
      <c r="OPG65" s="49"/>
      <c r="OPH65" s="49"/>
      <c r="OPJ65" s="49"/>
      <c r="OPQ65" s="75"/>
      <c r="OPW65" s="49"/>
      <c r="OPX65" s="49"/>
      <c r="OPZ65" s="49"/>
      <c r="OQG65" s="75"/>
      <c r="OQM65" s="49"/>
      <c r="OQN65" s="49"/>
      <c r="OQP65" s="49"/>
      <c r="OQW65" s="75"/>
      <c r="ORC65" s="49"/>
      <c r="ORD65" s="49"/>
      <c r="ORF65" s="49"/>
      <c r="ORM65" s="75"/>
      <c r="ORS65" s="49"/>
      <c r="ORT65" s="49"/>
      <c r="ORV65" s="49"/>
      <c r="OSC65" s="75"/>
      <c r="OSI65" s="49"/>
      <c r="OSJ65" s="49"/>
      <c r="OSL65" s="49"/>
      <c r="OSS65" s="75"/>
      <c r="OSY65" s="49"/>
      <c r="OSZ65" s="49"/>
      <c r="OTB65" s="49"/>
      <c r="OTI65" s="75"/>
      <c r="OTO65" s="49"/>
      <c r="OTP65" s="49"/>
      <c r="OTR65" s="49"/>
      <c r="OTY65" s="75"/>
      <c r="OUE65" s="49"/>
      <c r="OUF65" s="49"/>
      <c r="OUH65" s="49"/>
      <c r="OUO65" s="75"/>
      <c r="OUU65" s="49"/>
      <c r="OUV65" s="49"/>
      <c r="OUX65" s="49"/>
      <c r="OVE65" s="75"/>
      <c r="OVK65" s="49"/>
      <c r="OVL65" s="49"/>
      <c r="OVN65" s="49"/>
      <c r="OVU65" s="75"/>
      <c r="OWA65" s="49"/>
      <c r="OWB65" s="49"/>
      <c r="OWD65" s="49"/>
      <c r="OWK65" s="75"/>
      <c r="OWQ65" s="49"/>
      <c r="OWR65" s="49"/>
      <c r="OWT65" s="49"/>
      <c r="OXA65" s="75"/>
      <c r="OXG65" s="49"/>
      <c r="OXH65" s="49"/>
      <c r="OXJ65" s="49"/>
      <c r="OXQ65" s="75"/>
      <c r="OXW65" s="49"/>
      <c r="OXX65" s="49"/>
      <c r="OXZ65" s="49"/>
      <c r="OYG65" s="75"/>
      <c r="OYM65" s="49"/>
      <c r="OYN65" s="49"/>
      <c r="OYP65" s="49"/>
      <c r="OYW65" s="75"/>
      <c r="OZC65" s="49"/>
      <c r="OZD65" s="49"/>
      <c r="OZF65" s="49"/>
      <c r="OZM65" s="75"/>
      <c r="OZS65" s="49"/>
      <c r="OZT65" s="49"/>
      <c r="OZV65" s="49"/>
      <c r="PAC65" s="75"/>
      <c r="PAI65" s="49"/>
      <c r="PAJ65" s="49"/>
      <c r="PAL65" s="49"/>
      <c r="PAS65" s="75"/>
      <c r="PAY65" s="49"/>
      <c r="PAZ65" s="49"/>
      <c r="PBB65" s="49"/>
      <c r="PBI65" s="75"/>
      <c r="PBO65" s="49"/>
      <c r="PBP65" s="49"/>
      <c r="PBR65" s="49"/>
      <c r="PBY65" s="75"/>
      <c r="PCE65" s="49"/>
      <c r="PCF65" s="49"/>
      <c r="PCH65" s="49"/>
      <c r="PCO65" s="75"/>
      <c r="PCU65" s="49"/>
      <c r="PCV65" s="49"/>
      <c r="PCX65" s="49"/>
      <c r="PDE65" s="75"/>
      <c r="PDK65" s="49"/>
      <c r="PDL65" s="49"/>
      <c r="PDN65" s="49"/>
      <c r="PDU65" s="75"/>
      <c r="PEA65" s="49"/>
      <c r="PEB65" s="49"/>
      <c r="PED65" s="49"/>
      <c r="PEK65" s="75"/>
      <c r="PEQ65" s="49"/>
      <c r="PER65" s="49"/>
      <c r="PET65" s="49"/>
      <c r="PFA65" s="75"/>
      <c r="PFG65" s="49"/>
      <c r="PFH65" s="49"/>
      <c r="PFJ65" s="49"/>
      <c r="PFQ65" s="75"/>
      <c r="PFW65" s="49"/>
      <c r="PFX65" s="49"/>
      <c r="PFZ65" s="49"/>
      <c r="PGG65" s="75"/>
      <c r="PGM65" s="49"/>
      <c r="PGN65" s="49"/>
      <c r="PGP65" s="49"/>
      <c r="PGW65" s="75"/>
      <c r="PHC65" s="49"/>
      <c r="PHD65" s="49"/>
      <c r="PHF65" s="49"/>
      <c r="PHM65" s="75"/>
      <c r="PHS65" s="49"/>
      <c r="PHT65" s="49"/>
      <c r="PHV65" s="49"/>
      <c r="PIC65" s="75"/>
      <c r="PII65" s="49"/>
      <c r="PIJ65" s="49"/>
      <c r="PIL65" s="49"/>
      <c r="PIS65" s="75"/>
      <c r="PIY65" s="49"/>
      <c r="PIZ65" s="49"/>
      <c r="PJB65" s="49"/>
      <c r="PJI65" s="75"/>
      <c r="PJO65" s="49"/>
      <c r="PJP65" s="49"/>
      <c r="PJR65" s="49"/>
      <c r="PJY65" s="75"/>
      <c r="PKE65" s="49"/>
      <c r="PKF65" s="49"/>
      <c r="PKH65" s="49"/>
      <c r="PKO65" s="75"/>
      <c r="PKU65" s="49"/>
      <c r="PKV65" s="49"/>
      <c r="PKX65" s="49"/>
      <c r="PLE65" s="75"/>
      <c r="PLK65" s="49"/>
      <c r="PLL65" s="49"/>
      <c r="PLN65" s="49"/>
      <c r="PLU65" s="75"/>
      <c r="PMA65" s="49"/>
      <c r="PMB65" s="49"/>
      <c r="PMD65" s="49"/>
      <c r="PMK65" s="75"/>
      <c r="PMQ65" s="49"/>
      <c r="PMR65" s="49"/>
      <c r="PMT65" s="49"/>
      <c r="PNA65" s="75"/>
      <c r="PNG65" s="49"/>
      <c r="PNH65" s="49"/>
      <c r="PNJ65" s="49"/>
      <c r="PNQ65" s="75"/>
      <c r="PNW65" s="49"/>
      <c r="PNX65" s="49"/>
      <c r="PNZ65" s="49"/>
      <c r="POG65" s="75"/>
      <c r="POM65" s="49"/>
      <c r="PON65" s="49"/>
      <c r="POP65" s="49"/>
      <c r="POW65" s="75"/>
      <c r="PPC65" s="49"/>
      <c r="PPD65" s="49"/>
      <c r="PPF65" s="49"/>
      <c r="PPM65" s="75"/>
      <c r="PPS65" s="49"/>
      <c r="PPT65" s="49"/>
      <c r="PPV65" s="49"/>
      <c r="PQC65" s="75"/>
      <c r="PQI65" s="49"/>
      <c r="PQJ65" s="49"/>
      <c r="PQL65" s="49"/>
      <c r="PQS65" s="75"/>
      <c r="PQY65" s="49"/>
      <c r="PQZ65" s="49"/>
      <c r="PRB65" s="49"/>
      <c r="PRI65" s="75"/>
      <c r="PRO65" s="49"/>
      <c r="PRP65" s="49"/>
      <c r="PRR65" s="49"/>
      <c r="PRY65" s="75"/>
      <c r="PSE65" s="49"/>
      <c r="PSF65" s="49"/>
      <c r="PSH65" s="49"/>
      <c r="PSO65" s="75"/>
      <c r="PSU65" s="49"/>
      <c r="PSV65" s="49"/>
      <c r="PSX65" s="49"/>
      <c r="PTE65" s="75"/>
      <c r="PTK65" s="49"/>
      <c r="PTL65" s="49"/>
      <c r="PTN65" s="49"/>
      <c r="PTU65" s="75"/>
      <c r="PUA65" s="49"/>
      <c r="PUB65" s="49"/>
      <c r="PUD65" s="49"/>
      <c r="PUK65" s="75"/>
      <c r="PUQ65" s="49"/>
      <c r="PUR65" s="49"/>
      <c r="PUT65" s="49"/>
      <c r="PVA65" s="75"/>
      <c r="PVG65" s="49"/>
      <c r="PVH65" s="49"/>
      <c r="PVJ65" s="49"/>
      <c r="PVQ65" s="75"/>
      <c r="PVW65" s="49"/>
      <c r="PVX65" s="49"/>
      <c r="PVZ65" s="49"/>
      <c r="PWG65" s="75"/>
      <c r="PWM65" s="49"/>
      <c r="PWN65" s="49"/>
      <c r="PWP65" s="49"/>
      <c r="PWW65" s="75"/>
      <c r="PXC65" s="49"/>
      <c r="PXD65" s="49"/>
      <c r="PXF65" s="49"/>
      <c r="PXM65" s="75"/>
      <c r="PXS65" s="49"/>
      <c r="PXT65" s="49"/>
      <c r="PXV65" s="49"/>
      <c r="PYC65" s="75"/>
      <c r="PYI65" s="49"/>
      <c r="PYJ65" s="49"/>
      <c r="PYL65" s="49"/>
      <c r="PYS65" s="75"/>
      <c r="PYY65" s="49"/>
      <c r="PYZ65" s="49"/>
      <c r="PZB65" s="49"/>
      <c r="PZI65" s="75"/>
      <c r="PZO65" s="49"/>
      <c r="PZP65" s="49"/>
      <c r="PZR65" s="49"/>
      <c r="PZY65" s="75"/>
      <c r="QAE65" s="49"/>
      <c r="QAF65" s="49"/>
      <c r="QAH65" s="49"/>
      <c r="QAO65" s="75"/>
      <c r="QAU65" s="49"/>
      <c r="QAV65" s="49"/>
      <c r="QAX65" s="49"/>
      <c r="QBE65" s="75"/>
      <c r="QBK65" s="49"/>
      <c r="QBL65" s="49"/>
      <c r="QBN65" s="49"/>
      <c r="QBU65" s="75"/>
      <c r="QCA65" s="49"/>
      <c r="QCB65" s="49"/>
      <c r="QCD65" s="49"/>
      <c r="QCK65" s="75"/>
      <c r="QCQ65" s="49"/>
      <c r="QCR65" s="49"/>
      <c r="QCT65" s="49"/>
      <c r="QDA65" s="75"/>
      <c r="QDG65" s="49"/>
      <c r="QDH65" s="49"/>
      <c r="QDJ65" s="49"/>
      <c r="QDQ65" s="75"/>
      <c r="QDW65" s="49"/>
      <c r="QDX65" s="49"/>
      <c r="QDZ65" s="49"/>
      <c r="QEG65" s="75"/>
      <c r="QEM65" s="49"/>
      <c r="QEN65" s="49"/>
      <c r="QEP65" s="49"/>
      <c r="QEW65" s="75"/>
      <c r="QFC65" s="49"/>
      <c r="QFD65" s="49"/>
      <c r="QFF65" s="49"/>
      <c r="QFM65" s="75"/>
      <c r="QFS65" s="49"/>
      <c r="QFT65" s="49"/>
      <c r="QFV65" s="49"/>
      <c r="QGC65" s="75"/>
      <c r="QGI65" s="49"/>
      <c r="QGJ65" s="49"/>
      <c r="QGL65" s="49"/>
      <c r="QGS65" s="75"/>
      <c r="QGY65" s="49"/>
      <c r="QGZ65" s="49"/>
      <c r="QHB65" s="49"/>
      <c r="QHI65" s="75"/>
      <c r="QHO65" s="49"/>
      <c r="QHP65" s="49"/>
      <c r="QHR65" s="49"/>
      <c r="QHY65" s="75"/>
      <c r="QIE65" s="49"/>
      <c r="QIF65" s="49"/>
      <c r="QIH65" s="49"/>
      <c r="QIO65" s="75"/>
      <c r="QIU65" s="49"/>
      <c r="QIV65" s="49"/>
      <c r="QIX65" s="49"/>
      <c r="QJE65" s="75"/>
      <c r="QJK65" s="49"/>
      <c r="QJL65" s="49"/>
      <c r="QJN65" s="49"/>
      <c r="QJU65" s="75"/>
      <c r="QKA65" s="49"/>
      <c r="QKB65" s="49"/>
      <c r="QKD65" s="49"/>
      <c r="QKK65" s="75"/>
      <c r="QKQ65" s="49"/>
      <c r="QKR65" s="49"/>
      <c r="QKT65" s="49"/>
      <c r="QLA65" s="75"/>
      <c r="QLG65" s="49"/>
      <c r="QLH65" s="49"/>
      <c r="QLJ65" s="49"/>
      <c r="QLQ65" s="75"/>
      <c r="QLW65" s="49"/>
      <c r="QLX65" s="49"/>
      <c r="QLZ65" s="49"/>
      <c r="QMG65" s="75"/>
      <c r="QMM65" s="49"/>
      <c r="QMN65" s="49"/>
      <c r="QMP65" s="49"/>
      <c r="QMW65" s="75"/>
      <c r="QNC65" s="49"/>
      <c r="QND65" s="49"/>
      <c r="QNF65" s="49"/>
      <c r="QNM65" s="75"/>
      <c r="QNS65" s="49"/>
      <c r="QNT65" s="49"/>
      <c r="QNV65" s="49"/>
      <c r="QOC65" s="75"/>
      <c r="QOI65" s="49"/>
      <c r="QOJ65" s="49"/>
      <c r="QOL65" s="49"/>
      <c r="QOS65" s="75"/>
      <c r="QOY65" s="49"/>
      <c r="QOZ65" s="49"/>
      <c r="QPB65" s="49"/>
      <c r="QPI65" s="75"/>
      <c r="QPO65" s="49"/>
      <c r="QPP65" s="49"/>
      <c r="QPR65" s="49"/>
      <c r="QPY65" s="75"/>
      <c r="QQE65" s="49"/>
      <c r="QQF65" s="49"/>
      <c r="QQH65" s="49"/>
      <c r="QQO65" s="75"/>
      <c r="QQU65" s="49"/>
      <c r="QQV65" s="49"/>
      <c r="QQX65" s="49"/>
      <c r="QRE65" s="75"/>
      <c r="QRK65" s="49"/>
      <c r="QRL65" s="49"/>
      <c r="QRN65" s="49"/>
      <c r="QRU65" s="75"/>
      <c r="QSA65" s="49"/>
      <c r="QSB65" s="49"/>
      <c r="QSD65" s="49"/>
      <c r="QSK65" s="75"/>
      <c r="QSQ65" s="49"/>
      <c r="QSR65" s="49"/>
      <c r="QST65" s="49"/>
      <c r="QTA65" s="75"/>
      <c r="QTG65" s="49"/>
      <c r="QTH65" s="49"/>
      <c r="QTJ65" s="49"/>
      <c r="QTQ65" s="75"/>
      <c r="QTW65" s="49"/>
      <c r="QTX65" s="49"/>
      <c r="QTZ65" s="49"/>
      <c r="QUG65" s="75"/>
      <c r="QUM65" s="49"/>
      <c r="QUN65" s="49"/>
      <c r="QUP65" s="49"/>
      <c r="QUW65" s="75"/>
      <c r="QVC65" s="49"/>
      <c r="QVD65" s="49"/>
      <c r="QVF65" s="49"/>
      <c r="QVM65" s="75"/>
      <c r="QVS65" s="49"/>
      <c r="QVT65" s="49"/>
      <c r="QVV65" s="49"/>
      <c r="QWC65" s="75"/>
      <c r="QWI65" s="49"/>
      <c r="QWJ65" s="49"/>
      <c r="QWL65" s="49"/>
      <c r="QWS65" s="75"/>
      <c r="QWY65" s="49"/>
      <c r="QWZ65" s="49"/>
      <c r="QXB65" s="49"/>
      <c r="QXI65" s="75"/>
      <c r="QXO65" s="49"/>
      <c r="QXP65" s="49"/>
      <c r="QXR65" s="49"/>
      <c r="QXY65" s="75"/>
      <c r="QYE65" s="49"/>
      <c r="QYF65" s="49"/>
      <c r="QYH65" s="49"/>
      <c r="QYO65" s="75"/>
      <c r="QYU65" s="49"/>
      <c r="QYV65" s="49"/>
      <c r="QYX65" s="49"/>
      <c r="QZE65" s="75"/>
      <c r="QZK65" s="49"/>
      <c r="QZL65" s="49"/>
      <c r="QZN65" s="49"/>
      <c r="QZU65" s="75"/>
      <c r="RAA65" s="49"/>
      <c r="RAB65" s="49"/>
      <c r="RAD65" s="49"/>
      <c r="RAK65" s="75"/>
      <c r="RAQ65" s="49"/>
      <c r="RAR65" s="49"/>
      <c r="RAT65" s="49"/>
      <c r="RBA65" s="75"/>
      <c r="RBG65" s="49"/>
      <c r="RBH65" s="49"/>
      <c r="RBJ65" s="49"/>
      <c r="RBQ65" s="75"/>
      <c r="RBW65" s="49"/>
      <c r="RBX65" s="49"/>
      <c r="RBZ65" s="49"/>
      <c r="RCG65" s="75"/>
      <c r="RCM65" s="49"/>
      <c r="RCN65" s="49"/>
      <c r="RCP65" s="49"/>
      <c r="RCW65" s="75"/>
      <c r="RDC65" s="49"/>
      <c r="RDD65" s="49"/>
      <c r="RDF65" s="49"/>
      <c r="RDM65" s="75"/>
      <c r="RDS65" s="49"/>
      <c r="RDT65" s="49"/>
      <c r="RDV65" s="49"/>
      <c r="REC65" s="75"/>
      <c r="REI65" s="49"/>
      <c r="REJ65" s="49"/>
      <c r="REL65" s="49"/>
      <c r="RES65" s="75"/>
      <c r="REY65" s="49"/>
      <c r="REZ65" s="49"/>
      <c r="RFB65" s="49"/>
      <c r="RFI65" s="75"/>
      <c r="RFO65" s="49"/>
      <c r="RFP65" s="49"/>
      <c r="RFR65" s="49"/>
      <c r="RFY65" s="75"/>
      <c r="RGE65" s="49"/>
      <c r="RGF65" s="49"/>
      <c r="RGH65" s="49"/>
      <c r="RGO65" s="75"/>
      <c r="RGU65" s="49"/>
      <c r="RGV65" s="49"/>
      <c r="RGX65" s="49"/>
      <c r="RHE65" s="75"/>
      <c r="RHK65" s="49"/>
      <c r="RHL65" s="49"/>
      <c r="RHN65" s="49"/>
      <c r="RHU65" s="75"/>
      <c r="RIA65" s="49"/>
      <c r="RIB65" s="49"/>
      <c r="RID65" s="49"/>
      <c r="RIK65" s="75"/>
      <c r="RIQ65" s="49"/>
      <c r="RIR65" s="49"/>
      <c r="RIT65" s="49"/>
      <c r="RJA65" s="75"/>
      <c r="RJG65" s="49"/>
      <c r="RJH65" s="49"/>
      <c r="RJJ65" s="49"/>
      <c r="RJQ65" s="75"/>
      <c r="RJW65" s="49"/>
      <c r="RJX65" s="49"/>
      <c r="RJZ65" s="49"/>
      <c r="RKG65" s="75"/>
      <c r="RKM65" s="49"/>
      <c r="RKN65" s="49"/>
      <c r="RKP65" s="49"/>
      <c r="RKW65" s="75"/>
      <c r="RLC65" s="49"/>
      <c r="RLD65" s="49"/>
      <c r="RLF65" s="49"/>
      <c r="RLM65" s="75"/>
      <c r="RLS65" s="49"/>
      <c r="RLT65" s="49"/>
      <c r="RLV65" s="49"/>
      <c r="RMC65" s="75"/>
      <c r="RMI65" s="49"/>
      <c r="RMJ65" s="49"/>
      <c r="RML65" s="49"/>
      <c r="RMS65" s="75"/>
      <c r="RMY65" s="49"/>
      <c r="RMZ65" s="49"/>
      <c r="RNB65" s="49"/>
      <c r="RNI65" s="75"/>
      <c r="RNO65" s="49"/>
      <c r="RNP65" s="49"/>
      <c r="RNR65" s="49"/>
      <c r="RNY65" s="75"/>
      <c r="ROE65" s="49"/>
      <c r="ROF65" s="49"/>
      <c r="ROH65" s="49"/>
      <c r="ROO65" s="75"/>
      <c r="ROU65" s="49"/>
      <c r="ROV65" s="49"/>
      <c r="ROX65" s="49"/>
      <c r="RPE65" s="75"/>
      <c r="RPK65" s="49"/>
      <c r="RPL65" s="49"/>
      <c r="RPN65" s="49"/>
      <c r="RPU65" s="75"/>
      <c r="RQA65" s="49"/>
      <c r="RQB65" s="49"/>
      <c r="RQD65" s="49"/>
      <c r="RQK65" s="75"/>
      <c r="RQQ65" s="49"/>
      <c r="RQR65" s="49"/>
      <c r="RQT65" s="49"/>
      <c r="RRA65" s="75"/>
      <c r="RRG65" s="49"/>
      <c r="RRH65" s="49"/>
      <c r="RRJ65" s="49"/>
      <c r="RRQ65" s="75"/>
      <c r="RRW65" s="49"/>
      <c r="RRX65" s="49"/>
      <c r="RRZ65" s="49"/>
      <c r="RSG65" s="75"/>
      <c r="RSM65" s="49"/>
      <c r="RSN65" s="49"/>
      <c r="RSP65" s="49"/>
      <c r="RSW65" s="75"/>
      <c r="RTC65" s="49"/>
      <c r="RTD65" s="49"/>
      <c r="RTF65" s="49"/>
      <c r="RTM65" s="75"/>
      <c r="RTS65" s="49"/>
      <c r="RTT65" s="49"/>
      <c r="RTV65" s="49"/>
      <c r="RUC65" s="75"/>
      <c r="RUI65" s="49"/>
      <c r="RUJ65" s="49"/>
      <c r="RUL65" s="49"/>
      <c r="RUS65" s="75"/>
      <c r="RUY65" s="49"/>
      <c r="RUZ65" s="49"/>
      <c r="RVB65" s="49"/>
      <c r="RVI65" s="75"/>
      <c r="RVO65" s="49"/>
      <c r="RVP65" s="49"/>
      <c r="RVR65" s="49"/>
      <c r="RVY65" s="75"/>
      <c r="RWE65" s="49"/>
      <c r="RWF65" s="49"/>
      <c r="RWH65" s="49"/>
      <c r="RWO65" s="75"/>
      <c r="RWU65" s="49"/>
      <c r="RWV65" s="49"/>
      <c r="RWX65" s="49"/>
      <c r="RXE65" s="75"/>
      <c r="RXK65" s="49"/>
      <c r="RXL65" s="49"/>
      <c r="RXN65" s="49"/>
      <c r="RXU65" s="75"/>
      <c r="RYA65" s="49"/>
      <c r="RYB65" s="49"/>
      <c r="RYD65" s="49"/>
      <c r="RYK65" s="75"/>
      <c r="RYQ65" s="49"/>
      <c r="RYR65" s="49"/>
      <c r="RYT65" s="49"/>
      <c r="RZA65" s="75"/>
      <c r="RZG65" s="49"/>
      <c r="RZH65" s="49"/>
      <c r="RZJ65" s="49"/>
      <c r="RZQ65" s="75"/>
      <c r="RZW65" s="49"/>
      <c r="RZX65" s="49"/>
      <c r="RZZ65" s="49"/>
      <c r="SAG65" s="75"/>
      <c r="SAM65" s="49"/>
      <c r="SAN65" s="49"/>
      <c r="SAP65" s="49"/>
      <c r="SAW65" s="75"/>
      <c r="SBC65" s="49"/>
      <c r="SBD65" s="49"/>
      <c r="SBF65" s="49"/>
      <c r="SBM65" s="75"/>
      <c r="SBS65" s="49"/>
      <c r="SBT65" s="49"/>
      <c r="SBV65" s="49"/>
      <c r="SCC65" s="75"/>
      <c r="SCI65" s="49"/>
      <c r="SCJ65" s="49"/>
      <c r="SCL65" s="49"/>
      <c r="SCS65" s="75"/>
      <c r="SCY65" s="49"/>
      <c r="SCZ65" s="49"/>
      <c r="SDB65" s="49"/>
      <c r="SDI65" s="75"/>
      <c r="SDO65" s="49"/>
      <c r="SDP65" s="49"/>
      <c r="SDR65" s="49"/>
      <c r="SDY65" s="75"/>
      <c r="SEE65" s="49"/>
      <c r="SEF65" s="49"/>
      <c r="SEH65" s="49"/>
      <c r="SEO65" s="75"/>
      <c r="SEU65" s="49"/>
      <c r="SEV65" s="49"/>
      <c r="SEX65" s="49"/>
      <c r="SFE65" s="75"/>
      <c r="SFK65" s="49"/>
      <c r="SFL65" s="49"/>
      <c r="SFN65" s="49"/>
      <c r="SFU65" s="75"/>
      <c r="SGA65" s="49"/>
      <c r="SGB65" s="49"/>
      <c r="SGD65" s="49"/>
      <c r="SGK65" s="75"/>
      <c r="SGQ65" s="49"/>
      <c r="SGR65" s="49"/>
      <c r="SGT65" s="49"/>
      <c r="SHA65" s="75"/>
      <c r="SHG65" s="49"/>
      <c r="SHH65" s="49"/>
      <c r="SHJ65" s="49"/>
      <c r="SHQ65" s="75"/>
      <c r="SHW65" s="49"/>
      <c r="SHX65" s="49"/>
      <c r="SHZ65" s="49"/>
      <c r="SIG65" s="75"/>
      <c r="SIM65" s="49"/>
      <c r="SIN65" s="49"/>
      <c r="SIP65" s="49"/>
      <c r="SIW65" s="75"/>
      <c r="SJC65" s="49"/>
      <c r="SJD65" s="49"/>
      <c r="SJF65" s="49"/>
      <c r="SJM65" s="75"/>
      <c r="SJS65" s="49"/>
      <c r="SJT65" s="49"/>
      <c r="SJV65" s="49"/>
      <c r="SKC65" s="75"/>
      <c r="SKI65" s="49"/>
      <c r="SKJ65" s="49"/>
      <c r="SKL65" s="49"/>
      <c r="SKS65" s="75"/>
      <c r="SKY65" s="49"/>
      <c r="SKZ65" s="49"/>
      <c r="SLB65" s="49"/>
      <c r="SLI65" s="75"/>
      <c r="SLO65" s="49"/>
      <c r="SLP65" s="49"/>
      <c r="SLR65" s="49"/>
      <c r="SLY65" s="75"/>
      <c r="SME65" s="49"/>
      <c r="SMF65" s="49"/>
      <c r="SMH65" s="49"/>
      <c r="SMO65" s="75"/>
      <c r="SMU65" s="49"/>
      <c r="SMV65" s="49"/>
      <c r="SMX65" s="49"/>
      <c r="SNE65" s="75"/>
      <c r="SNK65" s="49"/>
      <c r="SNL65" s="49"/>
      <c r="SNN65" s="49"/>
      <c r="SNU65" s="75"/>
      <c r="SOA65" s="49"/>
      <c r="SOB65" s="49"/>
      <c r="SOD65" s="49"/>
      <c r="SOK65" s="75"/>
      <c r="SOQ65" s="49"/>
      <c r="SOR65" s="49"/>
      <c r="SOT65" s="49"/>
      <c r="SPA65" s="75"/>
      <c r="SPG65" s="49"/>
      <c r="SPH65" s="49"/>
      <c r="SPJ65" s="49"/>
      <c r="SPQ65" s="75"/>
      <c r="SPW65" s="49"/>
      <c r="SPX65" s="49"/>
      <c r="SPZ65" s="49"/>
      <c r="SQG65" s="75"/>
      <c r="SQM65" s="49"/>
      <c r="SQN65" s="49"/>
      <c r="SQP65" s="49"/>
      <c r="SQW65" s="75"/>
      <c r="SRC65" s="49"/>
      <c r="SRD65" s="49"/>
      <c r="SRF65" s="49"/>
      <c r="SRM65" s="75"/>
      <c r="SRS65" s="49"/>
      <c r="SRT65" s="49"/>
      <c r="SRV65" s="49"/>
      <c r="SSC65" s="75"/>
      <c r="SSI65" s="49"/>
      <c r="SSJ65" s="49"/>
      <c r="SSL65" s="49"/>
      <c r="SSS65" s="75"/>
      <c r="SSY65" s="49"/>
      <c r="SSZ65" s="49"/>
      <c r="STB65" s="49"/>
      <c r="STI65" s="75"/>
      <c r="STO65" s="49"/>
      <c r="STP65" s="49"/>
      <c r="STR65" s="49"/>
      <c r="STY65" s="75"/>
      <c r="SUE65" s="49"/>
      <c r="SUF65" s="49"/>
      <c r="SUH65" s="49"/>
      <c r="SUO65" s="75"/>
      <c r="SUU65" s="49"/>
      <c r="SUV65" s="49"/>
      <c r="SUX65" s="49"/>
      <c r="SVE65" s="75"/>
      <c r="SVK65" s="49"/>
      <c r="SVL65" s="49"/>
      <c r="SVN65" s="49"/>
      <c r="SVU65" s="75"/>
      <c r="SWA65" s="49"/>
      <c r="SWB65" s="49"/>
      <c r="SWD65" s="49"/>
      <c r="SWK65" s="75"/>
      <c r="SWQ65" s="49"/>
      <c r="SWR65" s="49"/>
      <c r="SWT65" s="49"/>
      <c r="SXA65" s="75"/>
      <c r="SXG65" s="49"/>
      <c r="SXH65" s="49"/>
      <c r="SXJ65" s="49"/>
      <c r="SXQ65" s="75"/>
      <c r="SXW65" s="49"/>
      <c r="SXX65" s="49"/>
      <c r="SXZ65" s="49"/>
      <c r="SYG65" s="75"/>
      <c r="SYM65" s="49"/>
      <c r="SYN65" s="49"/>
      <c r="SYP65" s="49"/>
      <c r="SYW65" s="75"/>
      <c r="SZC65" s="49"/>
      <c r="SZD65" s="49"/>
      <c r="SZF65" s="49"/>
      <c r="SZM65" s="75"/>
      <c r="SZS65" s="49"/>
      <c r="SZT65" s="49"/>
      <c r="SZV65" s="49"/>
      <c r="TAC65" s="75"/>
      <c r="TAI65" s="49"/>
      <c r="TAJ65" s="49"/>
      <c r="TAL65" s="49"/>
      <c r="TAS65" s="75"/>
      <c r="TAY65" s="49"/>
      <c r="TAZ65" s="49"/>
      <c r="TBB65" s="49"/>
      <c r="TBI65" s="75"/>
      <c r="TBO65" s="49"/>
      <c r="TBP65" s="49"/>
      <c r="TBR65" s="49"/>
      <c r="TBY65" s="75"/>
      <c r="TCE65" s="49"/>
      <c r="TCF65" s="49"/>
      <c r="TCH65" s="49"/>
      <c r="TCO65" s="75"/>
      <c r="TCU65" s="49"/>
      <c r="TCV65" s="49"/>
      <c r="TCX65" s="49"/>
      <c r="TDE65" s="75"/>
      <c r="TDK65" s="49"/>
      <c r="TDL65" s="49"/>
      <c r="TDN65" s="49"/>
      <c r="TDU65" s="75"/>
      <c r="TEA65" s="49"/>
      <c r="TEB65" s="49"/>
      <c r="TED65" s="49"/>
      <c r="TEK65" s="75"/>
      <c r="TEQ65" s="49"/>
      <c r="TER65" s="49"/>
      <c r="TET65" s="49"/>
      <c r="TFA65" s="75"/>
      <c r="TFG65" s="49"/>
      <c r="TFH65" s="49"/>
      <c r="TFJ65" s="49"/>
      <c r="TFQ65" s="75"/>
      <c r="TFW65" s="49"/>
      <c r="TFX65" s="49"/>
      <c r="TFZ65" s="49"/>
      <c r="TGG65" s="75"/>
      <c r="TGM65" s="49"/>
      <c r="TGN65" s="49"/>
      <c r="TGP65" s="49"/>
      <c r="TGW65" s="75"/>
      <c r="THC65" s="49"/>
      <c r="THD65" s="49"/>
      <c r="THF65" s="49"/>
      <c r="THM65" s="75"/>
      <c r="THS65" s="49"/>
      <c r="THT65" s="49"/>
      <c r="THV65" s="49"/>
      <c r="TIC65" s="75"/>
      <c r="TII65" s="49"/>
      <c r="TIJ65" s="49"/>
      <c r="TIL65" s="49"/>
      <c r="TIS65" s="75"/>
      <c r="TIY65" s="49"/>
      <c r="TIZ65" s="49"/>
      <c r="TJB65" s="49"/>
      <c r="TJI65" s="75"/>
      <c r="TJO65" s="49"/>
      <c r="TJP65" s="49"/>
      <c r="TJR65" s="49"/>
      <c r="TJY65" s="75"/>
      <c r="TKE65" s="49"/>
      <c r="TKF65" s="49"/>
      <c r="TKH65" s="49"/>
      <c r="TKO65" s="75"/>
      <c r="TKU65" s="49"/>
      <c r="TKV65" s="49"/>
      <c r="TKX65" s="49"/>
      <c r="TLE65" s="75"/>
      <c r="TLK65" s="49"/>
      <c r="TLL65" s="49"/>
      <c r="TLN65" s="49"/>
      <c r="TLU65" s="75"/>
      <c r="TMA65" s="49"/>
      <c r="TMB65" s="49"/>
      <c r="TMD65" s="49"/>
      <c r="TMK65" s="75"/>
      <c r="TMQ65" s="49"/>
      <c r="TMR65" s="49"/>
      <c r="TMT65" s="49"/>
      <c r="TNA65" s="75"/>
      <c r="TNG65" s="49"/>
      <c r="TNH65" s="49"/>
      <c r="TNJ65" s="49"/>
      <c r="TNQ65" s="75"/>
      <c r="TNW65" s="49"/>
      <c r="TNX65" s="49"/>
      <c r="TNZ65" s="49"/>
      <c r="TOG65" s="75"/>
      <c r="TOM65" s="49"/>
      <c r="TON65" s="49"/>
      <c r="TOP65" s="49"/>
      <c r="TOW65" s="75"/>
      <c r="TPC65" s="49"/>
      <c r="TPD65" s="49"/>
      <c r="TPF65" s="49"/>
      <c r="TPM65" s="75"/>
      <c r="TPS65" s="49"/>
      <c r="TPT65" s="49"/>
      <c r="TPV65" s="49"/>
      <c r="TQC65" s="75"/>
      <c r="TQI65" s="49"/>
      <c r="TQJ65" s="49"/>
      <c r="TQL65" s="49"/>
      <c r="TQS65" s="75"/>
      <c r="TQY65" s="49"/>
      <c r="TQZ65" s="49"/>
      <c r="TRB65" s="49"/>
      <c r="TRI65" s="75"/>
      <c r="TRO65" s="49"/>
      <c r="TRP65" s="49"/>
      <c r="TRR65" s="49"/>
      <c r="TRY65" s="75"/>
      <c r="TSE65" s="49"/>
      <c r="TSF65" s="49"/>
      <c r="TSH65" s="49"/>
      <c r="TSO65" s="75"/>
      <c r="TSU65" s="49"/>
      <c r="TSV65" s="49"/>
      <c r="TSX65" s="49"/>
      <c r="TTE65" s="75"/>
      <c r="TTK65" s="49"/>
      <c r="TTL65" s="49"/>
      <c r="TTN65" s="49"/>
      <c r="TTU65" s="75"/>
      <c r="TUA65" s="49"/>
      <c r="TUB65" s="49"/>
      <c r="TUD65" s="49"/>
      <c r="TUK65" s="75"/>
      <c r="TUQ65" s="49"/>
      <c r="TUR65" s="49"/>
      <c r="TUT65" s="49"/>
      <c r="TVA65" s="75"/>
      <c r="TVG65" s="49"/>
      <c r="TVH65" s="49"/>
      <c r="TVJ65" s="49"/>
      <c r="TVQ65" s="75"/>
      <c r="TVW65" s="49"/>
      <c r="TVX65" s="49"/>
      <c r="TVZ65" s="49"/>
      <c r="TWG65" s="75"/>
      <c r="TWM65" s="49"/>
      <c r="TWN65" s="49"/>
      <c r="TWP65" s="49"/>
      <c r="TWW65" s="75"/>
      <c r="TXC65" s="49"/>
      <c r="TXD65" s="49"/>
      <c r="TXF65" s="49"/>
      <c r="TXM65" s="75"/>
      <c r="TXS65" s="49"/>
      <c r="TXT65" s="49"/>
      <c r="TXV65" s="49"/>
      <c r="TYC65" s="75"/>
      <c r="TYI65" s="49"/>
      <c r="TYJ65" s="49"/>
      <c r="TYL65" s="49"/>
      <c r="TYS65" s="75"/>
      <c r="TYY65" s="49"/>
      <c r="TYZ65" s="49"/>
      <c r="TZB65" s="49"/>
      <c r="TZI65" s="75"/>
      <c r="TZO65" s="49"/>
      <c r="TZP65" s="49"/>
      <c r="TZR65" s="49"/>
      <c r="TZY65" s="75"/>
      <c r="UAE65" s="49"/>
      <c r="UAF65" s="49"/>
      <c r="UAH65" s="49"/>
      <c r="UAO65" s="75"/>
      <c r="UAU65" s="49"/>
      <c r="UAV65" s="49"/>
      <c r="UAX65" s="49"/>
      <c r="UBE65" s="75"/>
      <c r="UBK65" s="49"/>
      <c r="UBL65" s="49"/>
      <c r="UBN65" s="49"/>
      <c r="UBU65" s="75"/>
      <c r="UCA65" s="49"/>
      <c r="UCB65" s="49"/>
      <c r="UCD65" s="49"/>
      <c r="UCK65" s="75"/>
      <c r="UCQ65" s="49"/>
      <c r="UCR65" s="49"/>
      <c r="UCT65" s="49"/>
      <c r="UDA65" s="75"/>
      <c r="UDG65" s="49"/>
      <c r="UDH65" s="49"/>
      <c r="UDJ65" s="49"/>
      <c r="UDQ65" s="75"/>
      <c r="UDW65" s="49"/>
      <c r="UDX65" s="49"/>
      <c r="UDZ65" s="49"/>
      <c r="UEG65" s="75"/>
      <c r="UEM65" s="49"/>
      <c r="UEN65" s="49"/>
      <c r="UEP65" s="49"/>
      <c r="UEW65" s="75"/>
      <c r="UFC65" s="49"/>
      <c r="UFD65" s="49"/>
      <c r="UFF65" s="49"/>
      <c r="UFM65" s="75"/>
      <c r="UFS65" s="49"/>
      <c r="UFT65" s="49"/>
      <c r="UFV65" s="49"/>
      <c r="UGC65" s="75"/>
      <c r="UGI65" s="49"/>
      <c r="UGJ65" s="49"/>
      <c r="UGL65" s="49"/>
      <c r="UGS65" s="75"/>
      <c r="UGY65" s="49"/>
      <c r="UGZ65" s="49"/>
      <c r="UHB65" s="49"/>
      <c r="UHI65" s="75"/>
      <c r="UHO65" s="49"/>
      <c r="UHP65" s="49"/>
      <c r="UHR65" s="49"/>
      <c r="UHY65" s="75"/>
      <c r="UIE65" s="49"/>
      <c r="UIF65" s="49"/>
      <c r="UIH65" s="49"/>
      <c r="UIO65" s="75"/>
      <c r="UIU65" s="49"/>
      <c r="UIV65" s="49"/>
      <c r="UIX65" s="49"/>
      <c r="UJE65" s="75"/>
      <c r="UJK65" s="49"/>
      <c r="UJL65" s="49"/>
      <c r="UJN65" s="49"/>
      <c r="UJU65" s="75"/>
      <c r="UKA65" s="49"/>
      <c r="UKB65" s="49"/>
      <c r="UKD65" s="49"/>
      <c r="UKK65" s="75"/>
      <c r="UKQ65" s="49"/>
      <c r="UKR65" s="49"/>
      <c r="UKT65" s="49"/>
      <c r="ULA65" s="75"/>
      <c r="ULG65" s="49"/>
      <c r="ULH65" s="49"/>
      <c r="ULJ65" s="49"/>
      <c r="ULQ65" s="75"/>
      <c r="ULW65" s="49"/>
      <c r="ULX65" s="49"/>
      <c r="ULZ65" s="49"/>
      <c r="UMG65" s="75"/>
      <c r="UMM65" s="49"/>
      <c r="UMN65" s="49"/>
      <c r="UMP65" s="49"/>
      <c r="UMW65" s="75"/>
      <c r="UNC65" s="49"/>
      <c r="UND65" s="49"/>
      <c r="UNF65" s="49"/>
      <c r="UNM65" s="75"/>
      <c r="UNS65" s="49"/>
      <c r="UNT65" s="49"/>
      <c r="UNV65" s="49"/>
      <c r="UOC65" s="75"/>
      <c r="UOI65" s="49"/>
      <c r="UOJ65" s="49"/>
      <c r="UOL65" s="49"/>
      <c r="UOS65" s="75"/>
      <c r="UOY65" s="49"/>
      <c r="UOZ65" s="49"/>
      <c r="UPB65" s="49"/>
      <c r="UPI65" s="75"/>
      <c r="UPO65" s="49"/>
      <c r="UPP65" s="49"/>
      <c r="UPR65" s="49"/>
      <c r="UPY65" s="75"/>
      <c r="UQE65" s="49"/>
      <c r="UQF65" s="49"/>
      <c r="UQH65" s="49"/>
      <c r="UQO65" s="75"/>
      <c r="UQU65" s="49"/>
      <c r="UQV65" s="49"/>
      <c r="UQX65" s="49"/>
      <c r="URE65" s="75"/>
      <c r="URK65" s="49"/>
      <c r="URL65" s="49"/>
      <c r="URN65" s="49"/>
      <c r="URU65" s="75"/>
      <c r="USA65" s="49"/>
      <c r="USB65" s="49"/>
      <c r="USD65" s="49"/>
      <c r="USK65" s="75"/>
      <c r="USQ65" s="49"/>
      <c r="USR65" s="49"/>
      <c r="UST65" s="49"/>
      <c r="UTA65" s="75"/>
      <c r="UTG65" s="49"/>
      <c r="UTH65" s="49"/>
      <c r="UTJ65" s="49"/>
      <c r="UTQ65" s="75"/>
      <c r="UTW65" s="49"/>
      <c r="UTX65" s="49"/>
      <c r="UTZ65" s="49"/>
      <c r="UUG65" s="75"/>
      <c r="UUM65" s="49"/>
      <c r="UUN65" s="49"/>
      <c r="UUP65" s="49"/>
      <c r="UUW65" s="75"/>
      <c r="UVC65" s="49"/>
      <c r="UVD65" s="49"/>
      <c r="UVF65" s="49"/>
      <c r="UVM65" s="75"/>
      <c r="UVS65" s="49"/>
      <c r="UVT65" s="49"/>
      <c r="UVV65" s="49"/>
      <c r="UWC65" s="75"/>
      <c r="UWI65" s="49"/>
      <c r="UWJ65" s="49"/>
      <c r="UWL65" s="49"/>
      <c r="UWS65" s="75"/>
      <c r="UWY65" s="49"/>
      <c r="UWZ65" s="49"/>
      <c r="UXB65" s="49"/>
      <c r="UXI65" s="75"/>
      <c r="UXO65" s="49"/>
      <c r="UXP65" s="49"/>
      <c r="UXR65" s="49"/>
      <c r="UXY65" s="75"/>
      <c r="UYE65" s="49"/>
      <c r="UYF65" s="49"/>
      <c r="UYH65" s="49"/>
      <c r="UYO65" s="75"/>
      <c r="UYU65" s="49"/>
      <c r="UYV65" s="49"/>
      <c r="UYX65" s="49"/>
      <c r="UZE65" s="75"/>
      <c r="UZK65" s="49"/>
      <c r="UZL65" s="49"/>
      <c r="UZN65" s="49"/>
      <c r="UZU65" s="75"/>
      <c r="VAA65" s="49"/>
      <c r="VAB65" s="49"/>
      <c r="VAD65" s="49"/>
      <c r="VAK65" s="75"/>
      <c r="VAQ65" s="49"/>
      <c r="VAR65" s="49"/>
      <c r="VAT65" s="49"/>
      <c r="VBA65" s="75"/>
      <c r="VBG65" s="49"/>
      <c r="VBH65" s="49"/>
      <c r="VBJ65" s="49"/>
      <c r="VBQ65" s="75"/>
      <c r="VBW65" s="49"/>
      <c r="VBX65" s="49"/>
      <c r="VBZ65" s="49"/>
      <c r="VCG65" s="75"/>
      <c r="VCM65" s="49"/>
      <c r="VCN65" s="49"/>
      <c r="VCP65" s="49"/>
      <c r="VCW65" s="75"/>
      <c r="VDC65" s="49"/>
      <c r="VDD65" s="49"/>
      <c r="VDF65" s="49"/>
      <c r="VDM65" s="75"/>
      <c r="VDS65" s="49"/>
      <c r="VDT65" s="49"/>
      <c r="VDV65" s="49"/>
      <c r="VEC65" s="75"/>
      <c r="VEI65" s="49"/>
      <c r="VEJ65" s="49"/>
      <c r="VEL65" s="49"/>
      <c r="VES65" s="75"/>
      <c r="VEY65" s="49"/>
      <c r="VEZ65" s="49"/>
      <c r="VFB65" s="49"/>
      <c r="VFI65" s="75"/>
      <c r="VFO65" s="49"/>
      <c r="VFP65" s="49"/>
      <c r="VFR65" s="49"/>
      <c r="VFY65" s="75"/>
      <c r="VGE65" s="49"/>
      <c r="VGF65" s="49"/>
      <c r="VGH65" s="49"/>
      <c r="VGO65" s="75"/>
      <c r="VGU65" s="49"/>
      <c r="VGV65" s="49"/>
      <c r="VGX65" s="49"/>
      <c r="VHE65" s="75"/>
      <c r="VHK65" s="49"/>
      <c r="VHL65" s="49"/>
      <c r="VHN65" s="49"/>
      <c r="VHU65" s="75"/>
      <c r="VIA65" s="49"/>
      <c r="VIB65" s="49"/>
      <c r="VID65" s="49"/>
      <c r="VIK65" s="75"/>
      <c r="VIQ65" s="49"/>
      <c r="VIR65" s="49"/>
      <c r="VIT65" s="49"/>
      <c r="VJA65" s="75"/>
      <c r="VJG65" s="49"/>
      <c r="VJH65" s="49"/>
      <c r="VJJ65" s="49"/>
      <c r="VJQ65" s="75"/>
      <c r="VJW65" s="49"/>
      <c r="VJX65" s="49"/>
      <c r="VJZ65" s="49"/>
      <c r="VKG65" s="75"/>
      <c r="VKM65" s="49"/>
      <c r="VKN65" s="49"/>
      <c r="VKP65" s="49"/>
      <c r="VKW65" s="75"/>
      <c r="VLC65" s="49"/>
      <c r="VLD65" s="49"/>
      <c r="VLF65" s="49"/>
      <c r="VLM65" s="75"/>
      <c r="VLS65" s="49"/>
      <c r="VLT65" s="49"/>
      <c r="VLV65" s="49"/>
      <c r="VMC65" s="75"/>
      <c r="VMI65" s="49"/>
      <c r="VMJ65" s="49"/>
      <c r="VML65" s="49"/>
      <c r="VMS65" s="75"/>
      <c r="VMY65" s="49"/>
      <c r="VMZ65" s="49"/>
      <c r="VNB65" s="49"/>
      <c r="VNI65" s="75"/>
      <c r="VNO65" s="49"/>
      <c r="VNP65" s="49"/>
      <c r="VNR65" s="49"/>
      <c r="VNY65" s="75"/>
      <c r="VOE65" s="49"/>
      <c r="VOF65" s="49"/>
      <c r="VOH65" s="49"/>
      <c r="VOO65" s="75"/>
      <c r="VOU65" s="49"/>
      <c r="VOV65" s="49"/>
      <c r="VOX65" s="49"/>
      <c r="VPE65" s="75"/>
      <c r="VPK65" s="49"/>
      <c r="VPL65" s="49"/>
      <c r="VPN65" s="49"/>
      <c r="VPU65" s="75"/>
      <c r="VQA65" s="49"/>
      <c r="VQB65" s="49"/>
      <c r="VQD65" s="49"/>
      <c r="VQK65" s="75"/>
      <c r="VQQ65" s="49"/>
      <c r="VQR65" s="49"/>
      <c r="VQT65" s="49"/>
      <c r="VRA65" s="75"/>
      <c r="VRG65" s="49"/>
      <c r="VRH65" s="49"/>
      <c r="VRJ65" s="49"/>
      <c r="VRQ65" s="75"/>
      <c r="VRW65" s="49"/>
      <c r="VRX65" s="49"/>
      <c r="VRZ65" s="49"/>
      <c r="VSG65" s="75"/>
      <c r="VSM65" s="49"/>
      <c r="VSN65" s="49"/>
      <c r="VSP65" s="49"/>
      <c r="VSW65" s="75"/>
      <c r="VTC65" s="49"/>
      <c r="VTD65" s="49"/>
      <c r="VTF65" s="49"/>
      <c r="VTM65" s="75"/>
      <c r="VTS65" s="49"/>
      <c r="VTT65" s="49"/>
      <c r="VTV65" s="49"/>
      <c r="VUC65" s="75"/>
      <c r="VUI65" s="49"/>
      <c r="VUJ65" s="49"/>
      <c r="VUL65" s="49"/>
      <c r="VUS65" s="75"/>
      <c r="VUY65" s="49"/>
      <c r="VUZ65" s="49"/>
      <c r="VVB65" s="49"/>
      <c r="VVI65" s="75"/>
      <c r="VVO65" s="49"/>
      <c r="VVP65" s="49"/>
      <c r="VVR65" s="49"/>
      <c r="VVY65" s="75"/>
      <c r="VWE65" s="49"/>
      <c r="VWF65" s="49"/>
      <c r="VWH65" s="49"/>
      <c r="VWO65" s="75"/>
      <c r="VWU65" s="49"/>
      <c r="VWV65" s="49"/>
      <c r="VWX65" s="49"/>
      <c r="VXE65" s="75"/>
      <c r="VXK65" s="49"/>
      <c r="VXL65" s="49"/>
      <c r="VXN65" s="49"/>
      <c r="VXU65" s="75"/>
      <c r="VYA65" s="49"/>
      <c r="VYB65" s="49"/>
      <c r="VYD65" s="49"/>
      <c r="VYK65" s="75"/>
      <c r="VYQ65" s="49"/>
      <c r="VYR65" s="49"/>
      <c r="VYT65" s="49"/>
      <c r="VZA65" s="75"/>
      <c r="VZG65" s="49"/>
      <c r="VZH65" s="49"/>
      <c r="VZJ65" s="49"/>
      <c r="VZQ65" s="75"/>
      <c r="VZW65" s="49"/>
      <c r="VZX65" s="49"/>
      <c r="VZZ65" s="49"/>
      <c r="WAG65" s="75"/>
      <c r="WAM65" s="49"/>
      <c r="WAN65" s="49"/>
      <c r="WAP65" s="49"/>
      <c r="WAW65" s="75"/>
      <c r="WBC65" s="49"/>
      <c r="WBD65" s="49"/>
      <c r="WBF65" s="49"/>
      <c r="WBM65" s="75"/>
      <c r="WBS65" s="49"/>
      <c r="WBT65" s="49"/>
      <c r="WBV65" s="49"/>
      <c r="WCC65" s="75"/>
      <c r="WCI65" s="49"/>
      <c r="WCJ65" s="49"/>
      <c r="WCL65" s="49"/>
      <c r="WCS65" s="75"/>
      <c r="WCY65" s="49"/>
      <c r="WCZ65" s="49"/>
      <c r="WDB65" s="49"/>
      <c r="WDI65" s="75"/>
      <c r="WDO65" s="49"/>
      <c r="WDP65" s="49"/>
      <c r="WDR65" s="49"/>
      <c r="WDY65" s="75"/>
      <c r="WEE65" s="49"/>
      <c r="WEF65" s="49"/>
      <c r="WEH65" s="49"/>
      <c r="WEO65" s="75"/>
      <c r="WEU65" s="49"/>
      <c r="WEV65" s="49"/>
      <c r="WEX65" s="49"/>
      <c r="WFE65" s="75"/>
      <c r="WFK65" s="49"/>
      <c r="WFL65" s="49"/>
      <c r="WFN65" s="49"/>
      <c r="WFU65" s="75"/>
      <c r="WGA65" s="49"/>
      <c r="WGB65" s="49"/>
      <c r="WGD65" s="49"/>
      <c r="WGK65" s="75"/>
      <c r="WGQ65" s="49"/>
      <c r="WGR65" s="49"/>
      <c r="WGT65" s="49"/>
      <c r="WHA65" s="75"/>
      <c r="WHG65" s="49"/>
      <c r="WHH65" s="49"/>
      <c r="WHJ65" s="49"/>
      <c r="WHQ65" s="75"/>
      <c r="WHW65" s="49"/>
      <c r="WHX65" s="49"/>
      <c r="WHZ65" s="49"/>
      <c r="WIG65" s="75"/>
      <c r="WIM65" s="49"/>
      <c r="WIN65" s="49"/>
      <c r="WIP65" s="49"/>
      <c r="WIW65" s="75"/>
      <c r="WJC65" s="49"/>
      <c r="WJD65" s="49"/>
      <c r="WJF65" s="49"/>
      <c r="WJM65" s="75"/>
      <c r="WJS65" s="49"/>
      <c r="WJT65" s="49"/>
      <c r="WJV65" s="49"/>
      <c r="WKC65" s="75"/>
      <c r="WKI65" s="49"/>
      <c r="WKJ65" s="49"/>
      <c r="WKL65" s="49"/>
      <c r="WKS65" s="75"/>
      <c r="WKY65" s="49"/>
      <c r="WKZ65" s="49"/>
      <c r="WLB65" s="49"/>
      <c r="WLI65" s="75"/>
      <c r="WLO65" s="49"/>
      <c r="WLP65" s="49"/>
      <c r="WLR65" s="49"/>
      <c r="WLY65" s="75"/>
      <c r="WME65" s="49"/>
      <c r="WMF65" s="49"/>
      <c r="WMH65" s="49"/>
      <c r="WMO65" s="75"/>
      <c r="WMU65" s="49"/>
      <c r="WMV65" s="49"/>
      <c r="WMX65" s="49"/>
      <c r="WNE65" s="75"/>
      <c r="WNK65" s="49"/>
      <c r="WNL65" s="49"/>
      <c r="WNN65" s="49"/>
      <c r="WNU65" s="75"/>
      <c r="WOA65" s="49"/>
      <c r="WOB65" s="49"/>
      <c r="WOD65" s="49"/>
      <c r="WOK65" s="75"/>
      <c r="WOQ65" s="49"/>
      <c r="WOR65" s="49"/>
      <c r="WOT65" s="49"/>
      <c r="WPA65" s="75"/>
      <c r="WPG65" s="49"/>
      <c r="WPH65" s="49"/>
      <c r="WPJ65" s="49"/>
      <c r="WPQ65" s="75"/>
      <c r="WPW65" s="49"/>
      <c r="WPX65" s="49"/>
      <c r="WPZ65" s="49"/>
      <c r="WQG65" s="75"/>
      <c r="WQM65" s="49"/>
      <c r="WQN65" s="49"/>
      <c r="WQP65" s="49"/>
      <c r="WQW65" s="75"/>
      <c r="WRC65" s="49"/>
      <c r="WRD65" s="49"/>
      <c r="WRF65" s="49"/>
      <c r="WRM65" s="75"/>
      <c r="WRS65" s="49"/>
      <c r="WRT65" s="49"/>
      <c r="WRV65" s="49"/>
      <c r="WSC65" s="75"/>
      <c r="WSI65" s="49"/>
      <c r="WSJ65" s="49"/>
      <c r="WSL65" s="49"/>
      <c r="WSS65" s="75"/>
      <c r="WSY65" s="49"/>
      <c r="WSZ65" s="49"/>
      <c r="WTB65" s="49"/>
      <c r="WTI65" s="75"/>
      <c r="WTO65" s="49"/>
      <c r="WTP65" s="49"/>
      <c r="WTR65" s="49"/>
      <c r="WTY65" s="75"/>
      <c r="WUE65" s="49"/>
      <c r="WUF65" s="49"/>
      <c r="WUH65" s="49"/>
      <c r="WUO65" s="75"/>
      <c r="WUU65" s="49"/>
      <c r="WUV65" s="49"/>
      <c r="WUX65" s="49"/>
      <c r="WVE65" s="75"/>
      <c r="WVK65" s="49"/>
      <c r="WVL65" s="49"/>
      <c r="WVN65" s="49"/>
      <c r="WVU65" s="75"/>
      <c r="WWA65" s="49"/>
      <c r="WWB65" s="49"/>
      <c r="WWD65" s="49"/>
      <c r="WWK65" s="75"/>
      <c r="WWQ65" s="49"/>
      <c r="WWR65" s="49"/>
      <c r="WWT65" s="49"/>
      <c r="WXA65" s="75"/>
      <c r="WXG65" s="49"/>
      <c r="WXH65" s="49"/>
      <c r="WXJ65" s="49"/>
      <c r="WXQ65" s="75"/>
      <c r="WXW65" s="49"/>
      <c r="WXX65" s="49"/>
      <c r="WXZ65" s="49"/>
      <c r="WYG65" s="75"/>
      <c r="WYM65" s="49"/>
      <c r="WYN65" s="49"/>
      <c r="WYP65" s="49"/>
      <c r="WYW65" s="75"/>
      <c r="WZC65" s="49"/>
      <c r="WZD65" s="49"/>
      <c r="WZF65" s="49"/>
      <c r="WZM65" s="75"/>
      <c r="WZS65" s="49"/>
      <c r="WZT65" s="49"/>
      <c r="WZV65" s="49"/>
      <c r="XAC65" s="75"/>
      <c r="XAI65" s="49"/>
      <c r="XAJ65" s="49"/>
      <c r="XAL65" s="49"/>
      <c r="XAS65" s="75"/>
      <c r="XAY65" s="49"/>
      <c r="XAZ65" s="49"/>
      <c r="XBB65" s="49"/>
      <c r="XBI65" s="75"/>
      <c r="XBO65" s="49"/>
      <c r="XBP65" s="49"/>
      <c r="XBR65" s="49"/>
      <c r="XBY65" s="75"/>
      <c r="XCE65" s="49"/>
      <c r="XCF65" s="49"/>
      <c r="XCH65" s="49"/>
      <c r="XCO65" s="75"/>
      <c r="XCU65" s="49"/>
      <c r="XCV65" s="49"/>
      <c r="XCX65" s="49"/>
      <c r="XDE65" s="75"/>
      <c r="XDK65" s="49"/>
      <c r="XDL65" s="49"/>
      <c r="XDN65" s="49"/>
      <c r="XDU65" s="75"/>
      <c r="XEA65" s="49"/>
      <c r="XEB65" s="49"/>
      <c r="XED65" s="49"/>
      <c r="XEK65" s="75"/>
      <c r="XEQ65" s="49"/>
      <c r="XER65" s="49"/>
      <c r="XET65" s="49"/>
      <c r="XFA65" s="75"/>
    </row>
    <row r="66" spans="1:1021 1027:2045 2051:3069 3075:4093 4099:5117 5123:6141 6147:7165 7171:8189 8195:9213 9219:10237 10243:11261 11267:12285 12291:13309 13315:14333 14339:15357 15363:16381" x14ac:dyDescent="0.25">
      <c r="A66" s="48" t="s">
        <v>93</v>
      </c>
      <c r="B66" s="48" t="s">
        <v>94</v>
      </c>
      <c r="C66" s="49"/>
      <c r="D66" s="49">
        <v>231.82</v>
      </c>
      <c r="E66" s="48" t="s">
        <v>93</v>
      </c>
      <c r="F66" s="49">
        <v>231.82</v>
      </c>
      <c r="G66" s="48" t="s">
        <v>302</v>
      </c>
      <c r="H66" s="48" t="s">
        <v>303</v>
      </c>
      <c r="I66" s="48" t="s">
        <v>304</v>
      </c>
      <c r="J66" s="48" t="s">
        <v>280</v>
      </c>
      <c r="K66" s="48" t="s">
        <v>356</v>
      </c>
      <c r="L66" s="48" t="s">
        <v>282</v>
      </c>
      <c r="M66" s="75">
        <v>44839</v>
      </c>
      <c r="N66" s="48" t="s">
        <v>305</v>
      </c>
      <c r="O66" s="48" t="s">
        <v>282</v>
      </c>
      <c r="P66" s="48" t="s">
        <v>89</v>
      </c>
      <c r="Q66" s="76"/>
      <c r="R66" s="50" t="s">
        <v>90</v>
      </c>
    </row>
    <row r="67" spans="1:1021 1027:2045 2051:3069 3075:4093 4099:5117 5123:6141 6147:7165 7171:8189 8195:9213 9219:10237 10243:11261 11267:12285 12291:13309 13315:14333 14339:15357 15363:16381" x14ac:dyDescent="0.25">
      <c r="A67" s="48" t="s">
        <v>93</v>
      </c>
      <c r="B67" s="48" t="s">
        <v>94</v>
      </c>
      <c r="C67" s="49"/>
      <c r="D67" s="49">
        <v>231.82</v>
      </c>
      <c r="E67" s="48" t="s">
        <v>93</v>
      </c>
      <c r="F67" s="49">
        <v>231.82</v>
      </c>
      <c r="G67" s="48" t="s">
        <v>302</v>
      </c>
      <c r="H67" s="48" t="s">
        <v>303</v>
      </c>
      <c r="I67" s="48" t="s">
        <v>306</v>
      </c>
      <c r="J67" s="48" t="s">
        <v>280</v>
      </c>
      <c r="K67" s="48" t="s">
        <v>356</v>
      </c>
      <c r="L67" s="48" t="s">
        <v>282</v>
      </c>
      <c r="M67" s="75">
        <v>44869</v>
      </c>
      <c r="N67" s="48" t="s">
        <v>307</v>
      </c>
      <c r="O67" s="48" t="s">
        <v>282</v>
      </c>
      <c r="P67" s="48" t="s">
        <v>89</v>
      </c>
      <c r="Q67" s="76"/>
      <c r="R67" s="50" t="s">
        <v>90</v>
      </c>
    </row>
    <row r="68" spans="1:1021 1027:2045 2051:3069 3075:4093 4099:5117 5123:6141 6147:7165 7171:8189 8195:9213 9219:10237 10243:11261 11267:12285 12291:13309 13315:14333 14339:15357 15363:16381" x14ac:dyDescent="0.25">
      <c r="A68" s="48" t="s">
        <v>93</v>
      </c>
      <c r="B68" s="48" t="s">
        <v>94</v>
      </c>
      <c r="C68" s="49"/>
      <c r="D68" s="49">
        <v>231.82</v>
      </c>
      <c r="E68" s="48" t="s">
        <v>93</v>
      </c>
      <c r="F68" s="49">
        <v>231.82</v>
      </c>
      <c r="G68" s="48" t="s">
        <v>302</v>
      </c>
      <c r="H68" s="48" t="s">
        <v>303</v>
      </c>
      <c r="I68" s="48" t="s">
        <v>308</v>
      </c>
      <c r="J68" s="48" t="s">
        <v>280</v>
      </c>
      <c r="K68" s="48" t="s">
        <v>356</v>
      </c>
      <c r="L68" s="48" t="s">
        <v>282</v>
      </c>
      <c r="M68" s="75">
        <v>44900</v>
      </c>
      <c r="N68" s="48" t="s">
        <v>309</v>
      </c>
      <c r="O68" s="48" t="s">
        <v>282</v>
      </c>
      <c r="P68" s="48" t="s">
        <v>89</v>
      </c>
      <c r="Q68" s="76"/>
      <c r="R68" s="50" t="s">
        <v>90</v>
      </c>
    </row>
    <row r="69" spans="1:1021 1027:2045 2051:3069 3075:4093 4099:5117 5123:6141 6147:7165 7171:8189 8195:9213 9219:10237 10243:11261 11267:12285 12291:13309 13315:14333 14339:15357 15363:16381" x14ac:dyDescent="0.25">
      <c r="A69" s="48" t="s">
        <v>93</v>
      </c>
      <c r="B69" s="48" t="s">
        <v>94</v>
      </c>
      <c r="C69" s="49"/>
      <c r="D69" s="49">
        <v>231.82</v>
      </c>
      <c r="E69" s="48" t="s">
        <v>93</v>
      </c>
      <c r="F69" s="49">
        <v>231.82</v>
      </c>
      <c r="G69" s="48" t="s">
        <v>302</v>
      </c>
      <c r="H69" s="48" t="s">
        <v>303</v>
      </c>
      <c r="I69" s="48" t="s">
        <v>310</v>
      </c>
      <c r="J69" s="48" t="s">
        <v>280</v>
      </c>
      <c r="K69" s="48" t="s">
        <v>356</v>
      </c>
      <c r="L69" s="48" t="s">
        <v>282</v>
      </c>
      <c r="M69" s="75">
        <v>44931</v>
      </c>
      <c r="N69" s="48" t="s">
        <v>311</v>
      </c>
      <c r="O69" s="48" t="s">
        <v>282</v>
      </c>
      <c r="P69" s="48" t="s">
        <v>89</v>
      </c>
      <c r="Q69" s="76"/>
      <c r="R69" s="50" t="s">
        <v>90</v>
      </c>
    </row>
    <row r="70" spans="1:1021 1027:2045 2051:3069 3075:4093 4099:5117 5123:6141 6147:7165 7171:8189 8195:9213 9219:10237 10243:11261 11267:12285 12291:13309 13315:14333 14339:15357 15363:16381" x14ac:dyDescent="0.25">
      <c r="A70" s="48" t="s">
        <v>93</v>
      </c>
      <c r="B70" s="48" t="s">
        <v>94</v>
      </c>
      <c r="C70" s="49"/>
      <c r="D70" s="49">
        <v>200.68</v>
      </c>
      <c r="E70" s="48" t="s">
        <v>93</v>
      </c>
      <c r="F70" s="49">
        <v>200.68</v>
      </c>
      <c r="G70" s="48" t="s">
        <v>320</v>
      </c>
      <c r="H70" s="48" t="s">
        <v>321</v>
      </c>
      <c r="I70" s="48" t="s">
        <v>328</v>
      </c>
      <c r="J70" s="48" t="s">
        <v>280</v>
      </c>
      <c r="K70" s="48" t="s">
        <v>356</v>
      </c>
      <c r="L70" s="48" t="s">
        <v>282</v>
      </c>
      <c r="M70" s="75">
        <v>44684</v>
      </c>
      <c r="N70" s="48" t="s">
        <v>329</v>
      </c>
      <c r="O70" s="48" t="s">
        <v>282</v>
      </c>
      <c r="P70" s="48" t="s">
        <v>89</v>
      </c>
      <c r="Q70" s="76"/>
      <c r="R70" s="50" t="s">
        <v>90</v>
      </c>
    </row>
    <row r="71" spans="1:1021 1027:2045 2051:3069 3075:4093 4099:5117 5123:6141 6147:7165 7171:8189 8195:9213 9219:10237 10243:11261 11267:12285 12291:13309 13315:14333 14339:15357 15363:16381" x14ac:dyDescent="0.25">
      <c r="A71" s="48" t="s">
        <v>93</v>
      </c>
      <c r="B71" s="48" t="s">
        <v>94</v>
      </c>
      <c r="C71" s="49"/>
      <c r="D71" s="49">
        <v>200.68</v>
      </c>
      <c r="E71" s="48" t="s">
        <v>93</v>
      </c>
      <c r="F71" s="49">
        <v>200.68</v>
      </c>
      <c r="G71" s="48" t="s">
        <v>320</v>
      </c>
      <c r="H71" s="48" t="s">
        <v>321</v>
      </c>
      <c r="I71" s="48" t="s">
        <v>344</v>
      </c>
      <c r="J71" s="48" t="s">
        <v>280</v>
      </c>
      <c r="K71" s="48" t="s">
        <v>356</v>
      </c>
      <c r="L71" s="48" t="s">
        <v>282</v>
      </c>
      <c r="M71" s="75">
        <v>44715</v>
      </c>
      <c r="N71" s="48" t="s">
        <v>345</v>
      </c>
      <c r="O71" s="48" t="s">
        <v>282</v>
      </c>
      <c r="P71" s="48" t="s">
        <v>89</v>
      </c>
      <c r="Q71" s="76"/>
      <c r="R71" s="50" t="s">
        <v>90</v>
      </c>
    </row>
    <row r="72" spans="1:1021 1027:2045 2051:3069 3075:4093 4099:5117 5123:6141 6147:7165 7171:8189 8195:9213 9219:10237 10243:11261 11267:12285 12291:13309 13315:14333 14339:15357 15363:16381" x14ac:dyDescent="0.25">
      <c r="A72" s="48" t="s">
        <v>93</v>
      </c>
      <c r="B72" s="48" t="s">
        <v>94</v>
      </c>
      <c r="C72" s="49"/>
      <c r="D72" s="49">
        <v>200.68</v>
      </c>
      <c r="E72" s="48" t="s">
        <v>93</v>
      </c>
      <c r="F72" s="49">
        <v>200.68</v>
      </c>
      <c r="G72" s="48" t="s">
        <v>320</v>
      </c>
      <c r="H72" s="48" t="s">
        <v>321</v>
      </c>
      <c r="I72" s="48" t="s">
        <v>346</v>
      </c>
      <c r="J72" s="48" t="s">
        <v>280</v>
      </c>
      <c r="K72" s="48" t="s">
        <v>356</v>
      </c>
      <c r="L72" s="48" t="s">
        <v>282</v>
      </c>
      <c r="M72" s="75">
        <v>44747</v>
      </c>
      <c r="N72" s="48" t="s">
        <v>347</v>
      </c>
      <c r="O72" s="48" t="s">
        <v>282</v>
      </c>
      <c r="P72" s="48" t="s">
        <v>89</v>
      </c>
      <c r="Q72" s="76"/>
      <c r="R72" s="50" t="s">
        <v>90</v>
      </c>
    </row>
    <row r="73" spans="1:1021 1027:2045 2051:3069 3075:4093 4099:5117 5123:6141 6147:7165 7171:8189 8195:9213 9219:10237 10243:11261 11267:12285 12291:13309 13315:14333 14339:15357 15363:16381" x14ac:dyDescent="0.25">
      <c r="A73" s="48" t="s">
        <v>93</v>
      </c>
      <c r="B73" s="48" t="s">
        <v>94</v>
      </c>
      <c r="C73" s="49"/>
      <c r="D73" s="49">
        <v>200.68</v>
      </c>
      <c r="E73" s="48" t="s">
        <v>93</v>
      </c>
      <c r="F73" s="49">
        <v>200.68</v>
      </c>
      <c r="G73" s="48" t="s">
        <v>320</v>
      </c>
      <c r="H73" s="48" t="s">
        <v>321</v>
      </c>
      <c r="I73" s="48" t="s">
        <v>322</v>
      </c>
      <c r="J73" s="48" t="s">
        <v>280</v>
      </c>
      <c r="K73" s="48" t="s">
        <v>356</v>
      </c>
      <c r="L73" s="48" t="s">
        <v>282</v>
      </c>
      <c r="M73" s="75">
        <v>44603</v>
      </c>
      <c r="N73" s="48" t="s">
        <v>323</v>
      </c>
      <c r="O73" s="48" t="s">
        <v>282</v>
      </c>
      <c r="P73" s="48" t="s">
        <v>89</v>
      </c>
      <c r="Q73" s="76"/>
      <c r="R73" s="50" t="s">
        <v>91</v>
      </c>
    </row>
    <row r="74" spans="1:1021 1027:2045 2051:3069 3075:4093 4099:5117 5123:6141 6147:7165 7171:8189 8195:9213 9219:10237 10243:11261 11267:12285 12291:13309 13315:14333 14339:15357 15363:16381" x14ac:dyDescent="0.25">
      <c r="A74" s="48" t="s">
        <v>93</v>
      </c>
      <c r="B74" s="48" t="s">
        <v>94</v>
      </c>
      <c r="C74" s="49"/>
      <c r="D74" s="49">
        <v>200.68</v>
      </c>
      <c r="E74" s="48" t="s">
        <v>93</v>
      </c>
      <c r="F74" s="49">
        <v>200.68</v>
      </c>
      <c r="G74" s="48" t="s">
        <v>320</v>
      </c>
      <c r="H74" s="48" t="s">
        <v>321</v>
      </c>
      <c r="I74" s="48" t="s">
        <v>324</v>
      </c>
      <c r="J74" s="48" t="s">
        <v>280</v>
      </c>
      <c r="K74" s="48" t="s">
        <v>356</v>
      </c>
      <c r="L74" s="48" t="s">
        <v>282</v>
      </c>
      <c r="M74" s="75">
        <v>44623</v>
      </c>
      <c r="N74" s="48" t="s">
        <v>325</v>
      </c>
      <c r="O74" s="48" t="s">
        <v>282</v>
      </c>
      <c r="P74" s="48" t="s">
        <v>89</v>
      </c>
      <c r="Q74" s="76"/>
      <c r="R74" s="50" t="s">
        <v>91</v>
      </c>
    </row>
    <row r="75" spans="1:1021 1027:2045 2051:3069 3075:4093 4099:5117 5123:6141 6147:7165 7171:8189 8195:9213 9219:10237 10243:11261 11267:12285 12291:13309 13315:14333 14339:15357 15363:16381" x14ac:dyDescent="0.25">
      <c r="A75" s="48" t="s">
        <v>93</v>
      </c>
      <c r="B75" s="48" t="s">
        <v>94</v>
      </c>
      <c r="C75" s="49"/>
      <c r="D75" s="49">
        <v>200.68</v>
      </c>
      <c r="E75" s="48" t="s">
        <v>93</v>
      </c>
      <c r="F75" s="49">
        <v>200.68</v>
      </c>
      <c r="G75" s="48" t="s">
        <v>320</v>
      </c>
      <c r="H75" s="48" t="s">
        <v>321</v>
      </c>
      <c r="I75" s="48" t="s">
        <v>326</v>
      </c>
      <c r="J75" s="48" t="s">
        <v>280</v>
      </c>
      <c r="K75" s="48" t="s">
        <v>356</v>
      </c>
      <c r="L75" s="48" t="s">
        <v>282</v>
      </c>
      <c r="M75" s="75">
        <v>44656</v>
      </c>
      <c r="N75" s="48" t="s">
        <v>327</v>
      </c>
      <c r="O75" s="48" t="s">
        <v>282</v>
      </c>
      <c r="P75" s="48" t="s">
        <v>89</v>
      </c>
      <c r="Q75" s="76"/>
      <c r="R75" s="50" t="s">
        <v>91</v>
      </c>
    </row>
    <row r="76" spans="1:1021 1027:2045 2051:3069 3075:4093 4099:5117 5123:6141 6147:7165 7171:8189 8195:9213 9219:10237 10243:11261 11267:12285 12291:13309 13315:14333 14339:15357 15363:16381" x14ac:dyDescent="0.25">
      <c r="A76" s="48" t="s">
        <v>93</v>
      </c>
      <c r="B76" s="48" t="s">
        <v>94</v>
      </c>
      <c r="C76" s="49"/>
      <c r="D76" s="49">
        <v>200</v>
      </c>
      <c r="E76" s="48" t="s">
        <v>93</v>
      </c>
      <c r="F76" s="49">
        <v>200</v>
      </c>
      <c r="G76" s="48" t="s">
        <v>312</v>
      </c>
      <c r="H76" s="48" t="s">
        <v>313</v>
      </c>
      <c r="I76" s="48" t="s">
        <v>336</v>
      </c>
      <c r="J76" s="48" t="s">
        <v>280</v>
      </c>
      <c r="K76" s="48" t="s">
        <v>356</v>
      </c>
      <c r="L76" s="48" t="s">
        <v>282</v>
      </c>
      <c r="M76" s="75">
        <v>44603</v>
      </c>
      <c r="N76" s="48" t="s">
        <v>337</v>
      </c>
      <c r="O76" s="48" t="s">
        <v>282</v>
      </c>
      <c r="P76" s="48" t="s">
        <v>89</v>
      </c>
      <c r="Q76" s="76"/>
      <c r="R76" s="50" t="s">
        <v>90</v>
      </c>
    </row>
    <row r="77" spans="1:1021 1027:2045 2051:3069 3075:4093 4099:5117 5123:6141 6147:7165 7171:8189 8195:9213 9219:10237 10243:11261 11267:12285 12291:13309 13315:14333 14339:15357 15363:16381" x14ac:dyDescent="0.25">
      <c r="A77" s="48" t="s">
        <v>93</v>
      </c>
      <c r="B77" s="48" t="s">
        <v>94</v>
      </c>
      <c r="C77" s="49"/>
      <c r="D77" s="49">
        <v>200</v>
      </c>
      <c r="E77" s="48" t="s">
        <v>93</v>
      </c>
      <c r="F77" s="49">
        <v>200</v>
      </c>
      <c r="G77" s="48" t="s">
        <v>312</v>
      </c>
      <c r="H77" s="48" t="s">
        <v>313</v>
      </c>
      <c r="I77" s="48" t="s">
        <v>336</v>
      </c>
      <c r="J77" s="48" t="s">
        <v>280</v>
      </c>
      <c r="K77" s="48" t="s">
        <v>356</v>
      </c>
      <c r="L77" s="48" t="s">
        <v>282</v>
      </c>
      <c r="M77" s="75">
        <v>44623</v>
      </c>
      <c r="N77" s="48" t="s">
        <v>338</v>
      </c>
      <c r="O77" s="48" t="s">
        <v>282</v>
      </c>
      <c r="P77" s="48" t="s">
        <v>89</v>
      </c>
      <c r="Q77" s="76"/>
      <c r="R77" s="50" t="s">
        <v>90</v>
      </c>
    </row>
    <row r="78" spans="1:1021 1027:2045 2051:3069 3075:4093 4099:5117 5123:6141 6147:7165 7171:8189 8195:9213 9219:10237 10243:11261 11267:12285 12291:13309 13315:14333 14339:15357 15363:16381" x14ac:dyDescent="0.25">
      <c r="A78" s="48" t="s">
        <v>93</v>
      </c>
      <c r="B78" s="48" t="s">
        <v>94</v>
      </c>
      <c r="C78" s="49"/>
      <c r="D78" s="49">
        <v>200</v>
      </c>
      <c r="E78" s="48" t="s">
        <v>93</v>
      </c>
      <c r="F78" s="49">
        <v>200</v>
      </c>
      <c r="G78" s="48" t="s">
        <v>312</v>
      </c>
      <c r="H78" s="48" t="s">
        <v>313</v>
      </c>
      <c r="I78" s="48" t="s">
        <v>336</v>
      </c>
      <c r="J78" s="48" t="s">
        <v>280</v>
      </c>
      <c r="K78" s="48" t="s">
        <v>356</v>
      </c>
      <c r="L78" s="48" t="s">
        <v>282</v>
      </c>
      <c r="M78" s="75">
        <v>44656</v>
      </c>
      <c r="N78" s="48" t="s">
        <v>339</v>
      </c>
      <c r="O78" s="48" t="s">
        <v>282</v>
      </c>
      <c r="P78" s="48" t="s">
        <v>89</v>
      </c>
      <c r="Q78" s="76"/>
      <c r="R78" s="50" t="s">
        <v>90</v>
      </c>
    </row>
    <row r="79" spans="1:1021 1027:2045 2051:3069 3075:4093 4099:5117 5123:6141 6147:7165 7171:8189 8195:9213 9219:10237 10243:11261 11267:12285 12291:13309 13315:14333 14339:15357 15363:16381" x14ac:dyDescent="0.25">
      <c r="A79" s="48" t="s">
        <v>93</v>
      </c>
      <c r="B79" s="48" t="s">
        <v>94</v>
      </c>
      <c r="C79" s="49"/>
      <c r="D79" s="49">
        <v>200</v>
      </c>
      <c r="E79" s="48" t="s">
        <v>93</v>
      </c>
      <c r="F79" s="49">
        <v>200</v>
      </c>
      <c r="G79" s="48" t="s">
        <v>312</v>
      </c>
      <c r="H79" s="48" t="s">
        <v>313</v>
      </c>
      <c r="I79" s="48" t="s">
        <v>340</v>
      </c>
      <c r="J79" s="48" t="s">
        <v>280</v>
      </c>
      <c r="K79" s="48" t="s">
        <v>356</v>
      </c>
      <c r="L79" s="48" t="s">
        <v>282</v>
      </c>
      <c r="M79" s="75">
        <v>44684</v>
      </c>
      <c r="N79" s="48" t="s">
        <v>341</v>
      </c>
      <c r="O79" s="48" t="s">
        <v>282</v>
      </c>
      <c r="P79" s="48" t="s">
        <v>89</v>
      </c>
      <c r="Q79" s="76"/>
      <c r="R79" s="50" t="s">
        <v>90</v>
      </c>
    </row>
    <row r="80" spans="1:1021 1027:2045 2051:3069 3075:4093 4099:5117 5123:6141 6147:7165 7171:8189 8195:9213 9219:10237 10243:11261 11267:12285 12291:13309 13315:14333 14339:15357 15363:16381" x14ac:dyDescent="0.25">
      <c r="A80" s="48" t="s">
        <v>93</v>
      </c>
      <c r="B80" s="48" t="s">
        <v>94</v>
      </c>
      <c r="C80" s="49"/>
      <c r="D80" s="49">
        <v>200</v>
      </c>
      <c r="E80" s="48" t="s">
        <v>93</v>
      </c>
      <c r="F80" s="49">
        <v>200</v>
      </c>
      <c r="G80" s="48" t="s">
        <v>312</v>
      </c>
      <c r="H80" s="48" t="s">
        <v>313</v>
      </c>
      <c r="I80" s="48" t="s">
        <v>340</v>
      </c>
      <c r="J80" s="48" t="s">
        <v>280</v>
      </c>
      <c r="K80" s="48" t="s">
        <v>356</v>
      </c>
      <c r="L80" s="48" t="s">
        <v>282</v>
      </c>
      <c r="M80" s="75">
        <v>44715</v>
      </c>
      <c r="N80" s="48" t="s">
        <v>342</v>
      </c>
      <c r="O80" s="48" t="s">
        <v>282</v>
      </c>
      <c r="P80" s="48" t="s">
        <v>89</v>
      </c>
      <c r="Q80" s="76"/>
      <c r="R80" s="50" t="s">
        <v>90</v>
      </c>
    </row>
    <row r="81" spans="1:18" x14ac:dyDescent="0.25">
      <c r="A81" s="48" t="s">
        <v>93</v>
      </c>
      <c r="B81" s="48" t="s">
        <v>94</v>
      </c>
      <c r="C81" s="49"/>
      <c r="D81" s="49">
        <v>200</v>
      </c>
      <c r="E81" s="48" t="s">
        <v>93</v>
      </c>
      <c r="F81" s="49">
        <v>200</v>
      </c>
      <c r="G81" s="48" t="s">
        <v>312</v>
      </c>
      <c r="H81" s="48" t="s">
        <v>313</v>
      </c>
      <c r="I81" s="48" t="s">
        <v>340</v>
      </c>
      <c r="J81" s="48" t="s">
        <v>280</v>
      </c>
      <c r="K81" s="48" t="s">
        <v>356</v>
      </c>
      <c r="L81" s="48" t="s">
        <v>282</v>
      </c>
      <c r="M81" s="75">
        <v>44747</v>
      </c>
      <c r="N81" s="48" t="s">
        <v>343</v>
      </c>
      <c r="O81" s="48" t="s">
        <v>282</v>
      </c>
      <c r="P81" s="48" t="s">
        <v>89</v>
      </c>
      <c r="Q81" s="76"/>
      <c r="R81" s="50" t="s">
        <v>90</v>
      </c>
    </row>
    <row r="82" spans="1:18" x14ac:dyDescent="0.25">
      <c r="A82" s="48" t="s">
        <v>93</v>
      </c>
      <c r="B82" s="48" t="s">
        <v>94</v>
      </c>
      <c r="C82" s="49"/>
      <c r="D82" s="49">
        <v>200</v>
      </c>
      <c r="E82" s="48" t="s">
        <v>93</v>
      </c>
      <c r="F82" s="49">
        <v>200</v>
      </c>
      <c r="G82" s="48" t="s">
        <v>312</v>
      </c>
      <c r="H82" s="48" t="s">
        <v>313</v>
      </c>
      <c r="I82" s="48" t="s">
        <v>314</v>
      </c>
      <c r="J82" s="48" t="s">
        <v>280</v>
      </c>
      <c r="K82" s="48" t="s">
        <v>356</v>
      </c>
      <c r="L82" s="48" t="s">
        <v>282</v>
      </c>
      <c r="M82" s="75">
        <v>44869</v>
      </c>
      <c r="N82" s="48" t="s">
        <v>316</v>
      </c>
      <c r="O82" s="48" t="s">
        <v>282</v>
      </c>
      <c r="P82" s="48" t="s">
        <v>89</v>
      </c>
      <c r="Q82" s="76"/>
      <c r="R82" s="50" t="s">
        <v>90</v>
      </c>
    </row>
    <row r="83" spans="1:18" x14ac:dyDescent="0.25">
      <c r="A83" s="48" t="s">
        <v>93</v>
      </c>
      <c r="B83" s="48" t="s">
        <v>94</v>
      </c>
      <c r="C83" s="49"/>
      <c r="D83" s="49">
        <v>200</v>
      </c>
      <c r="E83" s="48" t="s">
        <v>93</v>
      </c>
      <c r="F83" s="49">
        <v>200</v>
      </c>
      <c r="G83" s="48" t="s">
        <v>312</v>
      </c>
      <c r="H83" s="48" t="s">
        <v>313</v>
      </c>
      <c r="I83" s="48" t="s">
        <v>314</v>
      </c>
      <c r="J83" s="48" t="s">
        <v>280</v>
      </c>
      <c r="K83" s="48" t="s">
        <v>356</v>
      </c>
      <c r="L83" s="48" t="s">
        <v>282</v>
      </c>
      <c r="M83" s="75">
        <v>44900</v>
      </c>
      <c r="N83" s="48" t="s">
        <v>317</v>
      </c>
      <c r="O83" s="48" t="s">
        <v>282</v>
      </c>
      <c r="P83" s="48" t="s">
        <v>89</v>
      </c>
      <c r="Q83" s="76"/>
      <c r="R83" s="50" t="s">
        <v>90</v>
      </c>
    </row>
    <row r="84" spans="1:18" x14ac:dyDescent="0.25">
      <c r="A84" s="48" t="s">
        <v>93</v>
      </c>
      <c r="B84" s="48" t="s">
        <v>94</v>
      </c>
      <c r="C84" s="49"/>
      <c r="D84" s="49">
        <v>200</v>
      </c>
      <c r="E84" s="48" t="s">
        <v>93</v>
      </c>
      <c r="F84" s="49">
        <v>200</v>
      </c>
      <c r="G84" s="48" t="s">
        <v>312</v>
      </c>
      <c r="H84" s="48" t="s">
        <v>313</v>
      </c>
      <c r="I84" s="48" t="s">
        <v>318</v>
      </c>
      <c r="J84" s="48" t="s">
        <v>280</v>
      </c>
      <c r="K84" s="48" t="s">
        <v>356</v>
      </c>
      <c r="L84" s="48" t="s">
        <v>282</v>
      </c>
      <c r="M84" s="75">
        <v>44931</v>
      </c>
      <c r="N84" s="48" t="s">
        <v>319</v>
      </c>
      <c r="O84" s="48" t="s">
        <v>282</v>
      </c>
      <c r="P84" s="48" t="s">
        <v>89</v>
      </c>
      <c r="Q84" s="76"/>
      <c r="R84" s="50" t="s">
        <v>90</v>
      </c>
    </row>
    <row r="85" spans="1:18" x14ac:dyDescent="0.25">
      <c r="A85" s="48" t="s">
        <v>93</v>
      </c>
      <c r="B85" s="48" t="s">
        <v>94</v>
      </c>
      <c r="C85" s="49"/>
      <c r="D85" s="49">
        <v>191.52</v>
      </c>
      <c r="E85" s="48" t="s">
        <v>93</v>
      </c>
      <c r="F85" s="49">
        <v>191.52</v>
      </c>
      <c r="G85" s="48" t="s">
        <v>302</v>
      </c>
      <c r="H85" s="48" t="s">
        <v>303</v>
      </c>
      <c r="I85" s="48" t="s">
        <v>404</v>
      </c>
      <c r="J85" s="48" t="s">
        <v>280</v>
      </c>
      <c r="K85" s="48" t="s">
        <v>356</v>
      </c>
      <c r="L85" s="48" t="s">
        <v>282</v>
      </c>
      <c r="M85" s="75">
        <v>44603</v>
      </c>
      <c r="N85" s="48" t="s">
        <v>405</v>
      </c>
      <c r="O85" s="48" t="s">
        <v>282</v>
      </c>
      <c r="P85" s="48" t="s">
        <v>89</v>
      </c>
      <c r="Q85" s="76"/>
      <c r="R85" s="50" t="s">
        <v>90</v>
      </c>
    </row>
    <row r="86" spans="1:18" x14ac:dyDescent="0.25">
      <c r="A86" s="48" t="s">
        <v>93</v>
      </c>
      <c r="B86" s="48" t="s">
        <v>94</v>
      </c>
      <c r="C86" s="49"/>
      <c r="D86" s="49">
        <v>179.57</v>
      </c>
      <c r="E86" s="48" t="s">
        <v>93</v>
      </c>
      <c r="F86" s="49">
        <v>179.57</v>
      </c>
      <c r="G86" s="48" t="s">
        <v>277</v>
      </c>
      <c r="H86" s="48" t="s">
        <v>278</v>
      </c>
      <c r="I86" s="48" t="s">
        <v>406</v>
      </c>
      <c r="J86" s="48" t="s">
        <v>280</v>
      </c>
      <c r="K86" s="48" t="s">
        <v>356</v>
      </c>
      <c r="L86" s="48" t="s">
        <v>282</v>
      </c>
      <c r="M86" s="75">
        <v>44658</v>
      </c>
      <c r="N86" s="48" t="s">
        <v>407</v>
      </c>
      <c r="O86" s="48" t="s">
        <v>282</v>
      </c>
      <c r="P86" s="48" t="s">
        <v>89</v>
      </c>
      <c r="Q86" s="76"/>
      <c r="R86" s="50" t="s">
        <v>90</v>
      </c>
    </row>
    <row r="87" spans="1:18" x14ac:dyDescent="0.25">
      <c r="A87" s="48" t="s">
        <v>93</v>
      </c>
      <c r="B87" s="48" t="s">
        <v>94</v>
      </c>
      <c r="C87" s="49"/>
      <c r="D87" s="49">
        <v>145.94</v>
      </c>
      <c r="E87" s="48" t="s">
        <v>93</v>
      </c>
      <c r="F87" s="49">
        <v>145.94</v>
      </c>
      <c r="G87" s="48" t="s">
        <v>320</v>
      </c>
      <c r="H87" s="48" t="s">
        <v>321</v>
      </c>
      <c r="I87" s="48" t="s">
        <v>348</v>
      </c>
      <c r="J87" s="48" t="s">
        <v>280</v>
      </c>
      <c r="K87" s="48" t="s">
        <v>356</v>
      </c>
      <c r="L87" s="48" t="s">
        <v>282</v>
      </c>
      <c r="M87" s="75">
        <v>44839</v>
      </c>
      <c r="N87" s="48" t="s">
        <v>349</v>
      </c>
      <c r="O87" s="48" t="s">
        <v>282</v>
      </c>
      <c r="P87" s="48" t="s">
        <v>89</v>
      </c>
      <c r="Q87" s="76"/>
      <c r="R87" s="50" t="s">
        <v>90</v>
      </c>
    </row>
    <row r="88" spans="1:18" x14ac:dyDescent="0.25">
      <c r="A88" s="48" t="s">
        <v>93</v>
      </c>
      <c r="B88" s="48" t="s">
        <v>94</v>
      </c>
      <c r="C88" s="49"/>
      <c r="D88" s="49">
        <v>95.64</v>
      </c>
      <c r="E88" s="48" t="s">
        <v>93</v>
      </c>
      <c r="F88" s="49">
        <v>95.64</v>
      </c>
      <c r="G88" s="48" t="s">
        <v>302</v>
      </c>
      <c r="H88" s="48" t="s">
        <v>303</v>
      </c>
      <c r="I88" s="48" t="s">
        <v>400</v>
      </c>
      <c r="J88" s="48" t="s">
        <v>280</v>
      </c>
      <c r="K88" s="48" t="s">
        <v>356</v>
      </c>
      <c r="L88" s="48" t="s">
        <v>282</v>
      </c>
      <c r="M88" s="75">
        <v>44623</v>
      </c>
      <c r="N88" s="48" t="s">
        <v>401</v>
      </c>
      <c r="O88" s="48" t="s">
        <v>282</v>
      </c>
      <c r="P88" s="48" t="s">
        <v>89</v>
      </c>
      <c r="Q88" s="76"/>
      <c r="R88" s="50" t="s">
        <v>90</v>
      </c>
    </row>
    <row r="89" spans="1:18" x14ac:dyDescent="0.25">
      <c r="A89" s="48" t="s">
        <v>93</v>
      </c>
      <c r="B89" s="48" t="s">
        <v>94</v>
      </c>
      <c r="C89" s="49"/>
      <c r="D89" s="49">
        <v>58.64</v>
      </c>
      <c r="E89" s="48" t="s">
        <v>93</v>
      </c>
      <c r="F89" s="49">
        <v>58.64</v>
      </c>
      <c r="G89" s="48" t="s">
        <v>376</v>
      </c>
      <c r="H89" s="48" t="s">
        <v>377</v>
      </c>
      <c r="I89" s="48" t="s">
        <v>408</v>
      </c>
      <c r="J89" s="48" t="s">
        <v>280</v>
      </c>
      <c r="K89" s="48" t="s">
        <v>356</v>
      </c>
      <c r="L89" s="48" t="s">
        <v>282</v>
      </c>
      <c r="M89" s="75">
        <v>44902</v>
      </c>
      <c r="N89" s="48" t="s">
        <v>409</v>
      </c>
      <c r="O89" s="48" t="s">
        <v>282</v>
      </c>
      <c r="P89" s="48" t="s">
        <v>87</v>
      </c>
      <c r="Q89" s="76"/>
      <c r="R89" s="50" t="s">
        <v>90</v>
      </c>
    </row>
    <row r="90" spans="1:18" x14ac:dyDescent="0.25">
      <c r="A90" s="48" t="s">
        <v>95</v>
      </c>
      <c r="B90" s="48" t="s">
        <v>96</v>
      </c>
      <c r="C90" s="49"/>
      <c r="D90" s="49">
        <v>5698</v>
      </c>
      <c r="E90" s="48" t="s">
        <v>95</v>
      </c>
      <c r="F90" s="49">
        <v>5698</v>
      </c>
      <c r="G90" s="48" t="s">
        <v>376</v>
      </c>
      <c r="H90" s="48" t="s">
        <v>377</v>
      </c>
      <c r="I90" s="48" t="s">
        <v>410</v>
      </c>
      <c r="J90" s="48" t="s">
        <v>280</v>
      </c>
      <c r="K90" s="48" t="s">
        <v>358</v>
      </c>
      <c r="L90" s="48" t="s">
        <v>282</v>
      </c>
      <c r="M90" s="75">
        <v>44901</v>
      </c>
      <c r="N90" s="48" t="s">
        <v>411</v>
      </c>
      <c r="O90" s="48" t="s">
        <v>282</v>
      </c>
      <c r="P90" s="48" t="s">
        <v>89</v>
      </c>
      <c r="Q90" s="76"/>
      <c r="R90" s="50" t="s">
        <v>90</v>
      </c>
    </row>
    <row r="91" spans="1:18" x14ac:dyDescent="0.25">
      <c r="A91" s="48" t="s">
        <v>95</v>
      </c>
      <c r="B91" s="48" t="s">
        <v>96</v>
      </c>
      <c r="C91" s="49"/>
      <c r="D91" s="49">
        <v>5660</v>
      </c>
      <c r="E91" s="48" t="s">
        <v>95</v>
      </c>
      <c r="F91" s="49">
        <v>5660</v>
      </c>
      <c r="G91" s="48" t="s">
        <v>376</v>
      </c>
      <c r="H91" s="48" t="s">
        <v>377</v>
      </c>
      <c r="I91" s="48" t="s">
        <v>412</v>
      </c>
      <c r="J91" s="48" t="s">
        <v>280</v>
      </c>
      <c r="K91" s="48" t="s">
        <v>358</v>
      </c>
      <c r="L91" s="48" t="s">
        <v>282</v>
      </c>
      <c r="M91" s="75">
        <v>44840</v>
      </c>
      <c r="N91" s="48" t="s">
        <v>413</v>
      </c>
      <c r="O91" s="48" t="s">
        <v>282</v>
      </c>
      <c r="P91" s="48" t="s">
        <v>89</v>
      </c>
      <c r="Q91" s="76"/>
      <c r="R91" s="50" t="s">
        <v>90</v>
      </c>
    </row>
    <row r="92" spans="1:18" x14ac:dyDescent="0.25">
      <c r="A92" s="48" t="s">
        <v>95</v>
      </c>
      <c r="B92" s="48" t="s">
        <v>96</v>
      </c>
      <c r="C92" s="49"/>
      <c r="D92" s="49">
        <v>4832.9799999999996</v>
      </c>
      <c r="E92" s="48" t="s">
        <v>95</v>
      </c>
      <c r="F92" s="49">
        <v>4832.9799999999996</v>
      </c>
      <c r="G92" s="48" t="s">
        <v>376</v>
      </c>
      <c r="H92" s="48" t="s">
        <v>377</v>
      </c>
      <c r="I92" s="48" t="s">
        <v>414</v>
      </c>
      <c r="J92" s="48" t="s">
        <v>280</v>
      </c>
      <c r="K92" s="48" t="s">
        <v>358</v>
      </c>
      <c r="L92" s="48" t="s">
        <v>282</v>
      </c>
      <c r="M92" s="75">
        <v>44658</v>
      </c>
      <c r="N92" s="48" t="s">
        <v>415</v>
      </c>
      <c r="O92" s="48" t="s">
        <v>282</v>
      </c>
      <c r="P92" s="48" t="s">
        <v>89</v>
      </c>
      <c r="Q92" s="76"/>
      <c r="R92" s="50" t="s">
        <v>90</v>
      </c>
    </row>
    <row r="93" spans="1:18" x14ac:dyDescent="0.25">
      <c r="A93" s="48" t="s">
        <v>95</v>
      </c>
      <c r="B93" s="48" t="s">
        <v>96</v>
      </c>
      <c r="C93" s="49"/>
      <c r="D93" s="49">
        <v>4800.3100000000004</v>
      </c>
      <c r="E93" s="48" t="s">
        <v>95</v>
      </c>
      <c r="F93" s="49">
        <v>4800.3100000000004</v>
      </c>
      <c r="G93" s="48" t="s">
        <v>376</v>
      </c>
      <c r="H93" s="48" t="s">
        <v>377</v>
      </c>
      <c r="I93" s="48" t="s">
        <v>416</v>
      </c>
      <c r="J93" s="48" t="s">
        <v>280</v>
      </c>
      <c r="K93" s="48" t="s">
        <v>358</v>
      </c>
      <c r="L93" s="48" t="s">
        <v>282</v>
      </c>
      <c r="M93" s="75">
        <v>44715</v>
      </c>
      <c r="N93" s="48" t="s">
        <v>417</v>
      </c>
      <c r="O93" s="48" t="s">
        <v>282</v>
      </c>
      <c r="P93" s="48" t="s">
        <v>89</v>
      </c>
      <c r="Q93" s="76"/>
      <c r="R93" s="50" t="s">
        <v>90</v>
      </c>
    </row>
    <row r="94" spans="1:18" x14ac:dyDescent="0.25">
      <c r="A94" s="48" t="s">
        <v>95</v>
      </c>
      <c r="B94" s="48" t="s">
        <v>96</v>
      </c>
      <c r="C94" s="49"/>
      <c r="D94" s="49">
        <v>4669.29</v>
      </c>
      <c r="E94" s="48" t="s">
        <v>95</v>
      </c>
      <c r="F94" s="49">
        <v>4669.29</v>
      </c>
      <c r="G94" s="48" t="s">
        <v>376</v>
      </c>
      <c r="H94" s="48" t="s">
        <v>377</v>
      </c>
      <c r="I94" s="48" t="s">
        <v>418</v>
      </c>
      <c r="J94" s="48" t="s">
        <v>280</v>
      </c>
      <c r="K94" s="48" t="s">
        <v>358</v>
      </c>
      <c r="L94" s="48" t="s">
        <v>282</v>
      </c>
      <c r="M94" s="75">
        <v>44686</v>
      </c>
      <c r="N94" s="48" t="s">
        <v>419</v>
      </c>
      <c r="O94" s="48" t="s">
        <v>282</v>
      </c>
      <c r="P94" s="48" t="s">
        <v>89</v>
      </c>
      <c r="Q94" s="76"/>
      <c r="R94" s="50" t="s">
        <v>90</v>
      </c>
    </row>
    <row r="95" spans="1:18" x14ac:dyDescent="0.25">
      <c r="A95" s="48" t="s">
        <v>95</v>
      </c>
      <c r="B95" s="48" t="s">
        <v>96</v>
      </c>
      <c r="C95" s="49"/>
      <c r="D95" s="49">
        <v>4266</v>
      </c>
      <c r="E95" s="48" t="s">
        <v>95</v>
      </c>
      <c r="F95" s="49">
        <v>4266</v>
      </c>
      <c r="G95" s="48" t="s">
        <v>376</v>
      </c>
      <c r="H95" s="48" t="s">
        <v>377</v>
      </c>
      <c r="I95" s="48" t="s">
        <v>420</v>
      </c>
      <c r="J95" s="48" t="s">
        <v>280</v>
      </c>
      <c r="K95" s="48" t="s">
        <v>358</v>
      </c>
      <c r="L95" s="48" t="s">
        <v>282</v>
      </c>
      <c r="M95" s="75">
        <v>44872</v>
      </c>
      <c r="N95" s="48" t="s">
        <v>421</v>
      </c>
      <c r="O95" s="48" t="s">
        <v>282</v>
      </c>
      <c r="P95" s="48" t="s">
        <v>89</v>
      </c>
      <c r="Q95" s="76"/>
      <c r="R95" s="50" t="s">
        <v>90</v>
      </c>
    </row>
    <row r="96" spans="1:18" x14ac:dyDescent="0.25">
      <c r="A96" s="48" t="s">
        <v>95</v>
      </c>
      <c r="B96" s="48" t="s">
        <v>96</v>
      </c>
      <c r="C96" s="49"/>
      <c r="D96" s="49">
        <v>4144</v>
      </c>
      <c r="E96" s="48" t="s">
        <v>95</v>
      </c>
      <c r="F96" s="49">
        <v>4144</v>
      </c>
      <c r="G96" s="48" t="s">
        <v>376</v>
      </c>
      <c r="H96" s="48" t="s">
        <v>377</v>
      </c>
      <c r="I96" s="48" t="s">
        <v>422</v>
      </c>
      <c r="J96" s="48" t="s">
        <v>280</v>
      </c>
      <c r="K96" s="48" t="s">
        <v>358</v>
      </c>
      <c r="L96" s="48" t="s">
        <v>282</v>
      </c>
      <c r="M96" s="75">
        <v>44931</v>
      </c>
      <c r="N96" s="48" t="s">
        <v>423</v>
      </c>
      <c r="O96" s="48" t="s">
        <v>282</v>
      </c>
      <c r="P96" s="48" t="s">
        <v>89</v>
      </c>
      <c r="Q96" s="76"/>
      <c r="R96" s="50" t="s">
        <v>90</v>
      </c>
    </row>
    <row r="97" spans="1:18" x14ac:dyDescent="0.25">
      <c r="A97" s="48" t="s">
        <v>95</v>
      </c>
      <c r="B97" s="48" t="s">
        <v>96</v>
      </c>
      <c r="C97" s="49"/>
      <c r="D97" s="49">
        <v>3905.95</v>
      </c>
      <c r="E97" s="48" t="s">
        <v>95</v>
      </c>
      <c r="F97" s="49">
        <v>3905.95</v>
      </c>
      <c r="G97" s="48" t="s">
        <v>376</v>
      </c>
      <c r="H97" s="48" t="s">
        <v>377</v>
      </c>
      <c r="I97" s="48" t="s">
        <v>424</v>
      </c>
      <c r="J97" s="48" t="s">
        <v>280</v>
      </c>
      <c r="K97" s="48" t="s">
        <v>358</v>
      </c>
      <c r="L97" s="48" t="s">
        <v>282</v>
      </c>
      <c r="M97" s="75">
        <v>44753</v>
      </c>
      <c r="N97" s="48" t="s">
        <v>425</v>
      </c>
      <c r="O97" s="48" t="s">
        <v>282</v>
      </c>
      <c r="P97" s="48" t="s">
        <v>89</v>
      </c>
      <c r="Q97" s="76"/>
      <c r="R97" s="50" t="s">
        <v>90</v>
      </c>
    </row>
    <row r="98" spans="1:18" x14ac:dyDescent="0.25">
      <c r="A98" s="48" t="s">
        <v>95</v>
      </c>
      <c r="B98" s="48" t="s">
        <v>96</v>
      </c>
      <c r="C98" s="49"/>
      <c r="D98" s="49">
        <v>3755.19</v>
      </c>
      <c r="E98" s="48" t="s">
        <v>95</v>
      </c>
      <c r="F98" s="49">
        <v>3755.19</v>
      </c>
      <c r="G98" s="48" t="s">
        <v>376</v>
      </c>
      <c r="H98" s="48" t="s">
        <v>377</v>
      </c>
      <c r="I98" s="48" t="s">
        <v>414</v>
      </c>
      <c r="J98" s="48" t="s">
        <v>280</v>
      </c>
      <c r="K98" s="48" t="s">
        <v>358</v>
      </c>
      <c r="L98" s="48" t="s">
        <v>282</v>
      </c>
      <c r="M98" s="75">
        <v>44631</v>
      </c>
      <c r="N98" s="48" t="s">
        <v>426</v>
      </c>
      <c r="O98" s="48" t="s">
        <v>282</v>
      </c>
      <c r="P98" s="48" t="s">
        <v>89</v>
      </c>
      <c r="Q98" s="76"/>
      <c r="R98" s="50" t="s">
        <v>90</v>
      </c>
    </row>
    <row r="99" spans="1:18" x14ac:dyDescent="0.25">
      <c r="A99" s="48" t="s">
        <v>95</v>
      </c>
      <c r="B99" s="48" t="s">
        <v>96</v>
      </c>
      <c r="C99" s="49"/>
      <c r="D99" s="49">
        <v>3252.19</v>
      </c>
      <c r="E99" s="48" t="s">
        <v>95</v>
      </c>
      <c r="F99" s="49">
        <v>3252.19</v>
      </c>
      <c r="G99" s="48" t="s">
        <v>376</v>
      </c>
      <c r="H99" s="48" t="s">
        <v>377</v>
      </c>
      <c r="I99" s="48" t="s">
        <v>414</v>
      </c>
      <c r="J99" s="48" t="s">
        <v>280</v>
      </c>
      <c r="K99" s="48" t="s">
        <v>358</v>
      </c>
      <c r="L99" s="48" t="s">
        <v>282</v>
      </c>
      <c r="M99" s="75">
        <v>44606</v>
      </c>
      <c r="N99" s="48" t="s">
        <v>427</v>
      </c>
      <c r="O99" s="48" t="s">
        <v>282</v>
      </c>
      <c r="P99" s="48" t="s">
        <v>89</v>
      </c>
      <c r="Q99" s="76"/>
      <c r="R99" s="50" t="s">
        <v>90</v>
      </c>
    </row>
    <row r="100" spans="1:18" x14ac:dyDescent="0.25">
      <c r="A100" s="48" t="s">
        <v>95</v>
      </c>
      <c r="B100" s="48" t="s">
        <v>96</v>
      </c>
      <c r="C100" s="49"/>
      <c r="D100" s="49">
        <v>708.23</v>
      </c>
      <c r="E100" s="48" t="s">
        <v>95</v>
      </c>
      <c r="F100" s="49">
        <v>708.23</v>
      </c>
      <c r="G100" s="48" t="s">
        <v>376</v>
      </c>
      <c r="H100" s="48" t="s">
        <v>377</v>
      </c>
      <c r="I100" s="48" t="s">
        <v>428</v>
      </c>
      <c r="J100" s="48" t="s">
        <v>280</v>
      </c>
      <c r="K100" s="48" t="s">
        <v>358</v>
      </c>
      <c r="L100" s="48" t="s">
        <v>282</v>
      </c>
      <c r="M100" s="75">
        <v>44820</v>
      </c>
      <c r="N100" s="48" t="s">
        <v>429</v>
      </c>
      <c r="O100" s="48" t="s">
        <v>282</v>
      </c>
      <c r="P100" s="48" t="s">
        <v>89</v>
      </c>
      <c r="Q100" s="76"/>
      <c r="R100" s="50" t="s">
        <v>90</v>
      </c>
    </row>
    <row r="101" spans="1:18" x14ac:dyDescent="0.25">
      <c r="A101" s="48" t="s">
        <v>95</v>
      </c>
      <c r="B101" s="48" t="s">
        <v>96</v>
      </c>
      <c r="C101" s="49"/>
      <c r="D101" s="49">
        <v>32</v>
      </c>
      <c r="E101" s="48" t="s">
        <v>95</v>
      </c>
      <c r="F101" s="49">
        <v>32</v>
      </c>
      <c r="G101" s="48" t="s">
        <v>320</v>
      </c>
      <c r="H101" s="48" t="s">
        <v>321</v>
      </c>
      <c r="I101" s="48" t="s">
        <v>357</v>
      </c>
      <c r="J101" s="48" t="s">
        <v>280</v>
      </c>
      <c r="K101" s="48" t="s">
        <v>358</v>
      </c>
      <c r="L101" s="48" t="s">
        <v>282</v>
      </c>
      <c r="M101" s="75">
        <v>44715</v>
      </c>
      <c r="N101" s="48" t="s">
        <v>359</v>
      </c>
      <c r="O101" s="48" t="s">
        <v>282</v>
      </c>
      <c r="P101" s="48" t="s">
        <v>89</v>
      </c>
      <c r="Q101" s="76"/>
      <c r="R101" s="50" t="s">
        <v>91</v>
      </c>
    </row>
    <row r="102" spans="1:18" x14ac:dyDescent="0.25">
      <c r="A102" s="48" t="s">
        <v>95</v>
      </c>
      <c r="B102" s="48" t="s">
        <v>96</v>
      </c>
      <c r="C102" s="49"/>
      <c r="D102" s="49">
        <v>31.92</v>
      </c>
      <c r="E102" s="48" t="s">
        <v>95</v>
      </c>
      <c r="F102" s="49">
        <v>31.92</v>
      </c>
      <c r="G102" s="48" t="s">
        <v>302</v>
      </c>
      <c r="H102" s="48" t="s">
        <v>303</v>
      </c>
      <c r="I102" s="48" t="s">
        <v>332</v>
      </c>
      <c r="J102" s="48" t="s">
        <v>280</v>
      </c>
      <c r="K102" s="48" t="s">
        <v>358</v>
      </c>
      <c r="L102" s="48" t="s">
        <v>282</v>
      </c>
      <c r="M102" s="75">
        <v>44747</v>
      </c>
      <c r="N102" s="48" t="s">
        <v>333</v>
      </c>
      <c r="O102" s="48" t="s">
        <v>282</v>
      </c>
      <c r="P102" s="48" t="s">
        <v>89</v>
      </c>
      <c r="Q102" s="76"/>
      <c r="R102" s="50" t="s">
        <v>90</v>
      </c>
    </row>
    <row r="103" spans="1:18" x14ac:dyDescent="0.25">
      <c r="A103" s="48" t="s">
        <v>95</v>
      </c>
      <c r="B103" s="48" t="s">
        <v>96</v>
      </c>
      <c r="C103" s="49"/>
      <c r="D103" s="49">
        <v>29.44</v>
      </c>
      <c r="E103" s="48" t="s">
        <v>95</v>
      </c>
      <c r="F103" s="49">
        <v>29.44</v>
      </c>
      <c r="G103" s="48" t="s">
        <v>302</v>
      </c>
      <c r="H103" s="48" t="s">
        <v>303</v>
      </c>
      <c r="I103" s="48" t="s">
        <v>398</v>
      </c>
      <c r="J103" s="48" t="s">
        <v>280</v>
      </c>
      <c r="K103" s="48" t="s">
        <v>358</v>
      </c>
      <c r="L103" s="48" t="s">
        <v>282</v>
      </c>
      <c r="M103" s="75">
        <v>44656</v>
      </c>
      <c r="N103" s="48" t="s">
        <v>399</v>
      </c>
      <c r="O103" s="48" t="s">
        <v>282</v>
      </c>
      <c r="P103" s="48" t="s">
        <v>89</v>
      </c>
      <c r="Q103" s="76"/>
      <c r="R103" s="50" t="s">
        <v>90</v>
      </c>
    </row>
    <row r="104" spans="1:18" x14ac:dyDescent="0.25">
      <c r="A104" s="48" t="s">
        <v>95</v>
      </c>
      <c r="B104" s="48" t="s">
        <v>96</v>
      </c>
      <c r="C104" s="49"/>
      <c r="D104" s="49">
        <v>28.04</v>
      </c>
      <c r="E104" s="48" t="s">
        <v>95</v>
      </c>
      <c r="F104" s="49">
        <v>28.04</v>
      </c>
      <c r="G104" s="48" t="s">
        <v>302</v>
      </c>
      <c r="H104" s="48" t="s">
        <v>303</v>
      </c>
      <c r="I104" s="48" t="s">
        <v>400</v>
      </c>
      <c r="J104" s="48" t="s">
        <v>280</v>
      </c>
      <c r="K104" s="48" t="s">
        <v>358</v>
      </c>
      <c r="L104" s="48" t="s">
        <v>282</v>
      </c>
      <c r="M104" s="75">
        <v>44623</v>
      </c>
      <c r="N104" s="48" t="s">
        <v>401</v>
      </c>
      <c r="O104" s="48" t="s">
        <v>282</v>
      </c>
      <c r="P104" s="48" t="s">
        <v>89</v>
      </c>
      <c r="Q104" s="76"/>
      <c r="R104" s="50" t="s">
        <v>90</v>
      </c>
    </row>
    <row r="105" spans="1:18" x14ac:dyDescent="0.25">
      <c r="A105" s="48" t="s">
        <v>95</v>
      </c>
      <c r="B105" s="48" t="s">
        <v>96</v>
      </c>
      <c r="C105" s="49"/>
      <c r="D105" s="49">
        <v>27.62</v>
      </c>
      <c r="E105" s="48" t="s">
        <v>95</v>
      </c>
      <c r="F105" s="49">
        <v>27.62</v>
      </c>
      <c r="G105" s="48" t="s">
        <v>302</v>
      </c>
      <c r="H105" s="48" t="s">
        <v>303</v>
      </c>
      <c r="I105" s="48" t="s">
        <v>330</v>
      </c>
      <c r="J105" s="48" t="s">
        <v>280</v>
      </c>
      <c r="K105" s="48" t="s">
        <v>358</v>
      </c>
      <c r="L105" s="48" t="s">
        <v>282</v>
      </c>
      <c r="M105" s="75">
        <v>44715</v>
      </c>
      <c r="N105" s="48" t="s">
        <v>331</v>
      </c>
      <c r="O105" s="48" t="s">
        <v>282</v>
      </c>
      <c r="P105" s="48" t="s">
        <v>89</v>
      </c>
      <c r="Q105" s="76"/>
      <c r="R105" s="50" t="s">
        <v>90</v>
      </c>
    </row>
    <row r="106" spans="1:18" x14ac:dyDescent="0.25">
      <c r="A106" s="48" t="s">
        <v>95</v>
      </c>
      <c r="B106" s="48" t="s">
        <v>96</v>
      </c>
      <c r="C106" s="49"/>
      <c r="D106" s="49">
        <v>27.48</v>
      </c>
      <c r="E106" s="48" t="s">
        <v>95</v>
      </c>
      <c r="F106" s="49">
        <v>27.48</v>
      </c>
      <c r="G106" s="48" t="s">
        <v>302</v>
      </c>
      <c r="H106" s="48" t="s">
        <v>303</v>
      </c>
      <c r="I106" s="48" t="s">
        <v>334</v>
      </c>
      <c r="J106" s="48" t="s">
        <v>280</v>
      </c>
      <c r="K106" s="48" t="s">
        <v>358</v>
      </c>
      <c r="L106" s="48" t="s">
        <v>282</v>
      </c>
      <c r="M106" s="75">
        <v>44684</v>
      </c>
      <c r="N106" s="48" t="s">
        <v>335</v>
      </c>
      <c r="O106" s="48" t="s">
        <v>282</v>
      </c>
      <c r="P106" s="48" t="s">
        <v>89</v>
      </c>
      <c r="Q106" s="76"/>
      <c r="R106" s="50" t="s">
        <v>90</v>
      </c>
    </row>
    <row r="107" spans="1:18" x14ac:dyDescent="0.25">
      <c r="A107" s="48" t="s">
        <v>95</v>
      </c>
      <c r="B107" s="48" t="s">
        <v>96</v>
      </c>
      <c r="C107" s="49"/>
      <c r="D107" s="49">
        <v>24.86</v>
      </c>
      <c r="E107" s="48" t="s">
        <v>95</v>
      </c>
      <c r="F107" s="49">
        <v>24.86</v>
      </c>
      <c r="G107" s="48" t="s">
        <v>302</v>
      </c>
      <c r="H107" s="48" t="s">
        <v>303</v>
      </c>
      <c r="I107" s="48" t="s">
        <v>400</v>
      </c>
      <c r="J107" s="48" t="s">
        <v>280</v>
      </c>
      <c r="K107" s="48" t="s">
        <v>358</v>
      </c>
      <c r="L107" s="48" t="s">
        <v>282</v>
      </c>
      <c r="M107" s="75">
        <v>44623</v>
      </c>
      <c r="N107" s="48" t="s">
        <v>401</v>
      </c>
      <c r="O107" s="48" t="s">
        <v>282</v>
      </c>
      <c r="P107" s="48" t="s">
        <v>89</v>
      </c>
      <c r="Q107" s="76"/>
      <c r="R107" s="50" t="s">
        <v>90</v>
      </c>
    </row>
    <row r="108" spans="1:18" x14ac:dyDescent="0.25">
      <c r="A108" s="48" t="s">
        <v>95</v>
      </c>
      <c r="B108" s="48" t="s">
        <v>96</v>
      </c>
      <c r="C108" s="49"/>
      <c r="D108" s="49">
        <v>24</v>
      </c>
      <c r="E108" s="48" t="s">
        <v>95</v>
      </c>
      <c r="F108" s="49">
        <v>24</v>
      </c>
      <c r="G108" s="48" t="s">
        <v>320</v>
      </c>
      <c r="H108" s="48" t="s">
        <v>321</v>
      </c>
      <c r="I108" s="48" t="s">
        <v>360</v>
      </c>
      <c r="J108" s="48" t="s">
        <v>280</v>
      </c>
      <c r="K108" s="48" t="s">
        <v>358</v>
      </c>
      <c r="L108" s="48" t="s">
        <v>282</v>
      </c>
      <c r="M108" s="75">
        <v>44684</v>
      </c>
      <c r="N108" s="48" t="s">
        <v>361</v>
      </c>
      <c r="O108" s="48" t="s">
        <v>282</v>
      </c>
      <c r="P108" s="48" t="s">
        <v>89</v>
      </c>
      <c r="Q108" s="76"/>
      <c r="R108" s="50" t="s">
        <v>91</v>
      </c>
    </row>
    <row r="109" spans="1:18" x14ac:dyDescent="0.25">
      <c r="A109" s="48" t="s">
        <v>95</v>
      </c>
      <c r="B109" s="48" t="s">
        <v>96</v>
      </c>
      <c r="C109" s="49"/>
      <c r="D109" s="49">
        <v>21</v>
      </c>
      <c r="E109" s="48" t="s">
        <v>95</v>
      </c>
      <c r="F109" s="49">
        <v>21</v>
      </c>
      <c r="G109" s="48" t="s">
        <v>320</v>
      </c>
      <c r="H109" s="48" t="s">
        <v>321</v>
      </c>
      <c r="I109" s="48" t="s">
        <v>362</v>
      </c>
      <c r="J109" s="48" t="s">
        <v>280</v>
      </c>
      <c r="K109" s="48" t="s">
        <v>358</v>
      </c>
      <c r="L109" s="48" t="s">
        <v>282</v>
      </c>
      <c r="M109" s="75">
        <v>44656</v>
      </c>
      <c r="N109" s="48" t="s">
        <v>363</v>
      </c>
      <c r="O109" s="48" t="s">
        <v>282</v>
      </c>
      <c r="P109" s="48" t="s">
        <v>89</v>
      </c>
      <c r="Q109" s="76"/>
      <c r="R109" s="50" t="s">
        <v>91</v>
      </c>
    </row>
    <row r="110" spans="1:18" x14ac:dyDescent="0.25">
      <c r="A110" s="48" t="s">
        <v>95</v>
      </c>
      <c r="B110" s="48" t="s">
        <v>96</v>
      </c>
      <c r="C110" s="49"/>
      <c r="D110" s="49">
        <v>19.34</v>
      </c>
      <c r="E110" s="48" t="s">
        <v>95</v>
      </c>
      <c r="F110" s="49">
        <v>19.34</v>
      </c>
      <c r="G110" s="48" t="s">
        <v>302</v>
      </c>
      <c r="H110" s="48" t="s">
        <v>303</v>
      </c>
      <c r="I110" s="48" t="s">
        <v>304</v>
      </c>
      <c r="J110" s="48" t="s">
        <v>280</v>
      </c>
      <c r="K110" s="48" t="s">
        <v>358</v>
      </c>
      <c r="L110" s="48" t="s">
        <v>282</v>
      </c>
      <c r="M110" s="75">
        <v>44839</v>
      </c>
      <c r="N110" s="48" t="s">
        <v>305</v>
      </c>
      <c r="O110" s="48" t="s">
        <v>282</v>
      </c>
      <c r="P110" s="48" t="s">
        <v>89</v>
      </c>
      <c r="Q110" s="76"/>
      <c r="R110" s="50" t="s">
        <v>90</v>
      </c>
    </row>
    <row r="111" spans="1:18" x14ac:dyDescent="0.25">
      <c r="A111" s="48" t="s">
        <v>95</v>
      </c>
      <c r="B111" s="48" t="s">
        <v>96</v>
      </c>
      <c r="C111" s="49"/>
      <c r="D111" s="49">
        <v>19.34</v>
      </c>
      <c r="E111" s="48" t="s">
        <v>95</v>
      </c>
      <c r="F111" s="49">
        <v>19.34</v>
      </c>
      <c r="G111" s="48" t="s">
        <v>302</v>
      </c>
      <c r="H111" s="48" t="s">
        <v>303</v>
      </c>
      <c r="I111" s="48" t="s">
        <v>304</v>
      </c>
      <c r="J111" s="48" t="s">
        <v>280</v>
      </c>
      <c r="K111" s="48" t="s">
        <v>358</v>
      </c>
      <c r="L111" s="48" t="s">
        <v>282</v>
      </c>
      <c r="M111" s="75">
        <v>44839</v>
      </c>
      <c r="N111" s="48" t="s">
        <v>305</v>
      </c>
      <c r="O111" s="48" t="s">
        <v>282</v>
      </c>
      <c r="P111" s="48" t="s">
        <v>89</v>
      </c>
      <c r="Q111" s="76"/>
      <c r="R111" s="50" t="s">
        <v>91</v>
      </c>
    </row>
    <row r="112" spans="1:18" x14ac:dyDescent="0.25">
      <c r="A112" s="48" t="s">
        <v>95</v>
      </c>
      <c r="B112" s="48" t="s">
        <v>96</v>
      </c>
      <c r="C112" s="49"/>
      <c r="D112" s="49">
        <v>18.420000000000002</v>
      </c>
      <c r="E112" s="48" t="s">
        <v>95</v>
      </c>
      <c r="F112" s="49">
        <v>18.420000000000002</v>
      </c>
      <c r="G112" s="48" t="s">
        <v>302</v>
      </c>
      <c r="H112" s="48" t="s">
        <v>303</v>
      </c>
      <c r="I112" s="48" t="s">
        <v>306</v>
      </c>
      <c r="J112" s="48" t="s">
        <v>280</v>
      </c>
      <c r="K112" s="48" t="s">
        <v>358</v>
      </c>
      <c r="L112" s="48" t="s">
        <v>282</v>
      </c>
      <c r="M112" s="75">
        <v>44869</v>
      </c>
      <c r="N112" s="48" t="s">
        <v>307</v>
      </c>
      <c r="O112" s="48" t="s">
        <v>282</v>
      </c>
      <c r="P112" s="48" t="s">
        <v>89</v>
      </c>
      <c r="Q112" s="76"/>
      <c r="R112" s="50" t="s">
        <v>91</v>
      </c>
    </row>
    <row r="113" spans="1:18" x14ac:dyDescent="0.25">
      <c r="A113" s="48" t="s">
        <v>95</v>
      </c>
      <c r="B113" s="48" t="s">
        <v>96</v>
      </c>
      <c r="C113" s="49"/>
      <c r="D113" s="49">
        <v>18</v>
      </c>
      <c r="E113" s="48" t="s">
        <v>95</v>
      </c>
      <c r="F113" s="49">
        <v>18</v>
      </c>
      <c r="G113" s="48" t="s">
        <v>320</v>
      </c>
      <c r="H113" s="48" t="s">
        <v>321</v>
      </c>
      <c r="I113" s="48" t="s">
        <v>370</v>
      </c>
      <c r="J113" s="48" t="s">
        <v>280</v>
      </c>
      <c r="K113" s="48" t="s">
        <v>358</v>
      </c>
      <c r="L113" s="48" t="s">
        <v>282</v>
      </c>
      <c r="M113" s="75">
        <v>44747</v>
      </c>
      <c r="N113" s="48" t="s">
        <v>371</v>
      </c>
      <c r="O113" s="48" t="s">
        <v>282</v>
      </c>
      <c r="P113" s="48" t="s">
        <v>89</v>
      </c>
      <c r="Q113" s="76"/>
      <c r="R113" s="50" t="s">
        <v>90</v>
      </c>
    </row>
    <row r="114" spans="1:18" x14ac:dyDescent="0.25">
      <c r="A114" s="48" t="s">
        <v>95</v>
      </c>
      <c r="B114" s="48" t="s">
        <v>96</v>
      </c>
      <c r="C114" s="49"/>
      <c r="D114" s="49">
        <v>15.66</v>
      </c>
      <c r="E114" s="48" t="s">
        <v>95</v>
      </c>
      <c r="F114" s="49">
        <v>15.66</v>
      </c>
      <c r="G114" s="48" t="s">
        <v>302</v>
      </c>
      <c r="H114" s="48" t="s">
        <v>303</v>
      </c>
      <c r="I114" s="48" t="s">
        <v>308</v>
      </c>
      <c r="J114" s="48" t="s">
        <v>280</v>
      </c>
      <c r="K114" s="48" t="s">
        <v>358</v>
      </c>
      <c r="L114" s="48" t="s">
        <v>282</v>
      </c>
      <c r="M114" s="75">
        <v>44900</v>
      </c>
      <c r="N114" s="48" t="s">
        <v>309</v>
      </c>
      <c r="O114" s="48" t="s">
        <v>282</v>
      </c>
      <c r="P114" s="48" t="s">
        <v>89</v>
      </c>
      <c r="Q114" s="76"/>
      <c r="R114" s="50" t="s">
        <v>90</v>
      </c>
    </row>
    <row r="115" spans="1:18" x14ac:dyDescent="0.25">
      <c r="A115" s="48" t="s">
        <v>95</v>
      </c>
      <c r="B115" s="48" t="s">
        <v>96</v>
      </c>
      <c r="C115" s="49"/>
      <c r="D115" s="49">
        <v>15</v>
      </c>
      <c r="E115" s="48" t="s">
        <v>95</v>
      </c>
      <c r="F115" s="49">
        <v>15</v>
      </c>
      <c r="G115" s="48" t="s">
        <v>320</v>
      </c>
      <c r="H115" s="48" t="s">
        <v>321</v>
      </c>
      <c r="I115" s="48" t="s">
        <v>368</v>
      </c>
      <c r="J115" s="48" t="s">
        <v>280</v>
      </c>
      <c r="K115" s="48" t="s">
        <v>358</v>
      </c>
      <c r="L115" s="48" t="s">
        <v>282</v>
      </c>
      <c r="M115" s="75">
        <v>44608</v>
      </c>
      <c r="N115" s="48" t="s">
        <v>369</v>
      </c>
      <c r="O115" s="48" t="s">
        <v>282</v>
      </c>
      <c r="P115" s="48" t="s">
        <v>89</v>
      </c>
      <c r="Q115" s="76"/>
      <c r="R115" s="50" t="s">
        <v>90</v>
      </c>
    </row>
    <row r="116" spans="1:18" x14ac:dyDescent="0.25">
      <c r="A116" s="48" t="s">
        <v>95</v>
      </c>
      <c r="B116" s="48" t="s">
        <v>96</v>
      </c>
      <c r="C116" s="49"/>
      <c r="D116" s="49">
        <v>14.74</v>
      </c>
      <c r="E116" s="48" t="s">
        <v>95</v>
      </c>
      <c r="F116" s="49">
        <v>14.74</v>
      </c>
      <c r="G116" s="48" t="s">
        <v>302</v>
      </c>
      <c r="H116" s="48" t="s">
        <v>303</v>
      </c>
      <c r="I116" s="48" t="s">
        <v>308</v>
      </c>
      <c r="J116" s="48" t="s">
        <v>280</v>
      </c>
      <c r="K116" s="48" t="s">
        <v>358</v>
      </c>
      <c r="L116" s="48" t="s">
        <v>282</v>
      </c>
      <c r="M116" s="75">
        <v>44900</v>
      </c>
      <c r="N116" s="48" t="s">
        <v>309</v>
      </c>
      <c r="O116" s="48" t="s">
        <v>282</v>
      </c>
      <c r="P116" s="48" t="s">
        <v>89</v>
      </c>
      <c r="Q116" s="76"/>
      <c r="R116" s="50" t="s">
        <v>91</v>
      </c>
    </row>
    <row r="117" spans="1:18" x14ac:dyDescent="0.25">
      <c r="A117" s="48" t="s">
        <v>95</v>
      </c>
      <c r="B117" s="48" t="s">
        <v>96</v>
      </c>
      <c r="C117" s="49"/>
      <c r="D117" s="49">
        <v>14.74</v>
      </c>
      <c r="E117" s="48" t="s">
        <v>95</v>
      </c>
      <c r="F117" s="49">
        <v>14.74</v>
      </c>
      <c r="G117" s="48" t="s">
        <v>302</v>
      </c>
      <c r="H117" s="48" t="s">
        <v>303</v>
      </c>
      <c r="I117" s="48" t="s">
        <v>330</v>
      </c>
      <c r="J117" s="48" t="s">
        <v>280</v>
      </c>
      <c r="K117" s="48" t="s">
        <v>358</v>
      </c>
      <c r="L117" s="48" t="s">
        <v>282</v>
      </c>
      <c r="M117" s="75">
        <v>44715</v>
      </c>
      <c r="N117" s="48" t="s">
        <v>331</v>
      </c>
      <c r="O117" s="48" t="s">
        <v>282</v>
      </c>
      <c r="P117" s="48" t="s">
        <v>89</v>
      </c>
      <c r="Q117" s="76"/>
      <c r="R117" s="50" t="s">
        <v>91</v>
      </c>
    </row>
    <row r="118" spans="1:18" x14ac:dyDescent="0.25">
      <c r="A118" s="48" t="s">
        <v>95</v>
      </c>
      <c r="B118" s="48" t="s">
        <v>96</v>
      </c>
      <c r="C118" s="49"/>
      <c r="D118" s="49">
        <v>13.81</v>
      </c>
      <c r="E118" s="48" t="s">
        <v>95</v>
      </c>
      <c r="F118" s="49">
        <v>13.81</v>
      </c>
      <c r="G118" s="48" t="s">
        <v>302</v>
      </c>
      <c r="H118" s="48" t="s">
        <v>303</v>
      </c>
      <c r="I118" s="48" t="s">
        <v>310</v>
      </c>
      <c r="J118" s="48" t="s">
        <v>280</v>
      </c>
      <c r="K118" s="48" t="s">
        <v>358</v>
      </c>
      <c r="L118" s="48" t="s">
        <v>282</v>
      </c>
      <c r="M118" s="75">
        <v>44931</v>
      </c>
      <c r="N118" s="48" t="s">
        <v>311</v>
      </c>
      <c r="O118" s="48" t="s">
        <v>282</v>
      </c>
      <c r="P118" s="48" t="s">
        <v>89</v>
      </c>
      <c r="Q118" s="76"/>
      <c r="R118" s="50" t="s">
        <v>91</v>
      </c>
    </row>
    <row r="119" spans="1:18" x14ac:dyDescent="0.25">
      <c r="A119" s="48" t="s">
        <v>95</v>
      </c>
      <c r="B119" s="48" t="s">
        <v>96</v>
      </c>
      <c r="C119" s="49"/>
      <c r="D119" s="49">
        <v>13.23</v>
      </c>
      <c r="E119" s="48" t="s">
        <v>95</v>
      </c>
      <c r="F119" s="49">
        <v>13.23</v>
      </c>
      <c r="G119" s="48" t="s">
        <v>302</v>
      </c>
      <c r="H119" s="48" t="s">
        <v>303</v>
      </c>
      <c r="I119" s="48" t="s">
        <v>334</v>
      </c>
      <c r="J119" s="48" t="s">
        <v>280</v>
      </c>
      <c r="K119" s="48" t="s">
        <v>358</v>
      </c>
      <c r="L119" s="48" t="s">
        <v>282</v>
      </c>
      <c r="M119" s="75">
        <v>44684</v>
      </c>
      <c r="N119" s="48" t="s">
        <v>335</v>
      </c>
      <c r="O119" s="48" t="s">
        <v>282</v>
      </c>
      <c r="P119" s="48" t="s">
        <v>89</v>
      </c>
      <c r="Q119" s="76"/>
      <c r="R119" s="50" t="s">
        <v>91</v>
      </c>
    </row>
    <row r="120" spans="1:18" x14ac:dyDescent="0.25">
      <c r="A120" s="48" t="s">
        <v>95</v>
      </c>
      <c r="B120" s="48" t="s">
        <v>96</v>
      </c>
      <c r="C120" s="49"/>
      <c r="D120" s="49">
        <v>13</v>
      </c>
      <c r="E120" s="48" t="s">
        <v>95</v>
      </c>
      <c r="F120" s="49">
        <v>13</v>
      </c>
      <c r="G120" s="48" t="s">
        <v>320</v>
      </c>
      <c r="H120" s="48" t="s">
        <v>321</v>
      </c>
      <c r="I120" s="48" t="s">
        <v>364</v>
      </c>
      <c r="J120" s="48" t="s">
        <v>280</v>
      </c>
      <c r="K120" s="48" t="s">
        <v>358</v>
      </c>
      <c r="L120" s="48" t="s">
        <v>282</v>
      </c>
      <c r="M120" s="75">
        <v>44623</v>
      </c>
      <c r="N120" s="48" t="s">
        <v>365</v>
      </c>
      <c r="O120" s="48" t="s">
        <v>282</v>
      </c>
      <c r="P120" s="48" t="s">
        <v>89</v>
      </c>
      <c r="Q120" s="76"/>
      <c r="R120" s="50" t="s">
        <v>91</v>
      </c>
    </row>
    <row r="121" spans="1:18" x14ac:dyDescent="0.25">
      <c r="A121" s="48" t="s">
        <v>95</v>
      </c>
      <c r="B121" s="48" t="s">
        <v>96</v>
      </c>
      <c r="C121" s="49"/>
      <c r="D121" s="49">
        <v>13</v>
      </c>
      <c r="E121" s="48" t="s">
        <v>95</v>
      </c>
      <c r="F121" s="49">
        <v>13</v>
      </c>
      <c r="G121" s="48" t="s">
        <v>320</v>
      </c>
      <c r="H121" s="48" t="s">
        <v>321</v>
      </c>
      <c r="I121" s="48" t="s">
        <v>366</v>
      </c>
      <c r="J121" s="48" t="s">
        <v>280</v>
      </c>
      <c r="K121" s="48" t="s">
        <v>358</v>
      </c>
      <c r="L121" s="48" t="s">
        <v>282</v>
      </c>
      <c r="M121" s="75">
        <v>44869</v>
      </c>
      <c r="N121" s="48" t="s">
        <v>367</v>
      </c>
      <c r="O121" s="48" t="s">
        <v>282</v>
      </c>
      <c r="P121" s="48" t="s">
        <v>89</v>
      </c>
      <c r="Q121" s="76"/>
      <c r="R121" s="50" t="s">
        <v>91</v>
      </c>
    </row>
    <row r="122" spans="1:18" x14ac:dyDescent="0.25">
      <c r="A122" s="48" t="s">
        <v>95</v>
      </c>
      <c r="B122" s="48" t="s">
        <v>96</v>
      </c>
      <c r="C122" s="49"/>
      <c r="D122" s="49">
        <v>12.89</v>
      </c>
      <c r="E122" s="48" t="s">
        <v>95</v>
      </c>
      <c r="F122" s="49">
        <v>12.89</v>
      </c>
      <c r="G122" s="48" t="s">
        <v>302</v>
      </c>
      <c r="H122" s="48" t="s">
        <v>303</v>
      </c>
      <c r="I122" s="48" t="s">
        <v>306</v>
      </c>
      <c r="J122" s="48" t="s">
        <v>280</v>
      </c>
      <c r="K122" s="48" t="s">
        <v>358</v>
      </c>
      <c r="L122" s="48" t="s">
        <v>282</v>
      </c>
      <c r="M122" s="75">
        <v>44869</v>
      </c>
      <c r="N122" s="48" t="s">
        <v>307</v>
      </c>
      <c r="O122" s="48" t="s">
        <v>282</v>
      </c>
      <c r="P122" s="48" t="s">
        <v>89</v>
      </c>
      <c r="Q122" s="76"/>
      <c r="R122" s="50" t="s">
        <v>90</v>
      </c>
    </row>
    <row r="123" spans="1:18" x14ac:dyDescent="0.25">
      <c r="A123" s="48" t="s">
        <v>95</v>
      </c>
      <c r="B123" s="48" t="s">
        <v>96</v>
      </c>
      <c r="C123" s="49"/>
      <c r="D123" s="49">
        <v>12</v>
      </c>
      <c r="E123" s="48" t="s">
        <v>95</v>
      </c>
      <c r="F123" s="49">
        <v>12</v>
      </c>
      <c r="G123" s="48" t="s">
        <v>320</v>
      </c>
      <c r="H123" s="48" t="s">
        <v>321</v>
      </c>
      <c r="I123" s="48" t="s">
        <v>368</v>
      </c>
      <c r="J123" s="48" t="s">
        <v>280</v>
      </c>
      <c r="K123" s="48" t="s">
        <v>358</v>
      </c>
      <c r="L123" s="48" t="s">
        <v>282</v>
      </c>
      <c r="M123" s="75">
        <v>44608</v>
      </c>
      <c r="N123" s="48" t="s">
        <v>369</v>
      </c>
      <c r="O123" s="48" t="s">
        <v>282</v>
      </c>
      <c r="P123" s="48" t="s">
        <v>89</v>
      </c>
      <c r="Q123" s="76"/>
      <c r="R123" s="50" t="s">
        <v>91</v>
      </c>
    </row>
    <row r="124" spans="1:18" x14ac:dyDescent="0.25">
      <c r="A124" s="48" t="s">
        <v>95</v>
      </c>
      <c r="B124" s="48" t="s">
        <v>96</v>
      </c>
      <c r="C124" s="49"/>
      <c r="D124" s="49">
        <v>11.97</v>
      </c>
      <c r="E124" s="48" t="s">
        <v>95</v>
      </c>
      <c r="F124" s="49">
        <v>11.97</v>
      </c>
      <c r="G124" s="48" t="s">
        <v>302</v>
      </c>
      <c r="H124" s="48" t="s">
        <v>303</v>
      </c>
      <c r="I124" s="48" t="s">
        <v>310</v>
      </c>
      <c r="J124" s="48" t="s">
        <v>280</v>
      </c>
      <c r="K124" s="48" t="s">
        <v>358</v>
      </c>
      <c r="L124" s="48" t="s">
        <v>282</v>
      </c>
      <c r="M124" s="75">
        <v>44931</v>
      </c>
      <c r="N124" s="48" t="s">
        <v>311</v>
      </c>
      <c r="O124" s="48" t="s">
        <v>282</v>
      </c>
      <c r="P124" s="48" t="s">
        <v>89</v>
      </c>
      <c r="Q124" s="76"/>
      <c r="R124" s="50" t="s">
        <v>90</v>
      </c>
    </row>
    <row r="125" spans="1:18" x14ac:dyDescent="0.25">
      <c r="A125" s="48" t="s">
        <v>95</v>
      </c>
      <c r="B125" s="48" t="s">
        <v>96</v>
      </c>
      <c r="C125" s="49"/>
      <c r="D125" s="49">
        <v>11</v>
      </c>
      <c r="E125" s="48" t="s">
        <v>95</v>
      </c>
      <c r="F125" s="49">
        <v>11</v>
      </c>
      <c r="G125" s="48" t="s">
        <v>320</v>
      </c>
      <c r="H125" s="48" t="s">
        <v>321</v>
      </c>
      <c r="I125" s="48" t="s">
        <v>370</v>
      </c>
      <c r="J125" s="48" t="s">
        <v>280</v>
      </c>
      <c r="K125" s="48" t="s">
        <v>358</v>
      </c>
      <c r="L125" s="48" t="s">
        <v>282</v>
      </c>
      <c r="M125" s="75">
        <v>44747</v>
      </c>
      <c r="N125" s="48" t="s">
        <v>371</v>
      </c>
      <c r="O125" s="48" t="s">
        <v>282</v>
      </c>
      <c r="P125" s="48" t="s">
        <v>89</v>
      </c>
      <c r="Q125" s="76"/>
      <c r="R125" s="50" t="s">
        <v>91</v>
      </c>
    </row>
    <row r="126" spans="1:18" x14ac:dyDescent="0.25">
      <c r="A126" s="48" t="s">
        <v>95</v>
      </c>
      <c r="B126" s="48" t="s">
        <v>96</v>
      </c>
      <c r="C126" s="49"/>
      <c r="D126" s="49">
        <v>11</v>
      </c>
      <c r="E126" s="48" t="s">
        <v>95</v>
      </c>
      <c r="F126" s="49">
        <v>11</v>
      </c>
      <c r="G126" s="48" t="s">
        <v>320</v>
      </c>
      <c r="H126" s="48" t="s">
        <v>321</v>
      </c>
      <c r="I126" s="48" t="s">
        <v>372</v>
      </c>
      <c r="J126" s="48" t="s">
        <v>280</v>
      </c>
      <c r="K126" s="48" t="s">
        <v>358</v>
      </c>
      <c r="L126" s="48" t="s">
        <v>282</v>
      </c>
      <c r="M126" s="75">
        <v>44839</v>
      </c>
      <c r="N126" s="48" t="s">
        <v>373</v>
      </c>
      <c r="O126" s="48" t="s">
        <v>282</v>
      </c>
      <c r="P126" s="48" t="s">
        <v>89</v>
      </c>
      <c r="Q126" s="76"/>
      <c r="R126" s="50" t="s">
        <v>91</v>
      </c>
    </row>
    <row r="127" spans="1:18" x14ac:dyDescent="0.25">
      <c r="A127" s="48" t="s">
        <v>95</v>
      </c>
      <c r="B127" s="48" t="s">
        <v>96</v>
      </c>
      <c r="C127" s="49"/>
      <c r="D127" s="49">
        <v>10</v>
      </c>
      <c r="E127" s="48" t="s">
        <v>95</v>
      </c>
      <c r="F127" s="49">
        <v>10</v>
      </c>
      <c r="G127" s="48" t="s">
        <v>320</v>
      </c>
      <c r="H127" s="48" t="s">
        <v>321</v>
      </c>
      <c r="I127" s="48" t="s">
        <v>374</v>
      </c>
      <c r="J127" s="48" t="s">
        <v>280</v>
      </c>
      <c r="K127" s="48" t="s">
        <v>358</v>
      </c>
      <c r="L127" s="48" t="s">
        <v>282</v>
      </c>
      <c r="M127" s="75">
        <v>44900</v>
      </c>
      <c r="N127" s="48" t="s">
        <v>375</v>
      </c>
      <c r="O127" s="48" t="s">
        <v>282</v>
      </c>
      <c r="P127" s="48" t="s">
        <v>89</v>
      </c>
      <c r="Q127" s="76"/>
      <c r="R127" s="50" t="s">
        <v>91</v>
      </c>
    </row>
    <row r="128" spans="1:18" x14ac:dyDescent="0.25">
      <c r="A128" s="48" t="s">
        <v>95</v>
      </c>
      <c r="B128" s="48" t="s">
        <v>96</v>
      </c>
      <c r="C128" s="49"/>
      <c r="D128" s="49">
        <v>10</v>
      </c>
      <c r="E128" s="48" t="s">
        <v>95</v>
      </c>
      <c r="F128" s="49">
        <v>10</v>
      </c>
      <c r="G128" s="48" t="s">
        <v>320</v>
      </c>
      <c r="H128" s="48" t="s">
        <v>321</v>
      </c>
      <c r="I128" s="48" t="s">
        <v>364</v>
      </c>
      <c r="J128" s="48" t="s">
        <v>280</v>
      </c>
      <c r="K128" s="48" t="s">
        <v>358</v>
      </c>
      <c r="L128" s="48" t="s">
        <v>282</v>
      </c>
      <c r="M128" s="75">
        <v>44623</v>
      </c>
      <c r="N128" s="48" t="s">
        <v>365</v>
      </c>
      <c r="O128" s="48" t="s">
        <v>282</v>
      </c>
      <c r="P128" s="48" t="s">
        <v>89</v>
      </c>
      <c r="Q128" s="76"/>
      <c r="R128" s="50" t="s">
        <v>90</v>
      </c>
    </row>
    <row r="129" spans="1:18" x14ac:dyDescent="0.25">
      <c r="A129" s="48" t="s">
        <v>95</v>
      </c>
      <c r="B129" s="48" t="s">
        <v>96</v>
      </c>
      <c r="C129" s="49"/>
      <c r="D129" s="49">
        <v>9.67</v>
      </c>
      <c r="E129" s="48" t="s">
        <v>95</v>
      </c>
      <c r="F129" s="49">
        <v>9.67</v>
      </c>
      <c r="G129" s="48" t="s">
        <v>302</v>
      </c>
      <c r="H129" s="48" t="s">
        <v>303</v>
      </c>
      <c r="I129" s="48" t="s">
        <v>332</v>
      </c>
      <c r="J129" s="48" t="s">
        <v>280</v>
      </c>
      <c r="K129" s="48" t="s">
        <v>358</v>
      </c>
      <c r="L129" s="48" t="s">
        <v>282</v>
      </c>
      <c r="M129" s="75">
        <v>44747</v>
      </c>
      <c r="N129" s="48" t="s">
        <v>333</v>
      </c>
      <c r="O129" s="48" t="s">
        <v>282</v>
      </c>
      <c r="P129" s="48" t="s">
        <v>89</v>
      </c>
      <c r="Q129" s="76"/>
      <c r="R129" s="50" t="s">
        <v>91</v>
      </c>
    </row>
    <row r="130" spans="1:18" x14ac:dyDescent="0.25">
      <c r="A130" s="48" t="s">
        <v>95</v>
      </c>
      <c r="B130" s="48" t="s">
        <v>96</v>
      </c>
      <c r="C130" s="49"/>
      <c r="D130" s="49">
        <v>9.3000000000000007</v>
      </c>
      <c r="E130" s="48" t="s">
        <v>95</v>
      </c>
      <c r="F130" s="49">
        <v>9.3000000000000007</v>
      </c>
      <c r="G130" s="48" t="s">
        <v>302</v>
      </c>
      <c r="H130" s="48" t="s">
        <v>303</v>
      </c>
      <c r="I130" s="48" t="s">
        <v>404</v>
      </c>
      <c r="J130" s="48" t="s">
        <v>280</v>
      </c>
      <c r="K130" s="48" t="s">
        <v>358</v>
      </c>
      <c r="L130" s="48" t="s">
        <v>282</v>
      </c>
      <c r="M130" s="75">
        <v>44603</v>
      </c>
      <c r="N130" s="48" t="s">
        <v>405</v>
      </c>
      <c r="O130" s="48" t="s">
        <v>282</v>
      </c>
      <c r="P130" s="48" t="s">
        <v>89</v>
      </c>
      <c r="Q130" s="76"/>
      <c r="R130" s="50" t="s">
        <v>90</v>
      </c>
    </row>
    <row r="131" spans="1:18" x14ac:dyDescent="0.25">
      <c r="A131" s="48" t="s">
        <v>95</v>
      </c>
      <c r="B131" s="48" t="s">
        <v>96</v>
      </c>
      <c r="C131" s="49"/>
      <c r="D131" s="49">
        <v>9</v>
      </c>
      <c r="E131" s="48" t="s">
        <v>95</v>
      </c>
      <c r="F131" s="49">
        <v>9</v>
      </c>
      <c r="G131" s="48" t="s">
        <v>320</v>
      </c>
      <c r="H131" s="48" t="s">
        <v>321</v>
      </c>
      <c r="I131" s="48" t="s">
        <v>372</v>
      </c>
      <c r="J131" s="48" t="s">
        <v>280</v>
      </c>
      <c r="K131" s="48" t="s">
        <v>358</v>
      </c>
      <c r="L131" s="48" t="s">
        <v>282</v>
      </c>
      <c r="M131" s="75">
        <v>44839</v>
      </c>
      <c r="N131" s="48" t="s">
        <v>373</v>
      </c>
      <c r="O131" s="48" t="s">
        <v>282</v>
      </c>
      <c r="P131" s="48" t="s">
        <v>89</v>
      </c>
      <c r="Q131" s="76"/>
      <c r="R131" s="50" t="s">
        <v>90</v>
      </c>
    </row>
    <row r="133" spans="1:18" x14ac:dyDescent="0.25">
      <c r="F133" s="78">
        <f>SUM(F2:F132)</f>
        <v>486889.28000000014</v>
      </c>
    </row>
    <row r="136" spans="1:18" x14ac:dyDescent="0.25">
      <c r="B136" t="s">
        <v>432</v>
      </c>
    </row>
    <row r="137" spans="1:18" x14ac:dyDescent="0.25">
      <c r="B137" t="s">
        <v>430</v>
      </c>
    </row>
    <row r="139" spans="1:18" x14ac:dyDescent="0.25">
      <c r="B139" t="s">
        <v>431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B4214-ACDC-40E7-96FA-7A81491C9F36}">
  <sheetPr>
    <tabColor theme="0" tint="-0.14999847407452621"/>
  </sheetPr>
  <dimension ref="A1:B19"/>
  <sheetViews>
    <sheetView workbookViewId="0">
      <selection activeCell="B32" sqref="B32"/>
    </sheetView>
  </sheetViews>
  <sheetFormatPr defaultRowHeight="13.2" x14ac:dyDescent="0.25"/>
  <cols>
    <col min="2" max="2" width="105.109375" bestFit="1" customWidth="1"/>
  </cols>
  <sheetData>
    <row r="1" spans="1:2" x14ac:dyDescent="0.25">
      <c r="A1" s="44">
        <v>1100</v>
      </c>
      <c r="B1" s="45" t="s">
        <v>52</v>
      </c>
    </row>
    <row r="2" spans="1:2" x14ac:dyDescent="0.25">
      <c r="A2" s="44">
        <v>1100</v>
      </c>
      <c r="B2" s="45" t="s">
        <v>53</v>
      </c>
    </row>
    <row r="3" spans="1:2" x14ac:dyDescent="0.25">
      <c r="A3" s="44">
        <v>1200</v>
      </c>
      <c r="B3" s="45" t="s">
        <v>54</v>
      </c>
    </row>
    <row r="4" spans="1:2" x14ac:dyDescent="0.25">
      <c r="A4" s="44">
        <v>1200</v>
      </c>
      <c r="B4" s="45" t="s">
        <v>55</v>
      </c>
    </row>
    <row r="5" spans="1:2" x14ac:dyDescent="0.25">
      <c r="A5" s="44">
        <v>2110</v>
      </c>
      <c r="B5" s="45" t="s">
        <v>56</v>
      </c>
    </row>
    <row r="6" spans="1:2" x14ac:dyDescent="0.25">
      <c r="A6" s="44">
        <v>2200</v>
      </c>
      <c r="B6" s="45" t="s">
        <v>29</v>
      </c>
    </row>
    <row r="7" spans="1:2" x14ac:dyDescent="0.25">
      <c r="A7" s="44">
        <v>2210</v>
      </c>
      <c r="B7" s="45" t="s">
        <v>57</v>
      </c>
    </row>
    <row r="8" spans="1:2" x14ac:dyDescent="0.25">
      <c r="A8" s="44">
        <v>2220</v>
      </c>
      <c r="B8" s="45" t="s">
        <v>31</v>
      </c>
    </row>
    <row r="9" spans="1:2" x14ac:dyDescent="0.25">
      <c r="A9" s="44">
        <v>2230</v>
      </c>
      <c r="B9" s="45" t="s">
        <v>58</v>
      </c>
    </row>
    <row r="10" spans="1:2" x14ac:dyDescent="0.25">
      <c r="A10" s="44">
        <v>2240</v>
      </c>
      <c r="B10" s="45" t="s">
        <v>59</v>
      </c>
    </row>
    <row r="11" spans="1:2" x14ac:dyDescent="0.25">
      <c r="A11" s="44">
        <v>2250</v>
      </c>
      <c r="B11" s="45" t="s">
        <v>60</v>
      </c>
    </row>
    <row r="12" spans="1:2" x14ac:dyDescent="0.25">
      <c r="A12" s="44">
        <v>2260</v>
      </c>
      <c r="B12" s="45" t="s">
        <v>61</v>
      </c>
    </row>
    <row r="13" spans="1:2" x14ac:dyDescent="0.25">
      <c r="A13" s="44">
        <v>2300</v>
      </c>
      <c r="B13" s="45" t="s">
        <v>62</v>
      </c>
    </row>
    <row r="14" spans="1:2" x14ac:dyDescent="0.25">
      <c r="A14" s="44">
        <v>2310</v>
      </c>
      <c r="B14" s="45" t="s">
        <v>63</v>
      </c>
    </row>
    <row r="15" spans="1:2" x14ac:dyDescent="0.25">
      <c r="A15" s="44">
        <v>2320</v>
      </c>
      <c r="B15" s="45" t="s">
        <v>64</v>
      </c>
    </row>
    <row r="16" spans="1:2" x14ac:dyDescent="0.25">
      <c r="A16" s="44">
        <v>2340</v>
      </c>
      <c r="B16" s="45" t="s">
        <v>65</v>
      </c>
    </row>
    <row r="17" spans="1:2" x14ac:dyDescent="0.25">
      <c r="A17" s="44">
        <v>2350</v>
      </c>
      <c r="B17" s="45" t="s">
        <v>66</v>
      </c>
    </row>
    <row r="18" spans="1:2" x14ac:dyDescent="0.25">
      <c r="A18" s="44">
        <v>2360</v>
      </c>
      <c r="B18" s="45" t="s">
        <v>67</v>
      </c>
    </row>
    <row r="19" spans="1:2" x14ac:dyDescent="0.25">
      <c r="A19" s="44">
        <v>2370</v>
      </c>
      <c r="B19" s="45"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5147E2DEAA9543B3209A459CFA62F9" ma:contentTypeVersion="20" ma:contentTypeDescription="Create a new document." ma:contentTypeScope="" ma:versionID="03cb1856f99feaa34a9d59bd0a578d58">
  <xsd:schema xmlns:xsd="http://www.w3.org/2001/XMLSchema" xmlns:xs="http://www.w3.org/2001/XMLSchema" xmlns:p="http://schemas.microsoft.com/office/2006/metadata/properties" xmlns:ns2="7ffc147f-5310-454a-b8cc-a399e9c79047" xmlns:ns3="b1966606-2f2c-4f71-bc45-6605cd475c77" targetNamespace="http://schemas.microsoft.com/office/2006/metadata/properties" ma:root="true" ma:fieldsID="748fb4f95cf77c1c4017e2d9a7c30822" ns2:_="" ns3:_="">
    <xsd:import namespace="7ffc147f-5310-454a-b8cc-a399e9c79047"/>
    <xsd:import namespace="b1966606-2f2c-4f71-bc45-6605cd475c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_x0032_22" minOccurs="0"/>
                <xsd:element ref="ns2:Apmaksai" minOccurs="0"/>
                <xsd:element ref="ns2:_x0067_uh7"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fc147f-5310-454a-b8cc-a399e9c790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_x0032_22" ma:index="16" nillable="true" ma:displayName="Tildes dokumenta ID" ma:description="Iekopēt no tildes Dokumneta NR. " ma:internalName="_x0032_22">
      <xsd:simpleType>
        <xsd:restriction base="dms:Text">
          <xsd:maxLength value="255"/>
        </xsd:restriction>
      </xsd:simpleType>
    </xsd:element>
    <xsd:element name="Apmaksai" ma:index="17" nillable="true" ma:displayName="Apmaksai" ma:description="Datums, kad rēķins ielikts apmaksai bankā" ma:format="DateOnly" ma:internalName="Apmaksai">
      <xsd:simpleType>
        <xsd:restriction base="dms:DateTime"/>
      </xsd:simpleType>
    </xsd:element>
    <xsd:element name="_x0067_uh7" ma:index="18" nillable="true" ma:displayName="Text" ma:internalName="_x0067_uh7">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490561-26b4-44af-bbd3-131445d33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966606-2f2c-4f71-bc45-6605cd475c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6d2ab13e-833c-42ec-8a1e-f786bc9e21a9}" ma:internalName="TaxCatchAll" ma:showField="CatchAllData" ma:web="b1966606-2f2c-4f71-bc45-6605cd475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ffc147f-5310-454a-b8cc-a399e9c79047">
      <Terms xmlns="http://schemas.microsoft.com/office/infopath/2007/PartnerControls"/>
    </lcf76f155ced4ddcb4097134ff3c332f>
    <_x0067_uh7 xmlns="7ffc147f-5310-454a-b8cc-a399e9c79047" xsi:nil="true"/>
    <TaxCatchAll xmlns="b1966606-2f2c-4f71-bc45-6605cd475c77" xsi:nil="true"/>
    <_x0032_22 xmlns="7ffc147f-5310-454a-b8cc-a399e9c79047" xsi:nil="true"/>
    <Apmaksai xmlns="7ffc147f-5310-454a-b8cc-a399e9c79047" xsi:nil="true"/>
  </documentManagement>
</p:properties>
</file>

<file path=customXml/itemProps1.xml><?xml version="1.0" encoding="utf-8"?>
<ds:datastoreItem xmlns:ds="http://schemas.openxmlformats.org/officeDocument/2006/customXml" ds:itemID="{E512C228-ABC1-4A16-B93E-7FF041EE0DA6}">
  <ds:schemaRefs>
    <ds:schemaRef ds:uri="http://schemas.microsoft.com/sharepoint/v3/contenttype/forms"/>
  </ds:schemaRefs>
</ds:datastoreItem>
</file>

<file path=customXml/itemProps2.xml><?xml version="1.0" encoding="utf-8"?>
<ds:datastoreItem xmlns:ds="http://schemas.openxmlformats.org/officeDocument/2006/customXml" ds:itemID="{E2FEBC93-E3CD-4A93-9E46-3C760D3B2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fc147f-5310-454a-b8cc-a399e9c79047"/>
    <ds:schemaRef ds:uri="b1966606-2f2c-4f71-bc45-6605cd475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152D43-A7CB-40EE-9DEF-94CB4E6EC347}">
  <ds:schemaRefs>
    <ds:schemaRef ds:uri="http://purl.org/dc/terms/"/>
    <ds:schemaRef ds:uri="http://schemas.openxmlformats.org/package/2006/metadata/core-properties"/>
    <ds:schemaRef ds:uri="http://schemas.microsoft.com/office/2006/documentManagement/types"/>
    <ds:schemaRef ds:uri="7ffc147f-5310-454a-b8cc-a399e9c79047"/>
    <ds:schemaRef ds:uri="http://purl.org/dc/elements/1.1/"/>
    <ds:schemaRef ds:uri="http://schemas.microsoft.com/office/2006/metadata/properties"/>
    <ds:schemaRef ds:uri="b1966606-2f2c-4f71-bc45-6605cd475c7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Privātie PII_tāme</vt:lpstr>
      <vt:lpstr>Tāmes pielikums_izgl.sk.</vt:lpstr>
      <vt:lpstr>VG par 2022</vt:lpstr>
      <vt:lpstr>61142_1_paPB</vt:lpstr>
      <vt:lpstr>Mapings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Laima LL. Levanovica</dc:creator>
  <cp:lastModifiedBy>Arīna Sirsniņa-Vingre</cp:lastModifiedBy>
  <cp:lastPrinted>2023-02-10T15:08:43Z</cp:lastPrinted>
  <dcterms:created xsi:type="dcterms:W3CDTF">2015-12-21T09:29:39Z</dcterms:created>
  <dcterms:modified xsi:type="dcterms:W3CDTF">2023-02-16T11:37:35Z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0x010100575147E2DEAA9543B3209A459CFA62F9</vt:lpwstr>
  </property>
  <property fmtid="{D5CDD505-2E9C-101B-9397-08002B2CF9AE}" pid="3" name="MediaServiceImageTags">
    <vt:lpwstr/>
  </property>
</Properties>
</file>