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X:\DOMES_SEDES\AVIZEI un MAJAS LAPAI\2021.gads\11_NOVEMBRIS\"/>
    </mc:Choice>
  </mc:AlternateContent>
  <xr:revisionPtr revIDLastSave="0" documentId="8_{86C494AE-BCF6-40EE-B51B-1DDF45E189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elikums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7" i="2"/>
  <c r="E6" i="2"/>
  <c r="C9" i="2"/>
  <c r="E9" i="2" l="1"/>
  <c r="C3" i="2"/>
  <c r="E2" i="2"/>
  <c r="E3" i="2" s="1"/>
  <c r="F5" i="1" l="1"/>
  <c r="F6" i="1"/>
  <c r="F4" i="1"/>
  <c r="F7" i="1" l="1"/>
  <c r="C7" i="1"/>
  <c r="E5" i="1"/>
  <c r="G5" i="1" s="1"/>
  <c r="E6" i="1"/>
  <c r="G6" i="1" s="1"/>
  <c r="E4" i="1"/>
  <c r="G4" i="1" s="1"/>
  <c r="G7" i="1" l="1"/>
  <c r="E7" i="1"/>
</calcChain>
</file>

<file path=xl/sharedStrings.xml><?xml version="1.0" encoding="utf-8"?>
<sst xmlns="http://schemas.openxmlformats.org/spreadsheetml/2006/main" count="36" uniqueCount="17">
  <si>
    <t>Izglītības iestāde</t>
  </si>
  <si>
    <t>Klases</t>
  </si>
  <si>
    <t xml:space="preserve">Ēdināšanas izmaksas
1 izglītojamajam dienā </t>
  </si>
  <si>
    <t>Ādažu vidusskola</t>
  </si>
  <si>
    <t>Carnikavas pamatskola</t>
  </si>
  <si>
    <t>Kopā</t>
  </si>
  <si>
    <t>Izglītojamo
skaits</t>
  </si>
  <si>
    <t>4.klases</t>
  </si>
  <si>
    <t>5.-9.klases</t>
  </si>
  <si>
    <t>Kopējās izmaksas
par 10 dienām</t>
  </si>
  <si>
    <t>* pēc VIIS datiem uz 09.11.2021.</t>
  </si>
  <si>
    <t>valsts
finansējums</t>
  </si>
  <si>
    <t>pašvaldības
finansējums</t>
  </si>
  <si>
    <t>1.-4.klases</t>
  </si>
  <si>
    <t>Kopējās izmaksas
par 8 dienām</t>
  </si>
  <si>
    <t>Izglītojamo
skaits*</t>
  </si>
  <si>
    <t>Pielikums
Ādažu novada domes
17.11.2021. lēmumam
 (prot. Nr. 17 §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</si>
</sst>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1" applyFont="1" applyAlignment="1">
      <alignment horizontal="righ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workbookViewId="0">
      <selection sqref="A1:G1"/>
    </sheetView>
  </sheetViews>
  <sheetFormatPr defaultRowHeight="15.75" x14ac:dyDescent="0.25"/>
  <cols>
    <col min="1" max="1" width="19.375" style="1" bestFit="1" customWidth="1"/>
    <col min="2" max="2" width="9.5" style="1" bestFit="1" customWidth="1"/>
    <col min="3" max="3" width="10.5" style="1" bestFit="1" customWidth="1"/>
    <col min="4" max="4" width="19.125" style="1" bestFit="1" customWidth="1"/>
    <col min="5" max="5" width="15.875" style="1" customWidth="1"/>
    <col min="6" max="6" width="10.25" style="1" bestFit="1" customWidth="1"/>
    <col min="7" max="7" width="10.375" style="1" bestFit="1" customWidth="1"/>
  </cols>
  <sheetData>
    <row r="1" spans="1:7" ht="66" customHeight="1" x14ac:dyDescent="0.25">
      <c r="A1" s="13" t="s">
        <v>16</v>
      </c>
      <c r="B1" s="13"/>
      <c r="C1" s="13"/>
      <c r="D1" s="13"/>
      <c r="E1" s="13"/>
      <c r="F1" s="13"/>
      <c r="G1" s="13"/>
    </row>
    <row r="3" spans="1:7" s="2" customFormat="1" ht="31.5" x14ac:dyDescent="0.25">
      <c r="A3" s="7" t="s">
        <v>0</v>
      </c>
      <c r="B3" s="7" t="s">
        <v>1</v>
      </c>
      <c r="C3" s="8" t="s">
        <v>15</v>
      </c>
      <c r="D3" s="8" t="s">
        <v>2</v>
      </c>
      <c r="E3" s="8" t="s">
        <v>9</v>
      </c>
      <c r="F3" s="11" t="s">
        <v>11</v>
      </c>
      <c r="G3" s="11" t="s">
        <v>12</v>
      </c>
    </row>
    <row r="4" spans="1:7" x14ac:dyDescent="0.25">
      <c r="A4" s="3" t="s">
        <v>3</v>
      </c>
      <c r="B4" s="3" t="s">
        <v>7</v>
      </c>
      <c r="C4" s="3">
        <v>168</v>
      </c>
      <c r="D4" s="4">
        <v>1.55</v>
      </c>
      <c r="E4" s="4">
        <f>C4*D4*10</f>
        <v>2604.0000000000005</v>
      </c>
      <c r="F4" s="4">
        <f>0.71*C4*10</f>
        <v>1192.8</v>
      </c>
      <c r="G4" s="4">
        <f>E4-F4</f>
        <v>1411.2000000000005</v>
      </c>
    </row>
    <row r="5" spans="1:7" x14ac:dyDescent="0.25">
      <c r="A5" s="3" t="s">
        <v>4</v>
      </c>
      <c r="B5" s="3" t="s">
        <v>7</v>
      </c>
      <c r="C5" s="3">
        <v>53</v>
      </c>
      <c r="D5" s="4">
        <v>1.42</v>
      </c>
      <c r="E5" s="4">
        <f>C5*D5*10</f>
        <v>752.59999999999991</v>
      </c>
      <c r="F5" s="4">
        <f>0.71*C5*10</f>
        <v>376.29999999999995</v>
      </c>
      <c r="G5" s="4">
        <f>E5-F5</f>
        <v>376.29999999999995</v>
      </c>
    </row>
    <row r="6" spans="1:7" x14ac:dyDescent="0.25">
      <c r="A6" s="3" t="s">
        <v>4</v>
      </c>
      <c r="B6" s="3" t="s">
        <v>8</v>
      </c>
      <c r="C6" s="3">
        <v>228</v>
      </c>
      <c r="D6" s="4">
        <v>2.06</v>
      </c>
      <c r="E6" s="4">
        <f>C6*D6*10</f>
        <v>4696.8</v>
      </c>
      <c r="F6" s="4">
        <f>0.71*C6*10</f>
        <v>1618.8</v>
      </c>
      <c r="G6" s="4">
        <f>E6-F6</f>
        <v>3078</v>
      </c>
    </row>
    <row r="7" spans="1:7" x14ac:dyDescent="0.25">
      <c r="A7" s="10" t="s">
        <v>5</v>
      </c>
      <c r="B7" s="3"/>
      <c r="C7" s="9">
        <f>SUM(C4:C6)</f>
        <v>449</v>
      </c>
      <c r="D7" s="5"/>
      <c r="E7" s="6">
        <f>SUM(E4:E6)</f>
        <v>8053.4000000000005</v>
      </c>
      <c r="F7" s="6">
        <f>SUM(F4:F6)</f>
        <v>3187.8999999999996</v>
      </c>
      <c r="G7" s="6">
        <f>SUM(G4:G6)</f>
        <v>4865.5</v>
      </c>
    </row>
    <row r="9" spans="1:7" x14ac:dyDescent="0.25">
      <c r="A9" s="12" t="s">
        <v>10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>
      <selection activeCell="G12" sqref="G12"/>
    </sheetView>
  </sheetViews>
  <sheetFormatPr defaultRowHeight="15.75" x14ac:dyDescent="0.25"/>
  <cols>
    <col min="1" max="1" width="19.375" bestFit="1" customWidth="1"/>
    <col min="2" max="2" width="9.5" bestFit="1" customWidth="1"/>
    <col min="3" max="3" width="12.75" customWidth="1"/>
    <col min="4" max="4" width="20.125" customWidth="1"/>
    <col min="5" max="5" width="17.375" customWidth="1"/>
  </cols>
  <sheetData>
    <row r="1" spans="1:5" ht="31.5" x14ac:dyDescent="0.25">
      <c r="A1" s="7" t="s">
        <v>0</v>
      </c>
      <c r="B1" s="7" t="s">
        <v>1</v>
      </c>
      <c r="C1" s="8" t="s">
        <v>6</v>
      </c>
      <c r="D1" s="8" t="s">
        <v>2</v>
      </c>
      <c r="E1" s="8" t="s">
        <v>9</v>
      </c>
    </row>
    <row r="2" spans="1:5" x14ac:dyDescent="0.25">
      <c r="A2" s="3" t="s">
        <v>3</v>
      </c>
      <c r="B2" s="3" t="s">
        <v>8</v>
      </c>
      <c r="C2" s="3">
        <v>876</v>
      </c>
      <c r="D2" s="4">
        <v>1.55</v>
      </c>
      <c r="E2" s="4">
        <f>C2*D2*10</f>
        <v>13578</v>
      </c>
    </row>
    <row r="3" spans="1:5" x14ac:dyDescent="0.25">
      <c r="A3" s="10" t="s">
        <v>5</v>
      </c>
      <c r="B3" s="3"/>
      <c r="C3" s="9">
        <f>SUM(C2:C2)</f>
        <v>876</v>
      </c>
      <c r="D3" s="5"/>
      <c r="E3" s="6">
        <f>SUM(E2:E2)</f>
        <v>13578</v>
      </c>
    </row>
    <row r="5" spans="1:5" ht="31.5" x14ac:dyDescent="0.25">
      <c r="A5" s="7" t="s">
        <v>0</v>
      </c>
      <c r="B5" s="7" t="s">
        <v>1</v>
      </c>
      <c r="C5" s="8" t="s">
        <v>6</v>
      </c>
      <c r="D5" s="8" t="s">
        <v>2</v>
      </c>
      <c r="E5" s="8" t="s">
        <v>14</v>
      </c>
    </row>
    <row r="6" spans="1:5" x14ac:dyDescent="0.25">
      <c r="A6" s="3" t="s">
        <v>3</v>
      </c>
      <c r="B6" s="3" t="s">
        <v>13</v>
      </c>
      <c r="C6" s="3">
        <v>805</v>
      </c>
      <c r="D6" s="4">
        <v>1.55</v>
      </c>
      <c r="E6" s="4">
        <f>C6*D6*8</f>
        <v>9982</v>
      </c>
    </row>
    <row r="7" spans="1:5" x14ac:dyDescent="0.25">
      <c r="A7" s="3" t="s">
        <v>4</v>
      </c>
      <c r="B7" s="3" t="s">
        <v>13</v>
      </c>
      <c r="C7" s="3">
        <v>219</v>
      </c>
      <c r="D7" s="4">
        <v>1.42</v>
      </c>
      <c r="E7" s="4">
        <f>C7*D7*8</f>
        <v>2487.8399999999997</v>
      </c>
    </row>
    <row r="8" spans="1:5" x14ac:dyDescent="0.25">
      <c r="A8" s="3" t="s">
        <v>4</v>
      </c>
      <c r="B8" s="3" t="s">
        <v>8</v>
      </c>
      <c r="C8" s="3">
        <v>228</v>
      </c>
      <c r="D8" s="4">
        <v>2.06</v>
      </c>
      <c r="E8" s="4">
        <f>C8*D8*8</f>
        <v>3757.44</v>
      </c>
    </row>
    <row r="9" spans="1:5" x14ac:dyDescent="0.25">
      <c r="A9" s="10" t="s">
        <v>5</v>
      </c>
      <c r="B9" s="3"/>
      <c r="C9" s="9">
        <f>SUM(C6:C8)</f>
        <v>1252</v>
      </c>
      <c r="D9" s="5"/>
      <c r="E9" s="6">
        <f>SUM(E6:E8)</f>
        <v>16227.28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pielikums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K.</dc:creator>
  <cp:lastModifiedBy>Jevgēnija Sviridenkova</cp:lastModifiedBy>
  <cp:lastPrinted>2021-11-25T09:29:58Z</cp:lastPrinted>
  <dcterms:created xsi:type="dcterms:W3CDTF">2021-11-08T11:47:02Z</dcterms:created>
  <dcterms:modified xsi:type="dcterms:W3CDTF">2021-11-25T09:30:33Z</dcterms:modified>
</cp:coreProperties>
</file>