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66925"/>
  <mc:AlternateContent xmlns:mc="http://schemas.openxmlformats.org/markup-compatibility/2006">
    <mc:Choice Requires="x15">
      <x15ac:absPath xmlns:x15ac="http://schemas.microsoft.com/office/spreadsheetml/2010/11/ac" url="C:\Users\Jevgenija\Nextcloud\Domes lēmumi un protokoli\2023\09_SEPTEMBRIS\28.09.2023\Dokumentu PROJEKTI\"/>
    </mc:Choice>
  </mc:AlternateContent>
  <xr:revisionPtr revIDLastSave="0" documentId="8_{1A1298BE-210E-416A-A9C8-1678F75542A6}" xr6:coauthVersionLast="47" xr6:coauthVersionMax="47" xr10:uidLastSave="{00000000-0000-0000-0000-000000000000}"/>
  <bookViews>
    <workbookView xWindow="-120" yWindow="-120" windowWidth="29040" windowHeight="15720" xr2:uid="{85F6E69A-893D-45F9-90BE-2720569C8B27}"/>
  </bookViews>
  <sheets>
    <sheet name="Kopa_apstiprinasanai_01092023" sheetId="1" r:id="rId1"/>
  </sheets>
  <externalReferences>
    <externalReference r:id="rId2"/>
    <externalReference r:id="rId3"/>
  </externalReferences>
  <definedNames>
    <definedName name="Apmaksa">[1]Apmaksa!$A$1:$A$65536</definedName>
    <definedName name="Darijums">[1]Darijums!$A$1:$A$65536</definedName>
    <definedName name="Excel_BuiltIn__FilterDatabase" localSheetId="0">[2]Groz_NIN_12_2014!#REF!</definedName>
    <definedName name="Excel_BuiltIn__FilterDatabase">[2]Groz_NIN_12_2014!#REF!</definedName>
    <definedName name="Firmas">[1]Firma!$A$1:$A$65536</definedName>
    <definedName name="Parvadataji">[1]Ligumi!$A$1:$A$65536</definedName>
    <definedName name="_xlnm.Print_Area" localSheetId="0">Kopa_apstiprinasanai_01092023!$A$1:$H$48</definedName>
    <definedName name="Saist_apmers_ar_galvojumu">[1]Ligumi!$A$1:$A$65536</definedName>
    <definedName name="Z_1893421C_DBAA_4C10_AA6C_4D0F39122205_.wvu.FilterData" localSheetId="0">[2]Groz_NIN_12_2014!#REF!</definedName>
    <definedName name="Z_1893421C_DBAA_4C10_AA6C_4D0F39122205_.wvu.FilterData">[2]Groz_NIN_12_2014!#REF!</definedName>
    <definedName name="Z_483F8D4B_D649_4D59_A67B_5E8B6C0D2E28_.wvu.FilterData" localSheetId="0">[2]Groz_NIN_12_2014!#REF!</definedName>
    <definedName name="Z_483F8D4B_D649_4D59_A67B_5E8B6C0D2E28_.wvu.FilterData">[2]Groz_NIN_12_2014!#REF!</definedName>
    <definedName name="Z_56A06D27_97E5_4D01_ADCE_F8E0A2A870EF_.wvu.FilterData" localSheetId="0">[2]Groz_NIN_12_2014!#REF!</definedName>
    <definedName name="Z_56A06D27_97E5_4D01_ADCE_F8E0A2A870EF_.wvu.FilterData">[2]Groz_NIN_12_2014!#REF!</definedName>
    <definedName name="Z_81EB1DB6_89AB_4045_90FA_EF2BA7E792F9_.wvu.FilterData" localSheetId="0">[2]Groz_NIN_12_2014!#REF!</definedName>
    <definedName name="Z_81EB1DB6_89AB_4045_90FA_EF2BA7E792F9_.wvu.FilterData">[2]Groz_NIN_12_2014!#REF!</definedName>
    <definedName name="Z_81EB1DB6_89AB_4045_90FA_EF2BA7E792F9_.wvu.PrintArea" localSheetId="0">[2]Groz_NIN_12_2014!#REF!</definedName>
    <definedName name="Z_81EB1DB6_89AB_4045_90FA_EF2BA7E792F9_.wvu.PrintArea">[2]Groz_NIN_12_2014!#REF!</definedName>
    <definedName name="Z_8545B4E6_A517_4BD7_BFB7_42FEB5F229AD_.wvu.FilterData" localSheetId="0">[2]Groz_NIN_12_2014!#REF!</definedName>
    <definedName name="Z_8545B4E6_A517_4BD7_BFB7_42FEB5F229AD_.wvu.FilterData">[2]Groz_NIN_12_2014!#REF!</definedName>
    <definedName name="Z_877A1030_2452_46B0_88DF_8A068656C08E_.wvu.FilterData" localSheetId="0">[2]Groz_NIN_12_2014!#REF!</definedName>
    <definedName name="Z_877A1030_2452_46B0_88DF_8A068656C08E_.wvu.FilterData">[2]Groz_NIN_12_2014!#REF!</definedName>
    <definedName name="Z_ABD8A783_3A6C_4629_9559_1E4E89E80131_.wvu.FilterData" localSheetId="0">[2]Groz_NIN_12_2014!#REF!</definedName>
    <definedName name="Z_ABD8A783_3A6C_4629_9559_1E4E89E80131_.wvu.FilterData">[2]Groz_NIN_12_2014!#REF!</definedName>
    <definedName name="Z_AF277C95_CBD9_4696_AC72_D010599E9831_.wvu.FilterData" localSheetId="0">[2]Groz_NIN_12_2014!#REF!</definedName>
    <definedName name="Z_AF277C95_CBD9_4696_AC72_D010599E9831_.wvu.FilterData">[2]Groz_NIN_12_2014!#REF!</definedName>
    <definedName name="Z_B7CBCF06_FF41_423A_9AB3_E1D1F70C6FC5_.wvu.FilterData" localSheetId="0">[2]Groz_NIN_12_2014!#REF!</definedName>
    <definedName name="Z_B7CBCF06_FF41_423A_9AB3_E1D1F70C6FC5_.wvu.FilterData">[2]Groz_NIN_12_2014!#REF!</definedName>
    <definedName name="Z_C5511FB8_86C5_41F3_ADCD_B10310F066F5_.wvu.FilterData" localSheetId="0">[2]Groz_NIN_12_2014!#REF!</definedName>
    <definedName name="Z_C5511FB8_86C5_41F3_ADCD_B10310F066F5_.wvu.FilterData">[2]Groz_NIN_12_2014!#REF!</definedName>
    <definedName name="Z_DB8ECBD1_2D44_4F97_BCC9_F610BA0A3109_.wvu.FilterData" localSheetId="0">[2]Groz_NIN_12_2014!#REF!</definedName>
    <definedName name="Z_DB8ECBD1_2D44_4F97_BCC9_F610BA0A3109_.wvu.FilterData">[2]Groz_NIN_12_2014!#REF!</definedName>
    <definedName name="Z_DEE3A27E_689A_4E9F_A3EB_C84F1E3B413E_.wvu.FilterData" localSheetId="0">[2]Groz_NIN_12_2014!#REF!</definedName>
    <definedName name="Z_DEE3A27E_689A_4E9F_A3EB_C84F1E3B413E_.wvu.FilterData">[2]Groz_NIN_12_2014!#REF!</definedName>
    <definedName name="Z_F1F489B9_0F61_4F1F_A151_75EF77465344_.wvu.Cols" localSheetId="0">[2]Groz_NIN_12_2014!#REF!</definedName>
    <definedName name="Z_F1F489B9_0F61_4F1F_A151_75EF77465344_.wvu.Cols">[2]Groz_NIN_12_2014!#REF!</definedName>
    <definedName name="Z_F1F489B9_0F61_4F1F_A151_75EF77465344_.wvu.FilterData" localSheetId="0">[2]Groz_NIN_12_2014!#REF!</definedName>
    <definedName name="Z_F1F489B9_0F61_4F1F_A151_75EF77465344_.wvu.FilterData">[2]Groz_NIN_12_2014!#REF!</definedName>
    <definedName name="Z_F1F489B9_0F61_4F1F_A151_75EF77465344_.wvu.PrintArea" localSheetId="0">[2]Groz_NIN_12_2014!#REF!</definedName>
    <definedName name="Z_F1F489B9_0F61_4F1F_A151_75EF77465344_.wvu.PrintArea">[2]Groz_NIN_12_2014!#REF!</definedName>
    <definedName name="Z_F1F489B9_0F61_4F1F_A151_75EF77465344_.wvu.PrintTitles" localSheetId="0">[2]Groz_NIN_12_2014!#REF!</definedName>
    <definedName name="Z_F1F489B9_0F61_4F1F_A151_75EF77465344_.wvu.PrintTitles">[2]Groz_NIN_12_2014!#REF!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40" i="1" l="1"/>
  <c r="H40" i="1"/>
  <c r="G40" i="1"/>
  <c r="F40" i="1"/>
  <c r="E40" i="1"/>
  <c r="D40" i="1"/>
  <c r="C40" i="1"/>
  <c r="F30" i="1"/>
  <c r="F32" i="1" s="1"/>
  <c r="F34" i="1" s="1"/>
  <c r="F35" i="1" s="1"/>
  <c r="F38" i="1" s="1"/>
  <c r="E30" i="1"/>
  <c r="E32" i="1" s="1"/>
  <c r="E34" i="1" s="1"/>
  <c r="E35" i="1" s="1"/>
  <c r="E38" i="1" s="1"/>
  <c r="D30" i="1"/>
  <c r="D32" i="1" s="1"/>
  <c r="D34" i="1" s="1"/>
  <c r="D35" i="1" s="1"/>
  <c r="D38" i="1" s="1"/>
  <c r="C30" i="1" l="1"/>
  <c r="C32" i="1" s="1"/>
  <c r="C34" i="1" s="1"/>
  <c r="C35" i="1" s="1"/>
  <c r="C38" i="1" s="1"/>
  <c r="G30" i="1"/>
  <c r="G32" i="1" s="1"/>
  <c r="G34" i="1" s="1"/>
  <c r="G35" i="1" s="1"/>
  <c r="G38" i="1" s="1"/>
  <c r="H30" i="1"/>
  <c r="H32" i="1" s="1"/>
  <c r="H34" i="1" s="1"/>
  <c r="H35" i="1" s="1"/>
  <c r="H38" i="1" s="1"/>
  <c r="I30" i="1"/>
  <c r="I32" i="1" s="1"/>
  <c r="I34" i="1" s="1"/>
  <c r="I35" i="1" s="1"/>
  <c r="I38"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Sarmīte Mūze</author>
    <author>Baiba Kanča</author>
  </authors>
  <commentList>
    <comment ref="C8" authorId="0" shapeId="0" xr:uid="{524FFCF8-C487-44A8-B09C-17759C130342}">
      <text>
        <r>
          <rPr>
            <b/>
            <sz val="9"/>
            <color indexed="81"/>
            <rFont val="Tahoma"/>
            <family val="2"/>
            <charset val="186"/>
          </rPr>
          <t>Sarmīte Mūze:</t>
        </r>
        <r>
          <rPr>
            <sz val="9"/>
            <color indexed="81"/>
            <rFont val="Tahoma"/>
            <family val="2"/>
            <charset val="186"/>
          </rPr>
          <t xml:space="preserve">
+65'000</t>
        </r>
      </text>
    </comment>
    <comment ref="G8" authorId="0" shapeId="0" xr:uid="{C3DA0324-7CBD-4521-B4F0-EDB1F0378D07}">
      <text>
        <r>
          <rPr>
            <b/>
            <sz val="9"/>
            <color indexed="81"/>
            <rFont val="Tahoma"/>
            <family val="2"/>
            <charset val="186"/>
          </rPr>
          <t>Sarmīte Mūze:</t>
        </r>
        <r>
          <rPr>
            <sz val="9"/>
            <color indexed="81"/>
            <rFont val="Tahoma"/>
            <family val="2"/>
            <charset val="186"/>
          </rPr>
          <t xml:space="preserve">
+220'000
</t>
        </r>
      </text>
    </comment>
    <comment ref="C10" authorId="0" shapeId="0" xr:uid="{759B5272-F32C-4545-AA37-805596A537C5}">
      <text>
        <r>
          <rPr>
            <b/>
            <sz val="9"/>
            <color indexed="81"/>
            <rFont val="Tahoma"/>
            <family val="2"/>
            <charset val="186"/>
          </rPr>
          <t>Sarmīte Mūze:</t>
        </r>
        <r>
          <rPr>
            <sz val="9"/>
            <color indexed="81"/>
            <rFont val="Tahoma"/>
            <family val="2"/>
            <charset val="186"/>
          </rPr>
          <t xml:space="preserve">
+40'000</t>
        </r>
      </text>
    </comment>
    <comment ref="G10" authorId="0" shapeId="0" xr:uid="{69D7E28D-E748-42E1-B21F-F1EFB9FC9870}">
      <text>
        <r>
          <rPr>
            <b/>
            <sz val="9"/>
            <color indexed="81"/>
            <rFont val="Tahoma"/>
            <family val="2"/>
            <charset val="186"/>
          </rPr>
          <t>Sarmīte Mūze:</t>
        </r>
        <r>
          <rPr>
            <sz val="9"/>
            <color indexed="81"/>
            <rFont val="Tahoma"/>
            <family val="2"/>
            <charset val="186"/>
          </rPr>
          <t xml:space="preserve">
+110'000</t>
        </r>
      </text>
    </comment>
    <comment ref="C13" authorId="0" shapeId="0" xr:uid="{666AF98D-053C-4E7D-8A60-7B4BF9B65888}">
      <text>
        <r>
          <rPr>
            <b/>
            <sz val="9"/>
            <color indexed="81"/>
            <rFont val="Tahoma"/>
            <family val="2"/>
            <charset val="186"/>
          </rPr>
          <t>Sarmīte Mūze:</t>
        </r>
        <r>
          <rPr>
            <sz val="9"/>
            <color indexed="81"/>
            <rFont val="Tahoma"/>
            <family val="2"/>
            <charset val="186"/>
          </rPr>
          <t xml:space="preserve">
+9'000</t>
        </r>
      </text>
    </comment>
    <comment ref="E14" authorId="1" shapeId="0" xr:uid="{5649C337-0333-493B-99C7-2F9FA8D65F56}">
      <text>
        <r>
          <rPr>
            <b/>
            <sz val="9"/>
            <color indexed="81"/>
            <rFont val="Tahoma"/>
            <family val="2"/>
            <charset val="186"/>
          </rPr>
          <t>Baiba Kanča:</t>
        </r>
        <r>
          <rPr>
            <sz val="9"/>
            <color indexed="81"/>
            <rFont val="Tahoma"/>
            <family val="2"/>
            <charset val="186"/>
          </rPr>
          <t xml:space="preserve">
9% no ĀVSk (0950)</t>
        </r>
      </text>
    </comment>
    <comment ref="C15" authorId="0" shapeId="0" xr:uid="{F706C195-FDF9-428E-BFD5-10B053BDD574}">
      <text>
        <r>
          <rPr>
            <b/>
            <sz val="9"/>
            <color indexed="81"/>
            <rFont val="Tahoma"/>
            <family val="2"/>
            <charset val="186"/>
          </rPr>
          <t>Sarmīte Mūze:</t>
        </r>
        <r>
          <rPr>
            <sz val="9"/>
            <color indexed="81"/>
            <rFont val="Tahoma"/>
            <family val="2"/>
            <charset val="186"/>
          </rPr>
          <t xml:space="preserve">
+7'000</t>
        </r>
      </text>
    </comment>
    <comment ref="E15" authorId="1" shapeId="0" xr:uid="{3B7ACBFC-CEB8-40F5-B8F4-018AED3D3650}">
      <text>
        <r>
          <rPr>
            <b/>
            <sz val="9"/>
            <color indexed="81"/>
            <rFont val="Tahoma"/>
            <family val="2"/>
            <charset val="186"/>
          </rPr>
          <t>Baiba Kanča:</t>
        </r>
        <r>
          <rPr>
            <sz val="9"/>
            <color indexed="81"/>
            <rFont val="Tahoma"/>
            <family val="2"/>
            <charset val="186"/>
          </rPr>
          <t xml:space="preserve">
9% no ĀVSk (0950)</t>
        </r>
      </text>
    </comment>
    <comment ref="C22" authorId="0" shapeId="0" xr:uid="{3AA3202F-1B44-473C-994D-3282EADCDCD0}">
      <text>
        <r>
          <rPr>
            <b/>
            <sz val="9"/>
            <color indexed="81"/>
            <rFont val="Tahoma"/>
            <family val="2"/>
            <charset val="186"/>
          </rPr>
          <t>Sarmīte Mūze:</t>
        </r>
        <r>
          <rPr>
            <sz val="9"/>
            <color indexed="81"/>
            <rFont val="Tahoma"/>
            <family val="2"/>
            <charset val="186"/>
          </rPr>
          <t xml:space="preserve">
+106'000</t>
        </r>
      </text>
    </comment>
    <comment ref="E22" authorId="1" shapeId="0" xr:uid="{477E15A9-788D-4DDC-86D8-940CD48F4AF7}">
      <text>
        <r>
          <rPr>
            <b/>
            <sz val="9"/>
            <color indexed="81"/>
            <rFont val="Tahoma"/>
            <family val="2"/>
            <charset val="186"/>
          </rPr>
          <t>Baiba Kanča:</t>
        </r>
        <r>
          <rPr>
            <sz val="9"/>
            <color indexed="81"/>
            <rFont val="Tahoma"/>
            <family val="2"/>
            <charset val="186"/>
          </rPr>
          <t xml:space="preserve">
9% no Āvsk (0950)</t>
        </r>
      </text>
    </comment>
    <comment ref="E23" authorId="1" shapeId="0" xr:uid="{11A8DEFF-ABEB-419D-BF66-8EDCA80C61B8}">
      <text>
        <r>
          <rPr>
            <b/>
            <sz val="9"/>
            <color indexed="81"/>
            <rFont val="Tahoma"/>
            <family val="2"/>
            <charset val="186"/>
          </rPr>
          <t>Baiba Kanča:</t>
        </r>
        <r>
          <rPr>
            <sz val="9"/>
            <color indexed="81"/>
            <rFont val="Tahoma"/>
            <family val="2"/>
            <charset val="186"/>
          </rPr>
          <t xml:space="preserve">
9% no Āvsk (0950)</t>
        </r>
      </text>
    </comment>
    <comment ref="G37" authorId="0" shapeId="0" xr:uid="{CB78DC04-6A36-4EEE-83CA-AEAD8D6042AC}">
      <text>
        <r>
          <rPr>
            <b/>
            <sz val="9"/>
            <color indexed="81"/>
            <rFont val="Tahoma"/>
            <family val="2"/>
            <charset val="186"/>
          </rPr>
          <t>Sarmīte Mūze:</t>
        </r>
        <r>
          <rPr>
            <sz val="9"/>
            <color indexed="81"/>
            <rFont val="Tahoma"/>
            <family val="2"/>
            <charset val="186"/>
          </rPr>
          <t xml:space="preserve">
2022.gad nokomplektētās pilnās grupas dalītas ar 2021.gada nepilnajām izmaksām</t>
        </r>
      </text>
    </comment>
  </commentList>
</comments>
</file>

<file path=xl/sharedStrings.xml><?xml version="1.0" encoding="utf-8"?>
<sst xmlns="http://schemas.openxmlformats.org/spreadsheetml/2006/main" count="61" uniqueCount="61">
  <si>
    <t>APSTIPRINĀTS</t>
  </si>
  <si>
    <t>Ar Ādažu novada domes 2023.gada XX.janvāra sēdes lēmumu protokols Nr. 000</t>
  </si>
  <si>
    <t xml:space="preserve">Ādažu novada izglītības iestāžu izdevumu tāmes 2023.gadam. </t>
  </si>
  <si>
    <t>0910</t>
  </si>
  <si>
    <t>0920</t>
  </si>
  <si>
    <t>0952</t>
  </si>
  <si>
    <t>0901</t>
  </si>
  <si>
    <t>0902</t>
  </si>
  <si>
    <t>0950</t>
  </si>
  <si>
    <t>0982</t>
  </si>
  <si>
    <t>EKK kods</t>
  </si>
  <si>
    <t>Izmaksu veidi</t>
  </si>
  <si>
    <t>Ādažu PII "Strautiņš", EUR 01.01.2023. pēc 2022.gada faktiskajām izmaksām</t>
  </si>
  <si>
    <t>Kadagas PII "Mežavēji", EUR 01.01.2023. pēc 2022.gada faktiskajām izmaksām</t>
  </si>
  <si>
    <t xml:space="preserve">Ādažu vidusskolas PII, EUR 01.01.2023. pēc 2022.gada faktiskajām izmaksām 
</t>
  </si>
  <si>
    <t>Carnikavas PII "Riekstiņš", EUR 01.01.2023. pēc 2022.gada faktiskajām izmaksām</t>
  </si>
  <si>
    <t>Siguļu PII "Piejūra", EUR 01.01.2023. pēc 2022.gada faktiskajām izmaksām</t>
  </si>
  <si>
    <t>Ādažu vidusskola, EUR 01.01.2023. pēc 2022.gada faktiskajām izmaksām</t>
  </si>
  <si>
    <t>Carnikavas pamatskola, EUR 01.01.2023. pēc 2022.gada faktiskajām izmaksām</t>
  </si>
  <si>
    <t>Atalgojums no pašvaldības budžeta līdzekļiem</t>
  </si>
  <si>
    <t>1100 - M</t>
  </si>
  <si>
    <t>Atalgojums no valsts mērķdotācijas</t>
  </si>
  <si>
    <t>Darba devēja soc.apdrošināšanas iemaksas</t>
  </si>
  <si>
    <t>1200 - M</t>
  </si>
  <si>
    <t>Darba devēja soc.apdrošināšanas iemaksas no mērķdotācijas</t>
  </si>
  <si>
    <t>Iekšzemes mācību, darba un dienesta komandējumi, dienesta, darba braucieni</t>
  </si>
  <si>
    <t>Pakalpojumi</t>
  </si>
  <si>
    <t xml:space="preserve">    Pasta, telefona un citi sakaru pakalpojumi</t>
  </si>
  <si>
    <t xml:space="preserve">    Izdevumi par komunālajiem pakalpojumiem</t>
  </si>
  <si>
    <t xml:space="preserve">    Iestādes administratīvie izdevumi un ar iestādes darbības nodrošināšanu saistītie izdevumi</t>
  </si>
  <si>
    <t>2230 - M</t>
  </si>
  <si>
    <t xml:space="preserve">    Iestādes administratīvie izdevumi un ar iestādes darbības nodrošināšanu saistītie izdevumi - interešu pulciņi</t>
  </si>
  <si>
    <t xml:space="preserve">    Remontdarbi un telpu uzturēšana</t>
  </si>
  <si>
    <t xml:space="preserve">    Īres un nomas maksa (izņemot transportlīdzekļu nomas maksu (EKK 2262))</t>
  </si>
  <si>
    <t>Materiāli</t>
  </si>
  <si>
    <t xml:space="preserve">    Biroja preces un inventārs</t>
  </si>
  <si>
    <t xml:space="preserve">    Kurināmais un enerģētiskie materiāli  (izņemot degvielas izdevumus (EKK 2322))</t>
  </si>
  <si>
    <t xml:space="preserve">    Zāles, ķimikālijas, laboratorijas preces, medicīniskās ierīces, medicīniskie instrumenti, laboratorijas dzīvnieki un to uzturēšana</t>
  </si>
  <si>
    <t xml:space="preserve">    Kārtējā remonta un iestāžu uzturēšanas materiāli</t>
  </si>
  <si>
    <t xml:space="preserve">    Valsts un pašvaldību aprūpē un apgādē esošo personu uzturēšana (izņemot ēdināšanas izdevumus (EKK 2363))</t>
  </si>
  <si>
    <t xml:space="preserve">    Mācību līdzekļi un materiāli</t>
  </si>
  <si>
    <t>2370 - M</t>
  </si>
  <si>
    <t xml:space="preserve">    Mācību līdzekļi un materiāli - Valsts mērķdotācija</t>
  </si>
  <si>
    <r>
      <rPr>
        <sz val="12"/>
        <rFont val="Times New Roman"/>
        <family val="1"/>
        <charset val="186"/>
      </rPr>
      <t>Bibliotēku krājumi</t>
    </r>
    <r>
      <rPr>
        <i/>
        <sz val="12"/>
        <rFont val="Times New Roman"/>
        <family val="1"/>
        <charset val="186"/>
      </rPr>
      <t xml:space="preserve">  (neieskaitot mērķdotāciju mācību materiāliem)</t>
    </r>
  </si>
  <si>
    <t>5233 - M</t>
  </si>
  <si>
    <t>Bibliotēku krājumi - Valsts mērķdotācija</t>
  </si>
  <si>
    <t>Kopā izdevumi:</t>
  </si>
  <si>
    <t>Kopā pašvaldības līdzekļi</t>
  </si>
  <si>
    <t>Skolēnu skaits (uz 01.09.2023.)</t>
  </si>
  <si>
    <t>Izmaksas 1 audzēknim (gadā)</t>
  </si>
  <si>
    <t>Izmaksas 1 audzēknim (mēnesī)</t>
  </si>
  <si>
    <t>Izmaksas 1 audzēknim (mēnesī) 01.-08.2023.</t>
  </si>
  <si>
    <t>Izmaksu pieaugums/ (samazinājums)</t>
  </si>
  <si>
    <t>Skolēnu skaits (uz 01.01.2023.)</t>
  </si>
  <si>
    <t>Skolēnu skaita pieaugums/ (samazinājums)</t>
  </si>
  <si>
    <t xml:space="preserve">Izmaksu aprēķins veikts atbilstoši LR Ministru kabineta 2016.gada 28.jūnija noteikumiem Nr.418 "Kārtība, kādā veicami pašvaldību savstarpējie norēķini par izglītības iestāžu sniegtajiem pakalpojumiem", balstoties uz iepriekšējā gada faktiskajām izmaksām. </t>
  </si>
  <si>
    <t>Izmaksu aprēķinā par vienu audzēkni iekļauti šādi izdevumi: atalgojumi (EKK 1100) (izņemot prēmijas un naudas balvas (EKK 1148) un darba devēja piešķirtos labumus un maksājumus (EKK 1170)); darba devēja valsts sociālās apdrošināšanas obligātās iemaksas, pabalsti un kompensācijas (EKK 1200) (izņemot valsts sociālās apdrošināšanas obligātās iemaksas no prēmijām un naudas balvām (EKK 1148) un darba devēja piešķirtajiem labumiem un maksājumiem (EKK 1170));</t>
  </si>
  <si>
    <t xml:space="preserve">mācību, darba un dienesta komandējumi, dienesta, darba braucieni (EKK 2100) (izņemot ārvalstu mācību, darba un dienesta komandējumus, darba braucienus (EKK 2120)); 
izdevumi par sakaru pakalpojumiem (EKK 2210); izdevumi par komunālajiem pakalpojumiem (EKK 2220); dažādi pakalpojumi (EKK 2230) (izņemot izdevumus par transporta pakalpojumiem (EKK 2233)); remontdarbi un iestāžu uzturēšanas pakalpojumi (EKK 2240) (izņemot kapitālo remontu (EKK 5250)); informācijas tehnoloģiju pakalpojumi (EKK 2250); īres un nomas maksa (EKK 2260) (izņemot transportlīdzekļu nomas maksu (EKK 2262)); </t>
  </si>
  <si>
    <t>izdevumi par dažādām precēm un inventāru (EKK 2310);  kurināmais un enerģētiskie materiāli (EKK 2320) (izņemot degvielas izdevumus (EKK 2322)); zāles, ķimikālijas, laboratorijas preces, medicīniskās ierīces, medicīniskie instrumenti, laboratorijas dzīvnieki un to uzturēšana (EKK 2340);  iestāžu uzturēšanas materiāli un preces (EKK 2350); valsts un pašvaldību aprūpē un apgādē esošo personu uzturēšanas izdevumi (EKK 2360) (izņemot ēdināšanas izdevumus (EKK 2363) pirmsskolas izglītības iestādēs, speciālās pirmsskolas izglītības iestādēs, vispārējās izglītības iestādēs no 5. klases; mācību līdzekļi un materiāli (EKK 2370); izdevumi periodikas iegādei bibliotēku krājumiem (EKK 2400); bibliotēku krājumi (EKK 5233).</t>
  </si>
  <si>
    <t>Domes priekšsēdētāja</t>
  </si>
  <si>
    <t>K.Miķelsone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</si>
</sst>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25" x14ac:knownFonts="1">
    <font>
      <sz val="11"/>
      <color theme="1"/>
      <name val="Calibri"/>
      <family val="2"/>
      <charset val="186"/>
      <scheme val="minor"/>
    </font>
    <font>
      <sz val="10"/>
      <name val="Times New Roman"/>
      <family val="1"/>
      <charset val="186"/>
    </font>
    <font>
      <sz val="14"/>
      <name val="Times New Roman"/>
      <family val="1"/>
      <charset val="186"/>
    </font>
    <font>
      <sz val="12"/>
      <name val="Times New Roman"/>
      <family val="1"/>
      <charset val="186"/>
    </font>
    <font>
      <b/>
      <sz val="14"/>
      <name val="Times New Roman"/>
      <family val="1"/>
      <charset val="186"/>
    </font>
    <font>
      <sz val="12"/>
      <color rgb="FFFF0000"/>
      <name val="Times New Roman"/>
      <family val="1"/>
      <charset val="186"/>
    </font>
    <font>
      <b/>
      <sz val="12"/>
      <name val="Times New Roman"/>
      <family val="1"/>
      <charset val="186"/>
    </font>
    <font>
      <i/>
      <sz val="12"/>
      <name val="Times New Roman"/>
      <family val="1"/>
      <charset val="186"/>
    </font>
    <font>
      <i/>
      <sz val="12"/>
      <color rgb="FFFF0000"/>
      <name val="Times New Roman"/>
      <family val="1"/>
      <charset val="186"/>
    </font>
    <font>
      <sz val="12"/>
      <color rgb="FFC00000"/>
      <name val="Times New Roman"/>
      <family val="1"/>
      <charset val="186"/>
    </font>
    <font>
      <b/>
      <sz val="12"/>
      <color rgb="FFFF0000"/>
      <name val="Times New Roman"/>
      <family val="1"/>
      <charset val="186"/>
    </font>
    <font>
      <i/>
      <sz val="12"/>
      <color theme="3"/>
      <name val="Times New Roman"/>
      <family val="1"/>
      <charset val="186"/>
    </font>
    <font>
      <b/>
      <i/>
      <sz val="12"/>
      <color theme="3"/>
      <name val="Times New Roman"/>
      <family val="1"/>
      <charset val="186"/>
    </font>
    <font>
      <b/>
      <i/>
      <sz val="12"/>
      <color theme="4" tint="-0.499984740745262"/>
      <name val="Times New Roman"/>
      <family val="1"/>
      <charset val="186"/>
    </font>
    <font>
      <i/>
      <sz val="14"/>
      <color theme="3"/>
      <name val="Times New Roman"/>
      <family val="1"/>
      <charset val="186"/>
    </font>
    <font>
      <b/>
      <i/>
      <sz val="12"/>
      <name val="Times New Roman"/>
      <family val="1"/>
      <charset val="186"/>
    </font>
    <font>
      <b/>
      <i/>
      <sz val="12"/>
      <color theme="4"/>
      <name val="Times New Roman"/>
      <family val="1"/>
      <charset val="186"/>
    </font>
    <font>
      <b/>
      <i/>
      <sz val="14"/>
      <color theme="4"/>
      <name val="Times New Roman"/>
      <family val="1"/>
      <charset val="186"/>
    </font>
    <font>
      <b/>
      <sz val="14"/>
      <color theme="3"/>
      <name val="Times New Roman"/>
      <family val="1"/>
      <charset val="186"/>
    </font>
    <font>
      <sz val="9"/>
      <color theme="1"/>
      <name val="Arial"/>
      <family val="2"/>
      <charset val="186"/>
    </font>
    <font>
      <sz val="14"/>
      <color theme="3"/>
      <name val="Times New Roman"/>
      <family val="1"/>
      <charset val="186"/>
    </font>
    <font>
      <sz val="9"/>
      <name val="Times New Roman"/>
      <family val="1"/>
      <charset val="186"/>
    </font>
    <font>
      <sz val="9"/>
      <color rgb="FFFF0000"/>
      <name val="Times New Roman"/>
      <family val="1"/>
      <charset val="186"/>
    </font>
    <font>
      <b/>
      <sz val="9"/>
      <color indexed="81"/>
      <name val="Tahoma"/>
      <family val="2"/>
      <charset val="186"/>
    </font>
    <font>
      <sz val="9"/>
      <color indexed="81"/>
      <name val="Tahoma"/>
      <family val="2"/>
      <charset val="186"/>
    </font>
  </fonts>
  <fills count="4">
    <fill>
      <patternFill patternType="none"/>
    </fill>
    <fill>
      <patternFill patternType="gray125"/>
    </fill>
    <fill>
      <patternFill patternType="solid">
        <fgColor indexed="50"/>
        <bgColor indexed="64"/>
      </patternFill>
    </fill>
    <fill>
      <patternFill patternType="solid">
        <fgColor theme="0" tint="-0.14999847407452621"/>
        <bgColor indexed="64"/>
      </patternFill>
    </fill>
  </fills>
  <borders count="21">
    <border>
      <left/>
      <right/>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xf numFmtId="43" fontId="19" fillId="0" borderId="0" applyFont="0" applyFill="0" applyBorder="0" applyAlignment="0" applyProtection="0"/>
    <xf numFmtId="0" fontId="1" fillId="0" borderId="0"/>
  </cellStyleXfs>
  <cellXfs count="78">
    <xf numFmtId="0" fontId="0" fillId="0" borderId="0" xfId="0"/>
    <xf numFmtId="0" fontId="2" fillId="0" borderId="0" xfId="2" applyFont="1"/>
    <xf numFmtId="0" fontId="3" fillId="0" borderId="0" xfId="2" applyFont="1" applyAlignment="1">
      <alignment horizontal="right" vertical="center" wrapText="1"/>
    </xf>
    <xf numFmtId="0" fontId="3" fillId="0" borderId="0" xfId="2" applyFont="1" applyAlignment="1">
      <alignment horizontal="right" vertical="center"/>
    </xf>
    <xf numFmtId="0" fontId="4" fillId="0" borderId="0" xfId="2" applyFont="1" applyAlignment="1">
      <alignment horizontal="center"/>
    </xf>
    <xf numFmtId="0" fontId="4" fillId="0" borderId="0" xfId="2" applyFont="1"/>
    <xf numFmtId="0" fontId="4" fillId="0" borderId="0" xfId="2" applyFont="1" applyAlignment="1">
      <alignment wrapText="1"/>
    </xf>
    <xf numFmtId="0" fontId="5" fillId="0" borderId="0" xfId="2" applyFont="1"/>
    <xf numFmtId="0" fontId="3" fillId="0" borderId="0" xfId="2" applyFont="1"/>
    <xf numFmtId="0" fontId="2" fillId="0" borderId="0" xfId="2" applyFont="1" applyAlignment="1">
      <alignment horizontal="center"/>
    </xf>
    <xf numFmtId="0" fontId="2" fillId="0" borderId="0" xfId="2" applyFont="1" applyAlignment="1">
      <alignment horizontal="center" wrapText="1"/>
    </xf>
    <xf numFmtId="49" fontId="2" fillId="0" borderId="0" xfId="2" applyNumberFormat="1" applyFont="1" applyAlignment="1">
      <alignment horizontal="center"/>
    </xf>
    <xf numFmtId="49" fontId="2" fillId="0" borderId="0" xfId="2" applyNumberFormat="1" applyFont="1"/>
    <xf numFmtId="2" fontId="6" fillId="2" borderId="1" xfId="2" applyNumberFormat="1" applyFont="1" applyFill="1" applyBorder="1" applyAlignment="1">
      <alignment horizontal="center" vertical="center" wrapText="1"/>
    </xf>
    <xf numFmtId="0" fontId="6" fillId="2" borderId="2" xfId="2" applyFont="1" applyFill="1" applyBorder="1" applyAlignment="1">
      <alignment horizontal="center" vertical="center" wrapText="1"/>
    </xf>
    <xf numFmtId="0" fontId="6" fillId="2" borderId="3" xfId="2" applyFont="1" applyFill="1" applyBorder="1" applyAlignment="1">
      <alignment horizontal="center" vertical="center" wrapText="1"/>
    </xf>
    <xf numFmtId="0" fontId="3" fillId="0" borderId="4" xfId="2" applyFont="1" applyBorder="1" applyAlignment="1">
      <alignment horizontal="center"/>
    </xf>
    <xf numFmtId="0" fontId="3" fillId="0" borderId="5" xfId="2" applyFont="1" applyBorder="1" applyAlignment="1">
      <alignment horizontal="left" wrapText="1"/>
    </xf>
    <xf numFmtId="4" fontId="3" fillId="0" borderId="6" xfId="2" applyNumberFormat="1" applyFont="1" applyBorder="1" applyAlignment="1">
      <alignment horizontal="center"/>
    </xf>
    <xf numFmtId="0" fontId="7" fillId="0" borderId="4" xfId="2" applyFont="1" applyBorder="1" applyAlignment="1">
      <alignment horizontal="center"/>
    </xf>
    <xf numFmtId="0" fontId="7" fillId="0" borderId="5" xfId="2" applyFont="1" applyBorder="1" applyAlignment="1">
      <alignment horizontal="left" wrapText="1"/>
    </xf>
    <xf numFmtId="4" fontId="7" fillId="0" borderId="6" xfId="2" applyNumberFormat="1" applyFont="1" applyBorder="1" applyAlignment="1">
      <alignment horizontal="center"/>
    </xf>
    <xf numFmtId="0" fontId="3" fillId="0" borderId="7" xfId="2" applyFont="1" applyBorder="1" applyAlignment="1">
      <alignment wrapText="1"/>
    </xf>
    <xf numFmtId="0" fontId="7" fillId="0" borderId="4" xfId="2" applyFont="1" applyBorder="1" applyAlignment="1">
      <alignment horizontal="right"/>
    </xf>
    <xf numFmtId="0" fontId="7" fillId="0" borderId="5" xfId="2" applyFont="1" applyBorder="1" applyAlignment="1">
      <alignment horizontal="right" wrapText="1"/>
    </xf>
    <xf numFmtId="4" fontId="8" fillId="0" borderId="6" xfId="2" applyNumberFormat="1" applyFont="1" applyBorder="1" applyAlignment="1">
      <alignment horizontal="center"/>
    </xf>
    <xf numFmtId="0" fontId="3" fillId="0" borderId="8" xfId="2" applyFont="1" applyBorder="1" applyAlignment="1">
      <alignment horizontal="center"/>
    </xf>
    <xf numFmtId="0" fontId="7" fillId="0" borderId="9" xfId="2" applyFont="1" applyBorder="1" applyAlignment="1">
      <alignment horizontal="left" wrapText="1"/>
    </xf>
    <xf numFmtId="4" fontId="8" fillId="0" borderId="10" xfId="2" applyNumberFormat="1" applyFont="1" applyBorder="1" applyAlignment="1">
      <alignment horizontal="center"/>
    </xf>
    <xf numFmtId="4" fontId="3" fillId="0" borderId="10" xfId="2" applyNumberFormat="1" applyFont="1" applyBorder="1" applyAlignment="1">
      <alignment horizontal="center"/>
    </xf>
    <xf numFmtId="0" fontId="7" fillId="0" borderId="11" xfId="2" applyFont="1" applyBorder="1" applyAlignment="1">
      <alignment horizontal="center"/>
    </xf>
    <xf numFmtId="0" fontId="7" fillId="0" borderId="12" xfId="2" applyFont="1" applyBorder="1" applyAlignment="1">
      <alignment horizontal="left" wrapText="1"/>
    </xf>
    <xf numFmtId="4" fontId="8" fillId="0" borderId="13" xfId="2" applyNumberFormat="1" applyFont="1" applyBorder="1" applyAlignment="1">
      <alignment horizontal="center"/>
    </xf>
    <xf numFmtId="4" fontId="7" fillId="0" borderId="13" xfId="2" applyNumberFormat="1" applyFont="1" applyBorder="1" applyAlignment="1">
      <alignment horizontal="center"/>
    </xf>
    <xf numFmtId="0" fontId="7" fillId="0" borderId="0" xfId="2" applyFont="1"/>
    <xf numFmtId="0" fontId="6" fillId="0" borderId="14" xfId="2" applyFont="1" applyBorder="1" applyAlignment="1">
      <alignment horizontal="center"/>
    </xf>
    <xf numFmtId="0" fontId="6" fillId="0" borderId="15" xfId="2" applyFont="1" applyBorder="1" applyAlignment="1">
      <alignment horizontal="left" wrapText="1"/>
    </xf>
    <xf numFmtId="4" fontId="6" fillId="0" borderId="16" xfId="2" applyNumberFormat="1" applyFont="1" applyBorder="1" applyAlignment="1">
      <alignment horizontal="center"/>
    </xf>
    <xf numFmtId="0" fontId="9" fillId="0" borderId="4" xfId="2" applyFont="1" applyBorder="1" applyAlignment="1">
      <alignment horizontal="center"/>
    </xf>
    <xf numFmtId="0" fontId="9" fillId="0" borderId="5" xfId="2" applyFont="1" applyBorder="1" applyAlignment="1">
      <alignment horizontal="center" wrapText="1"/>
    </xf>
    <xf numFmtId="4" fontId="5" fillId="0" borderId="6" xfId="2" applyNumberFormat="1" applyFont="1" applyBorder="1" applyAlignment="1">
      <alignment horizontal="center"/>
    </xf>
    <xf numFmtId="0" fontId="3" fillId="0" borderId="17" xfId="2" applyFont="1" applyBorder="1"/>
    <xf numFmtId="4" fontId="10" fillId="0" borderId="16" xfId="2" applyNumberFormat="1" applyFont="1" applyBorder="1" applyAlignment="1">
      <alignment horizontal="center"/>
    </xf>
    <xf numFmtId="3" fontId="3" fillId="0" borderId="6" xfId="2" applyNumberFormat="1" applyFont="1" applyBorder="1" applyAlignment="1">
      <alignment horizontal="center"/>
    </xf>
    <xf numFmtId="0" fontId="3" fillId="0" borderId="6" xfId="2" applyFont="1" applyBorder="1" applyAlignment="1">
      <alignment horizontal="center"/>
    </xf>
    <xf numFmtId="0" fontId="9" fillId="3" borderId="4" xfId="2" applyFont="1" applyFill="1" applyBorder="1" applyAlignment="1">
      <alignment horizontal="center"/>
    </xf>
    <xf numFmtId="0" fontId="6" fillId="3" borderId="5" xfId="2" applyFont="1" applyFill="1" applyBorder="1" applyAlignment="1">
      <alignment horizontal="left" wrapText="1"/>
    </xf>
    <xf numFmtId="4" fontId="6" fillId="3" borderId="6" xfId="2" applyNumberFormat="1" applyFont="1" applyFill="1" applyBorder="1" applyAlignment="1">
      <alignment horizontal="center"/>
    </xf>
    <xf numFmtId="0" fontId="6" fillId="0" borderId="5" xfId="2" applyFont="1" applyBorder="1" applyAlignment="1">
      <alignment horizontal="left" wrapText="1"/>
    </xf>
    <xf numFmtId="4" fontId="6" fillId="0" borderId="6" xfId="2" applyNumberFormat="1" applyFont="1" applyBorder="1" applyAlignment="1">
      <alignment horizontal="center"/>
    </xf>
    <xf numFmtId="0" fontId="11" fillId="0" borderId="4" xfId="2" applyFont="1" applyBorder="1" applyAlignment="1">
      <alignment horizontal="center"/>
    </xf>
    <xf numFmtId="0" fontId="12" fillId="0" borderId="5" xfId="2" applyFont="1" applyBorder="1" applyAlignment="1">
      <alignment horizontal="left" wrapText="1"/>
    </xf>
    <xf numFmtId="4" fontId="13" fillId="0" borderId="6" xfId="2" applyNumberFormat="1" applyFont="1" applyBorder="1" applyAlignment="1">
      <alignment horizontal="center"/>
    </xf>
    <xf numFmtId="0" fontId="14" fillId="0" borderId="0" xfId="2" applyFont="1"/>
    <xf numFmtId="4" fontId="12" fillId="0" borderId="6" xfId="2" applyNumberFormat="1" applyFont="1" applyBorder="1" applyAlignment="1">
      <alignment horizontal="center"/>
    </xf>
    <xf numFmtId="4" fontId="15" fillId="0" borderId="6" xfId="2" applyNumberFormat="1" applyFont="1" applyBorder="1" applyAlignment="1">
      <alignment horizontal="center"/>
    </xf>
    <xf numFmtId="0" fontId="16" fillId="0" borderId="4" xfId="2" applyFont="1" applyBorder="1" applyAlignment="1">
      <alignment horizontal="center"/>
    </xf>
    <xf numFmtId="0" fontId="16" fillId="0" borderId="5" xfId="2" applyFont="1" applyBorder="1" applyAlignment="1">
      <alignment horizontal="left" wrapText="1"/>
    </xf>
    <xf numFmtId="3" fontId="16" fillId="0" borderId="6" xfId="2" applyNumberFormat="1" applyFont="1" applyBorder="1" applyAlignment="1">
      <alignment horizontal="center"/>
    </xf>
    <xf numFmtId="0" fontId="16" fillId="0" borderId="6" xfId="2" applyFont="1" applyBorder="1" applyAlignment="1">
      <alignment horizontal="center"/>
    </xf>
    <xf numFmtId="0" fontId="16" fillId="0" borderId="0" xfId="2" applyFont="1"/>
    <xf numFmtId="0" fontId="16" fillId="0" borderId="18" xfId="2" applyFont="1" applyBorder="1" applyAlignment="1">
      <alignment horizontal="center"/>
    </xf>
    <xf numFmtId="3" fontId="16" fillId="0" borderId="19" xfId="2" applyNumberFormat="1" applyFont="1" applyBorder="1" applyAlignment="1">
      <alignment horizontal="center"/>
    </xf>
    <xf numFmtId="0" fontId="17" fillId="0" borderId="0" xfId="2" applyFont="1"/>
    <xf numFmtId="0" fontId="18" fillId="0" borderId="0" xfId="2" applyFont="1" applyAlignment="1">
      <alignment horizontal="right" wrapText="1"/>
    </xf>
    <xf numFmtId="43" fontId="2" fillId="0" borderId="0" xfId="1" applyFont="1"/>
    <xf numFmtId="0" fontId="20" fillId="0" borderId="0" xfId="2" applyFont="1"/>
    <xf numFmtId="0" fontId="21" fillId="0" borderId="0" xfId="2" applyFont="1" applyAlignment="1">
      <alignment horizontal="justify" wrapText="1"/>
    </xf>
    <xf numFmtId="0" fontId="21" fillId="0" borderId="0" xfId="2" applyFont="1" applyAlignment="1">
      <alignment wrapText="1"/>
    </xf>
    <xf numFmtId="0" fontId="21" fillId="0" borderId="0" xfId="2" applyFont="1" applyAlignment="1">
      <alignment horizontal="left" wrapText="1"/>
    </xf>
    <xf numFmtId="0" fontId="22" fillId="0" borderId="0" xfId="2" applyFont="1" applyAlignment="1">
      <alignment horizontal="left" wrapText="1"/>
    </xf>
    <xf numFmtId="0" fontId="3" fillId="0" borderId="0" xfId="2" applyFont="1" applyAlignment="1">
      <alignment wrapText="1"/>
    </xf>
    <xf numFmtId="0" fontId="2" fillId="0" borderId="0" xfId="2" applyFont="1" applyAlignment="1">
      <alignment wrapText="1"/>
    </xf>
    <xf numFmtId="0" fontId="16" fillId="0" borderId="20" xfId="2" applyFont="1" applyBorder="1" applyAlignment="1">
      <alignment horizontal="left" wrapText="1"/>
    </xf>
    <xf numFmtId="0" fontId="4" fillId="0" borderId="0" xfId="2" applyFont="1" applyAlignment="1">
      <alignment horizontal="center"/>
    </xf>
    <xf numFmtId="0" fontId="21" fillId="0" borderId="0" xfId="2" applyFont="1" applyAlignment="1">
      <alignment horizontal="justify" wrapText="1"/>
    </xf>
    <xf numFmtId="0" fontId="21" fillId="0" borderId="0" xfId="2" applyFont="1" applyAlignment="1">
      <alignment horizontal="left" wrapText="1"/>
    </xf>
    <xf numFmtId="0" fontId="22" fillId="0" borderId="0" xfId="2" applyFont="1" applyAlignment="1">
      <alignment horizontal="left" wrapText="1"/>
    </xf>
  </cellXfs>
  <cellStyles count="3">
    <cellStyle name="Comma" xfId="1" builtinId="3"/>
    <cellStyle name="Normal" xfId="0" builtinId="0"/>
    <cellStyle name="Parasts 7" xfId="2" xr:uid="{A715BEB3-98B8-41D8-A860-5B79BC1559A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ARNIS/formas/dok_registrs201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sarmite/Desktop/2010/2014/22.12.2014/Budzeta_projekts%202014_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araksts"/>
      <sheetName val="Firma"/>
      <sheetName val="Izsniedzejs"/>
      <sheetName val="Ligumi"/>
      <sheetName val="Darijums"/>
      <sheetName val="Apmaksa"/>
    </sheetNames>
    <sheetDataSet>
      <sheetData sheetId="0"/>
      <sheetData sheetId="1" refreshError="1">
        <row r="1">
          <cell r="A1" t="str">
            <v>Uzņēmums / Persona</v>
          </cell>
        </row>
        <row r="2">
          <cell r="A2" t="str">
            <v xml:space="preserve"> </v>
          </cell>
        </row>
        <row r="3">
          <cell r="A3" t="str">
            <v>A.B.V. SIA</v>
          </cell>
        </row>
        <row r="4">
          <cell r="A4" t="str">
            <v>4.krēsli SIA</v>
          </cell>
        </row>
        <row r="5">
          <cell r="A5" t="str">
            <v>A.Lapsiņas uzņēmums Apgāds skolai</v>
          </cell>
        </row>
        <row r="6">
          <cell r="A6" t="str">
            <v>AB BAMBUSS SIA</v>
          </cell>
        </row>
        <row r="7">
          <cell r="A7" t="str">
            <v>ABORA SIA</v>
          </cell>
        </row>
        <row r="8">
          <cell r="A8" t="str">
            <v>Adazi Bio Power SIA</v>
          </cell>
        </row>
        <row r="9">
          <cell r="A9" t="str">
            <v>ĀDAŽI PROJEKTS SIA</v>
          </cell>
        </row>
        <row r="10">
          <cell r="A10" t="str">
            <v>Ādažu 1.fotogrupa, Diāna Taube</v>
          </cell>
        </row>
        <row r="11">
          <cell r="A11" t="str">
            <v>Ādažu aptieka SIA</v>
          </cell>
        </row>
        <row r="12">
          <cell r="A12" t="str">
            <v>Ādažu Brīvā Valdorfa skola, Biedrība</v>
          </cell>
        </row>
        <row r="13">
          <cell r="A13" t="str">
            <v>Ādažu fotogrāfu biedrība - Sabiedriska organizācija</v>
          </cell>
        </row>
        <row r="14">
          <cell r="A14" t="str">
            <v>ĀDAŽU GLĀBŠANAS DIENESTS PSIA</v>
          </cell>
        </row>
        <row r="15">
          <cell r="A15" t="str">
            <v>Ādažu Hidromehanizācija SIA</v>
          </cell>
        </row>
        <row r="16">
          <cell r="A16" t="str">
            <v>ĀDAŽU ĪPAŠUMI SIA</v>
          </cell>
        </row>
        <row r="17">
          <cell r="A17" t="str">
            <v>ĀDAŽU METĀLS Sia</v>
          </cell>
        </row>
        <row r="18">
          <cell r="A18" t="str">
            <v>ĀDAŽU NAMSAIMNIEKS SIA</v>
          </cell>
        </row>
        <row r="19">
          <cell r="A19" t="str">
            <v>Ādažu novada vēlēšanu komisija</v>
          </cell>
        </row>
        <row r="20">
          <cell r="A20" t="str">
            <v>Ādažu slimnīca PSIA</v>
          </cell>
        </row>
        <row r="21">
          <cell r="A21" t="str">
            <v>ĀDAŽU SPORTA CENTRS SIA</v>
          </cell>
        </row>
        <row r="22">
          <cell r="A22" t="str">
            <v>ĀDAŽU ŪDENS SIA</v>
          </cell>
        </row>
        <row r="23">
          <cell r="A23" t="str">
            <v>AGD GRUPA SIA</v>
          </cell>
        </row>
        <row r="24">
          <cell r="A24" t="str">
            <v xml:space="preserve">Agita Vīra </v>
          </cell>
        </row>
        <row r="25">
          <cell r="A25" t="str">
            <v>AGLV SIA</v>
          </cell>
        </row>
        <row r="26">
          <cell r="A26" t="str">
            <v>Agnese Prokofjeva</v>
          </cell>
        </row>
        <row r="27">
          <cell r="A27" t="str">
            <v>Agneta Akseņenko</v>
          </cell>
        </row>
        <row r="28">
          <cell r="A28" t="str">
            <v>AGNIERS SIA</v>
          </cell>
        </row>
        <row r="29">
          <cell r="A29" t="str">
            <v>AGREINO SIA</v>
          </cell>
        </row>
        <row r="30">
          <cell r="A30" t="str">
            <v>Agris Kiršteins</v>
          </cell>
        </row>
        <row r="31">
          <cell r="A31" t="str">
            <v>Agris Ļitvinovs</v>
          </cell>
        </row>
        <row r="32">
          <cell r="A32" t="str">
            <v>Agris Upīts</v>
          </cell>
        </row>
        <row r="33">
          <cell r="A33" t="str">
            <v>Aģentūra Radars SIA</v>
          </cell>
        </row>
        <row r="34">
          <cell r="A34" t="str">
            <v>Aīda Kalniņa</v>
          </cell>
        </row>
        <row r="35">
          <cell r="A35" t="str">
            <v>Aija Ausēja-Rudzīte</v>
          </cell>
        </row>
        <row r="36">
          <cell r="A36" t="str">
            <v>AIVARS VITKOVSKIS</v>
          </cell>
        </row>
        <row r="37">
          <cell r="A37" t="str">
            <v>Aivija Amaris SIA</v>
          </cell>
        </row>
        <row r="38">
          <cell r="A38" t="str">
            <v>AJ Produkti AS</v>
          </cell>
        </row>
        <row r="39">
          <cell r="A39" t="str">
            <v>AKKA LAA</v>
          </cell>
        </row>
        <row r="40">
          <cell r="A40" t="str">
            <v>AKMENS APSTRĀDES CENTRS AKM SIA</v>
          </cell>
        </row>
        <row r="41">
          <cell r="A41" t="str">
            <v>ALAN LTD SIA</v>
          </cell>
        </row>
        <row r="42">
          <cell r="A42" t="str">
            <v>ALARMA SERVISS SIA</v>
          </cell>
        </row>
        <row r="43">
          <cell r="A43" t="str">
            <v>ALDO Grupa SIA</v>
          </cell>
        </row>
        <row r="44">
          <cell r="A44" t="str">
            <v>ALEJA D SIA</v>
          </cell>
        </row>
        <row r="45">
          <cell r="A45" t="str">
            <v>ALEKSANDRS JALANECKIS</v>
          </cell>
        </row>
        <row r="46">
          <cell r="A46" t="str">
            <v>ALEKSANDRS KARATAJEVS</v>
          </cell>
        </row>
        <row r="47">
          <cell r="A47" t="str">
            <v>ALEKSANDRS KORJAKINS</v>
          </cell>
        </row>
        <row r="48">
          <cell r="A48" t="str">
            <v>Aleksandrs Kulakovs</v>
          </cell>
        </row>
        <row r="49">
          <cell r="A49" t="str">
            <v>Aleksandrs Sidorovs</v>
          </cell>
        </row>
        <row r="50">
          <cell r="A50" t="str">
            <v>ALEKSIS-M SIA</v>
          </cell>
        </row>
        <row r="51">
          <cell r="A51" t="str">
            <v>ALENTA SIA</v>
          </cell>
        </row>
        <row r="52">
          <cell r="A52" t="str">
            <v>ALT AUTO SIA</v>
          </cell>
        </row>
        <row r="53">
          <cell r="A53" t="str">
            <v>ALT NOMA</v>
          </cell>
        </row>
        <row r="54">
          <cell r="A54" t="str">
            <v>Alūksnes novada pašvaldības Izglītības pārvalde</v>
          </cell>
        </row>
        <row r="55">
          <cell r="A55" t="str">
            <v>Aļona Kļevcova</v>
          </cell>
        </row>
        <row r="56">
          <cell r="A56" t="str">
            <v>AMARO SIA</v>
          </cell>
        </row>
        <row r="57">
          <cell r="A57" t="str">
            <v xml:space="preserve">Amatierteātris "Kontakts" - Nereģistrēta iedzīvojāju grupa </v>
          </cell>
        </row>
        <row r="58">
          <cell r="A58" t="str">
            <v>AMBER LINE SIA</v>
          </cell>
        </row>
        <row r="59">
          <cell r="A59" t="str">
            <v>ANDRA STAĻĢA firma "ELEKTROREMONTS" SIA</v>
          </cell>
        </row>
        <row r="60">
          <cell r="A60" t="str">
            <v>ANDRIS BALTACIS</v>
          </cell>
        </row>
        <row r="61">
          <cell r="A61" t="str">
            <v>Andris Podziņš</v>
          </cell>
        </row>
        <row r="62">
          <cell r="A62" t="str">
            <v>Androna SIA</v>
          </cell>
        </row>
        <row r="63">
          <cell r="A63" t="str">
            <v>Anita Caune</v>
          </cell>
        </row>
        <row r="64">
          <cell r="A64" t="str">
            <v>ANITA KRŪZMANE</v>
          </cell>
        </row>
        <row r="65">
          <cell r="A65" t="str">
            <v>ANITRA SIA</v>
          </cell>
        </row>
        <row r="66">
          <cell r="A66" t="str">
            <v>Aniva SIA</v>
          </cell>
        </row>
        <row r="67">
          <cell r="A67" t="str">
            <v>ANPA SIA</v>
          </cell>
        </row>
        <row r="68">
          <cell r="A68" t="str">
            <v>ANTARS SIA</v>
          </cell>
        </row>
        <row r="69">
          <cell r="A69" t="str">
            <v>Apes novada dome</v>
          </cell>
        </row>
        <row r="70">
          <cell r="A70" t="str">
            <v>Apgāds Zvaigzne ABC SIA</v>
          </cell>
        </row>
        <row r="71">
          <cell r="A71" t="str">
            <v>AQUA-BRAMBIS SIA</v>
          </cell>
        </row>
        <row r="72">
          <cell r="A72" t="str">
            <v>ARCHITECTUS SIA</v>
          </cell>
        </row>
        <row r="73">
          <cell r="A73" t="str">
            <v>ARCO DEVELOPMENT SIA</v>
          </cell>
        </row>
        <row r="74">
          <cell r="A74" t="str">
            <v>ARHITECTUS SIA</v>
          </cell>
        </row>
        <row r="75">
          <cell r="A75" t="str">
            <v>ARĪTS SIA</v>
          </cell>
        </row>
        <row r="76">
          <cell r="A76" t="str">
            <v>Armands Bāliņš</v>
          </cell>
        </row>
        <row r="77">
          <cell r="A77" t="str">
            <v>ARPOS SIA</v>
          </cell>
        </row>
        <row r="78">
          <cell r="A78" t="str">
            <v>ARTŪRS MANGULIS</v>
          </cell>
        </row>
        <row r="79">
          <cell r="A79" t="str">
            <v>Artūrs Putnis</v>
          </cell>
        </row>
        <row r="80">
          <cell r="A80" t="str">
            <v>a-skola SIA</v>
          </cell>
        </row>
        <row r="81">
          <cell r="A81" t="str">
            <v>ATLASE SIA</v>
          </cell>
        </row>
        <row r="82">
          <cell r="A82" t="str">
            <v>Atmodas Nereģistrēta iedzīvotāju grupa, Andrejs Petskojs</v>
          </cell>
        </row>
        <row r="83">
          <cell r="A83" t="str">
            <v>AUDIT ADVICE SIA</v>
          </cell>
        </row>
        <row r="84">
          <cell r="A84" t="str">
            <v xml:space="preserve">Audzītes, Nereģistrēto iedzīvotāju grupa, Linda Cintiņa </v>
          </cell>
        </row>
        <row r="85">
          <cell r="A85" t="str">
            <v>AUSMA BEĶERE</v>
          </cell>
        </row>
        <row r="86">
          <cell r="A86" t="str">
            <v>AUTOOGA SIA</v>
          </cell>
        </row>
        <row r="87">
          <cell r="A87" t="str">
            <v>Ažiņa k/f Mārkets SIA</v>
          </cell>
        </row>
        <row r="88">
          <cell r="A88" t="str">
            <v>Babītes novada pašvaldība</v>
          </cell>
        </row>
        <row r="89">
          <cell r="A89" t="str">
            <v>Baiba Blūzma</v>
          </cell>
        </row>
        <row r="90">
          <cell r="A90" t="str">
            <v>BALDONE V.S.A.C.</v>
          </cell>
        </row>
        <row r="91">
          <cell r="A91" t="str">
            <v>Baldones novada dome</v>
          </cell>
        </row>
        <row r="92">
          <cell r="A92" t="str">
            <v>BALDZE SIA</v>
          </cell>
        </row>
        <row r="93">
          <cell r="A93" t="str">
            <v>BALTA AAS</v>
          </cell>
        </row>
        <row r="94">
          <cell r="A94" t="str">
            <v>BALTAIS FONDS  S/O</v>
          </cell>
        </row>
        <row r="95">
          <cell r="A95" t="str">
            <v>BALTENEKO  SIA</v>
          </cell>
        </row>
        <row r="96">
          <cell r="A96" t="str">
            <v>BALTENEKO SIA</v>
          </cell>
        </row>
        <row r="97">
          <cell r="A97" t="str">
            <v>Baltezera Fani, Nereģistrēto iedzīvotāju grupa, Gundega Miglava</v>
          </cell>
        </row>
        <row r="98">
          <cell r="A98" t="str">
            <v>Baltezera pērle SIA</v>
          </cell>
        </row>
        <row r="99">
          <cell r="A99" t="str">
            <v>BALTIC CONSTRUCTION ENTERPRISE SIA</v>
          </cell>
        </row>
        <row r="100">
          <cell r="A100" t="str">
            <v>Baltijas  Banknote SIA</v>
          </cell>
        </row>
        <row r="101">
          <cell r="A101" t="str">
            <v>BALTIJAS AUTOLĪZINGS SIA</v>
          </cell>
        </row>
        <row r="102">
          <cell r="A102" t="str">
            <v>BALTIJAS BASEINI SIA</v>
          </cell>
        </row>
        <row r="103">
          <cell r="A103" t="str">
            <v>BALTIJAS KOMUNIKĀCIJU CENTRS SIA</v>
          </cell>
        </row>
        <row r="104">
          <cell r="A104" t="str">
            <v>BALTSURVEY SIA</v>
          </cell>
        </row>
        <row r="105">
          <cell r="A105" t="str">
            <v>BĀRDAIŅI-1 SIA</v>
          </cell>
        </row>
        <row r="106">
          <cell r="A106" t="str">
            <v>Bauskas novada dome</v>
          </cell>
        </row>
        <row r="107">
          <cell r="A107" t="str">
            <v>BDO INVEST-RĪGA AS</v>
          </cell>
        </row>
        <row r="108">
          <cell r="A108" t="str">
            <v>Bentley Systems Europe B.V.</v>
          </cell>
        </row>
        <row r="109">
          <cell r="A109" t="str">
            <v>Bermiz SIA</v>
          </cell>
        </row>
        <row r="110">
          <cell r="A110" t="str">
            <v>Beverīnas novada pašvaldība</v>
          </cell>
        </row>
        <row r="111">
          <cell r="A111" t="str">
            <v>BG SIA</v>
          </cell>
        </row>
        <row r="112">
          <cell r="A112" t="str">
            <v>Biedrība " Futbola skola "Garkalne""</v>
          </cell>
        </row>
        <row r="113">
          <cell r="A113" t="str">
            <v>Biedrība " Juglas Dzīvnieku aizsardzības grupa "</v>
          </cell>
        </row>
        <row r="114">
          <cell r="A114" t="str">
            <v>Biedrība " Sporta klubs "KUMITE""</v>
          </cell>
        </row>
        <row r="115">
          <cell r="A115" t="str">
            <v>Biedrība "DZĪVESSPĒKS"</v>
          </cell>
        </row>
        <row r="116">
          <cell r="A116" t="str">
            <v>Biedrība "Latvijas Badmintona federācija"</v>
          </cell>
        </row>
        <row r="117">
          <cell r="A117" t="str">
            <v>Biedrība "Latvijas Izpildītāju un producentu apvienība"</v>
          </cell>
        </row>
        <row r="118">
          <cell r="A118" t="str">
            <v>Biedrība "Mednieku klubs"Laveri"</v>
          </cell>
        </row>
        <row r="119">
          <cell r="A119" t="str">
            <v>Biedrība "Privātā vidusskola ĀBVS"</v>
          </cell>
        </row>
        <row r="120">
          <cell r="A120" t="str">
            <v>Biedrība "Svētku aģentūra Santa"</v>
          </cell>
        </row>
        <row r="121">
          <cell r="A121" t="str">
            <v>Biedrība Autortiesību un komunicēšanās konsultāciju aģentūra</v>
          </cell>
        </row>
        <row r="122">
          <cell r="A122" t="str">
            <v>Biedrība" Futbola klubs "Ādaži""</v>
          </cell>
        </row>
        <row r="123">
          <cell r="A123" t="str">
            <v>Biedrība"Maxsharks sports "</v>
          </cell>
        </row>
        <row r="124">
          <cell r="A124" t="str">
            <v>BIĶERNIEKU KOMPLEKSĀ SPORTA BĀZE VAS</v>
          </cell>
        </row>
        <row r="125">
          <cell r="A125" t="str">
            <v>BIOR Pārikas drošības, dzīvnieku veselības un vides zinātniskais institūts</v>
          </cell>
        </row>
        <row r="126">
          <cell r="A126" t="str">
            <v>BIRUTA VIMBA</v>
          </cell>
        </row>
        <row r="127">
          <cell r="A127" t="str">
            <v>BIRUTAS BIROJS SIA</v>
          </cell>
        </row>
        <row r="128">
          <cell r="A128" t="str">
            <v>BIZNESA KOMPLEKSS SIA KIF</v>
          </cell>
        </row>
        <row r="129">
          <cell r="A129" t="str">
            <v>BOLDEKS SIA</v>
          </cell>
        </row>
        <row r="130">
          <cell r="A130" t="str">
            <v>BRASA SBS SIA</v>
          </cell>
        </row>
        <row r="131">
          <cell r="A131" t="str">
            <v>BRINUM-X SIA</v>
          </cell>
        </row>
        <row r="132">
          <cell r="A132" t="str">
            <v>BRUKS SIA</v>
          </cell>
        </row>
        <row r="133">
          <cell r="A133" t="str">
            <v>BT PROJEKTS SIA</v>
          </cell>
        </row>
        <row r="134">
          <cell r="A134" t="str">
            <v>BTA AAS</v>
          </cell>
        </row>
        <row r="135">
          <cell r="A135" t="str">
            <v>BTA Insurance Company SE</v>
          </cell>
        </row>
        <row r="136">
          <cell r="A136" t="str">
            <v>BUSINESS PARTNER SIA</v>
          </cell>
        </row>
        <row r="137">
          <cell r="A137" t="str">
            <v>CAMELIA SIA</v>
          </cell>
        </row>
        <row r="138">
          <cell r="A138" t="str">
            <v>CARDO SIA</v>
          </cell>
        </row>
        <row r="139">
          <cell r="A139" t="str">
            <v>Carnikavas novada dome</v>
          </cell>
        </row>
        <row r="140">
          <cell r="A140" t="str">
            <v>CEĻOJUMU KLUBS RSP biedrība</v>
          </cell>
        </row>
        <row r="141">
          <cell r="A141" t="str">
            <v>CEĻOTĀJU VEIKALS VIA Baltica IK</v>
          </cell>
        </row>
        <row r="142">
          <cell r="A142" t="str">
            <v xml:space="preserve">Ceļu satiksmes drošības direkcija </v>
          </cell>
        </row>
        <row r="143">
          <cell r="A143" t="str">
            <v>Centrālā finanšu un līgumu aģentūra</v>
          </cell>
        </row>
        <row r="144">
          <cell r="A144" t="str">
            <v>Cerebellum SIA</v>
          </cell>
        </row>
        <row r="145">
          <cell r="A145" t="str">
            <v>Cēsu novada pašvaldība</v>
          </cell>
        </row>
        <row r="146">
          <cell r="A146" t="str">
            <v>CIEDRA A SIA</v>
          </cell>
        </row>
        <row r="147">
          <cell r="A147" t="str">
            <v>CONVENTS LAW Office</v>
          </cell>
        </row>
        <row r="148">
          <cell r="A148" t="str">
            <v>CV-ONLINE LATVIA SIA</v>
          </cell>
        </row>
        <row r="149">
          <cell r="A149" t="str">
            <v>Da &amp; Jo  SIA</v>
          </cell>
        </row>
        <row r="150">
          <cell r="A150" t="str">
            <v>DACE DIENAVA</v>
          </cell>
        </row>
        <row r="151">
          <cell r="A151" t="str">
            <v>Dace Medniece</v>
          </cell>
        </row>
        <row r="152">
          <cell r="A152" t="str">
            <v>DAGI SIA</v>
          </cell>
        </row>
        <row r="153">
          <cell r="A153" t="str">
            <v>DAGNIJA PUĶĪTE</v>
          </cell>
        </row>
        <row r="154">
          <cell r="A154" t="str">
            <v>Daiļrade RC SIA</v>
          </cell>
        </row>
        <row r="155">
          <cell r="A155" t="str">
            <v>DAINA KALNIŅA</v>
          </cell>
        </row>
        <row r="156">
          <cell r="A156" t="str">
            <v>DAINA SALMIŅA</v>
          </cell>
        </row>
        <row r="157">
          <cell r="A157" t="str">
            <v xml:space="preserve">DAINIS PIEBALGS </v>
          </cell>
        </row>
        <row r="158">
          <cell r="A158" t="str">
            <v>Dainis Popovs</v>
          </cell>
        </row>
        <row r="159">
          <cell r="A159" t="str">
            <v>DAIRA SIA</v>
          </cell>
        </row>
        <row r="160">
          <cell r="A160" t="str">
            <v>DALA SIA</v>
          </cell>
        </row>
        <row r="161">
          <cell r="A161" t="str">
            <v>DANFO MASTER SIA</v>
          </cell>
        </row>
        <row r="162">
          <cell r="A162" t="str">
            <v>DANTRA SIA</v>
          </cell>
        </row>
        <row r="163">
          <cell r="A163" t="str">
            <v>DARBA APĢĒRBU SERVISS SIA</v>
          </cell>
        </row>
        <row r="164">
          <cell r="A164" t="str">
            <v>Dartes SIA</v>
          </cell>
        </row>
        <row r="165">
          <cell r="A165" t="str">
            <v>DĀRZA GURU SIA</v>
          </cell>
        </row>
        <row r="166">
          <cell r="A166" t="str">
            <v>DAS SIA</v>
          </cell>
        </row>
        <row r="167">
          <cell r="A167" t="str">
            <v>DASKO SIA</v>
          </cell>
        </row>
        <row r="168">
          <cell r="A168" t="str">
            <v>Datateks SIA</v>
          </cell>
        </row>
        <row r="169">
          <cell r="A169" t="str">
            <v>DAUGAVPILS ENERGOCELTNIEKS SIA</v>
          </cell>
        </row>
        <row r="170">
          <cell r="A170" t="str">
            <v>Dāvanu karte SIA</v>
          </cell>
        </row>
        <row r="171">
          <cell r="A171" t="str">
            <v>DDBC SIA</v>
          </cell>
        </row>
        <row r="172">
          <cell r="A172" t="str">
            <v>DDV SIA</v>
          </cell>
        </row>
        <row r="173">
          <cell r="A173" t="str">
            <v>DEIMS SIA</v>
          </cell>
        </row>
        <row r="174">
          <cell r="A174" t="str">
            <v>Delta Audio SIA</v>
          </cell>
        </row>
        <row r="175">
          <cell r="A175" t="str">
            <v>Delta Urban SIA</v>
          </cell>
        </row>
        <row r="176">
          <cell r="A176" t="str">
            <v>DEMOKRĀTI LV PP</v>
          </cell>
        </row>
        <row r="177">
          <cell r="A177" t="str">
            <v>DEPO DIY SIA</v>
          </cell>
        </row>
        <row r="178">
          <cell r="A178" t="str">
            <v>DEX SIA</v>
          </cell>
        </row>
        <row r="179">
          <cell r="A179" t="str">
            <v xml:space="preserve">DEZINFA SIA </v>
          </cell>
        </row>
        <row r="180">
          <cell r="A180" t="str">
            <v>DIĀNA SALENIECE</v>
          </cell>
        </row>
        <row r="181">
          <cell r="A181" t="str">
            <v>DIETA LTD SIA</v>
          </cell>
        </row>
        <row r="182">
          <cell r="A182" t="str">
            <v>DITAS BALČUS TEĀTRIS - DIVAS ACIS Biedrība</v>
          </cell>
        </row>
        <row r="183">
          <cell r="A183" t="str">
            <v>DK INVEST SIA</v>
          </cell>
        </row>
        <row r="184">
          <cell r="A184" t="str">
            <v>DLG DATORS SIA</v>
          </cell>
        </row>
        <row r="185">
          <cell r="A185" t="str">
            <v>DN SISTĒMAS SIA</v>
          </cell>
        </row>
        <row r="186">
          <cell r="A186" t="str">
            <v>Dobeles novada Izglītibas pārvalde</v>
          </cell>
        </row>
        <row r="187">
          <cell r="A187" t="str">
            <v>DOMI grupe</v>
          </cell>
        </row>
        <row r="188">
          <cell r="A188" t="str">
            <v>Domiņs SIA</v>
          </cell>
        </row>
        <row r="189">
          <cell r="A189" t="str">
            <v>DRAMATURGU TEĀTRIS Biedrība</v>
          </cell>
        </row>
        <row r="190">
          <cell r="A190" t="str">
            <v>Drošība AM SIA</v>
          </cell>
        </row>
        <row r="191">
          <cell r="A191" t="str">
            <v>DZINTARS GIRGENSONS</v>
          </cell>
        </row>
        <row r="192">
          <cell r="A192" t="str">
            <v>Dzintars Kronbergs</v>
          </cell>
        </row>
        <row r="193">
          <cell r="A193" t="str">
            <v>Dzintars Osis</v>
          </cell>
        </row>
        <row r="194">
          <cell r="A194" t="str">
            <v>ECO RUBBER</v>
          </cell>
        </row>
        <row r="195">
          <cell r="A195" t="str">
            <v>ECOVIS CONVENTS Law Office SIA</v>
          </cell>
        </row>
        <row r="196">
          <cell r="A196" t="str">
            <v>EDDI SIA</v>
          </cell>
        </row>
        <row r="197">
          <cell r="A197" t="str">
            <v>Eden Springs Latvia SIA</v>
          </cell>
        </row>
        <row r="198">
          <cell r="A198" t="str">
            <v>Edīte Johansone</v>
          </cell>
        </row>
        <row r="199">
          <cell r="A199" t="str">
            <v>Edmunda Veizāna deju skola IK</v>
          </cell>
        </row>
        <row r="200">
          <cell r="A200" t="str">
            <v>EDMUNDS VEIZĀNS Modes deju studija IK</v>
          </cell>
        </row>
        <row r="201">
          <cell r="A201" t="str">
            <v>EDVANS SIA</v>
          </cell>
        </row>
        <row r="202">
          <cell r="A202" t="str">
            <v>EDVEST  SIA</v>
          </cell>
        </row>
        <row r="203">
          <cell r="A203" t="str">
            <v>EGO projekts SIA</v>
          </cell>
        </row>
        <row r="204">
          <cell r="A204" t="str">
            <v>EGONS SIMSONS</v>
          </cell>
        </row>
        <row r="205">
          <cell r="A205" t="str">
            <v>EIGERS PROJEKTI SIA</v>
          </cell>
        </row>
        <row r="206">
          <cell r="A206" t="str">
            <v>EIMURU TĪKLI SIA</v>
          </cell>
        </row>
        <row r="207">
          <cell r="A207" t="str">
            <v>Eiroeksperts SIA</v>
          </cell>
        </row>
        <row r="208">
          <cell r="A208" t="str">
            <v>EIROPARKS SIA</v>
          </cell>
        </row>
        <row r="209">
          <cell r="A209" t="str">
            <v>EIROPARKS SIA</v>
          </cell>
        </row>
        <row r="210">
          <cell r="A210" t="str">
            <v>EIROPAS CEĻOJUMU CENTRS SIA</v>
          </cell>
        </row>
        <row r="211">
          <cell r="A211" t="str">
            <v>EIROPAS FONDU KONSULTANTI SIA</v>
          </cell>
        </row>
        <row r="212">
          <cell r="A212" t="str">
            <v>EKOPARTNERIS SIA</v>
          </cell>
        </row>
        <row r="213">
          <cell r="A213" t="str">
            <v>EKSPRESS-ĀDAŽI SIA</v>
          </cell>
        </row>
        <row r="214">
          <cell r="A214" t="str">
            <v>Elektriķis SIA</v>
          </cell>
        </row>
        <row r="215">
          <cell r="A215" t="str">
            <v>ELEKTROMONTĀŽA SIA</v>
          </cell>
        </row>
        <row r="216">
          <cell r="A216" t="str">
            <v>ELĪNA PUĶITE</v>
          </cell>
        </row>
        <row r="217">
          <cell r="A217" t="str">
            <v>ELVA BALTIC SIA</v>
          </cell>
        </row>
        <row r="218">
          <cell r="A218" t="str">
            <v>ELVA BALTIC SIA</v>
          </cell>
        </row>
        <row r="219">
          <cell r="A219" t="str">
            <v>EMERALD BALTIC SIA</v>
          </cell>
        </row>
        <row r="220">
          <cell r="A220" t="str">
            <v>EMOSS SIA</v>
          </cell>
        </row>
        <row r="221">
          <cell r="A221" t="str">
            <v>EPS AS</v>
          </cell>
        </row>
        <row r="222">
          <cell r="A222" t="str">
            <v>ERGO Latvija AAS</v>
          </cell>
        </row>
        <row r="223">
          <cell r="A223" t="str">
            <v>ERGO Latvija dzīvība AAS</v>
          </cell>
        </row>
        <row r="224">
          <cell r="A224" t="str">
            <v>ERMITĀŽAS RISINĀJUMI SIA</v>
          </cell>
        </row>
        <row r="225">
          <cell r="A225" t="str">
            <v>Ervīns Musts</v>
          </cell>
        </row>
        <row r="226">
          <cell r="A226" t="str">
            <v>ESNET SIA</v>
          </cell>
        </row>
        <row r="227">
          <cell r="A227" t="str">
            <v>ET Sistēmas SIA</v>
          </cell>
        </row>
        <row r="228">
          <cell r="A228" t="str">
            <v>EuroLatCapital SIA</v>
          </cell>
        </row>
        <row r="229">
          <cell r="A229" t="str">
            <v>EVA-SERVISS SIA</v>
          </cell>
        </row>
        <row r="230">
          <cell r="A230" t="str">
            <v>Everita Kāpa</v>
          </cell>
        </row>
        <row r="231">
          <cell r="A231" t="str">
            <v>EVIJA BELICKA</v>
          </cell>
        </row>
        <row r="232">
          <cell r="A232" t="str">
            <v>EWE SIA</v>
          </cell>
        </row>
        <row r="233">
          <cell r="A233" t="str">
            <v>EXODUS TV IK</v>
          </cell>
        </row>
        <row r="234">
          <cell r="A234" t="str">
            <v>FABLEX SIA</v>
          </cell>
        </row>
        <row r="235">
          <cell r="A235" t="str">
            <v>FEELANCER SIA</v>
          </cell>
        </row>
        <row r="236">
          <cell r="A236" t="str">
            <v>FIAS SIA</v>
          </cell>
        </row>
        <row r="237">
          <cell r="A237" t="str">
            <v>FIDEA SIA</v>
          </cell>
        </row>
        <row r="238">
          <cell r="A238" t="str">
            <v>Filings.lv SIA</v>
          </cell>
        </row>
        <row r="239">
          <cell r="A239" t="str">
            <v>Filmu studija Jūra SIA</v>
          </cell>
        </row>
        <row r="240">
          <cell r="A240" t="str">
            <v>Finanšu akadēmija SIA</v>
          </cell>
        </row>
        <row r="241">
          <cell r="A241" t="str">
            <v>FIRM</v>
          </cell>
        </row>
        <row r="242">
          <cell r="A242" t="str">
            <v>Firma ELEKTRIĶIS SIA</v>
          </cell>
        </row>
        <row r="243">
          <cell r="A243" t="str">
            <v>FM Ādaži SIA</v>
          </cell>
        </row>
        <row r="244">
          <cell r="A244" t="str">
            <v>FN-SERVISS  SIA</v>
          </cell>
        </row>
        <row r="245">
          <cell r="A245" t="str">
            <v>FONTES VADĪBAS KONSULTĀCIJAS</v>
          </cell>
        </row>
        <row r="246">
          <cell r="A246" t="str">
            <v>FUNERAL SERVICE  Latvia SIA</v>
          </cell>
        </row>
        <row r="247">
          <cell r="A247" t="str">
            <v>Futbola klubs "Ādaži" Biedrība</v>
          </cell>
        </row>
        <row r="248">
          <cell r="A248" t="str">
            <v>G KOLIZEJS SIA</v>
          </cell>
        </row>
        <row r="249">
          <cell r="A249" t="str">
            <v>GAILĪTIS-G SIA</v>
          </cell>
        </row>
        <row r="250">
          <cell r="A250" t="str">
            <v>GALAPRO IK</v>
          </cell>
        </row>
        <row r="251">
          <cell r="A251" t="str">
            <v>Garāžu īpašnieku Kooperatīva sabiedrība "KADAGA 2"</v>
          </cell>
        </row>
        <row r="252">
          <cell r="A252" t="str">
            <v>Garkalnes novada dome</v>
          </cell>
        </row>
        <row r="253">
          <cell r="A253" t="str">
            <v>Garkalnes ūdens SIA</v>
          </cell>
        </row>
        <row r="254">
          <cell r="A254" t="str">
            <v>Gaujas centrs SIA</v>
          </cell>
        </row>
        <row r="255">
          <cell r="A255" t="str">
            <v>Gaujas Partnerība Biedrība</v>
          </cell>
        </row>
        <row r="256">
          <cell r="A256" t="str">
            <v>GCI Latvia SIA</v>
          </cell>
        </row>
        <row r="257">
          <cell r="A257" t="str">
            <v>Getliņi EKO SIA</v>
          </cell>
        </row>
        <row r="258">
          <cell r="A258" t="str">
            <v>GIBSONS GRUPA SIA</v>
          </cell>
        </row>
        <row r="259">
          <cell r="A259" t="str">
            <v>GJENSIDIGE Baltic AAS</v>
          </cell>
        </row>
        <row r="260">
          <cell r="A260" t="str">
            <v>GLUDI LM</v>
          </cell>
        </row>
        <row r="261">
          <cell r="A261" t="str">
            <v>Grāmatu draugs Pluss SIA</v>
          </cell>
        </row>
        <row r="262">
          <cell r="A262" t="str">
            <v>GRANDUS SIA</v>
          </cell>
        </row>
        <row r="263">
          <cell r="A263" t="str">
            <v>GRĪDU SERVISS SIA</v>
          </cell>
        </row>
        <row r="264">
          <cell r="A264" t="str">
            <v>GT 19 SIA</v>
          </cell>
        </row>
        <row r="265">
          <cell r="A265" t="str">
            <v>Guard 4 you SIA</v>
          </cell>
        </row>
        <row r="266">
          <cell r="A266" t="str">
            <v>Gulbenes novada dome</v>
          </cell>
        </row>
        <row r="267">
          <cell r="A267" t="str">
            <v>GUNĀRS AVOTIŅŠ</v>
          </cell>
        </row>
        <row r="268">
          <cell r="A268" t="str">
            <v>GUNDARS PĒTERSONS</v>
          </cell>
        </row>
        <row r="269">
          <cell r="A269" t="str">
            <v>Gundars Pētersons</v>
          </cell>
        </row>
        <row r="270">
          <cell r="A270" t="str">
            <v>Gunta Briede</v>
          </cell>
        </row>
        <row r="271">
          <cell r="A271" t="str">
            <v>Gunta Puriņa</v>
          </cell>
        </row>
        <row r="272">
          <cell r="A272" t="str">
            <v>Gunta Skuja</v>
          </cell>
        </row>
        <row r="273">
          <cell r="A273" t="str">
            <v>Guntis Martuzāns</v>
          </cell>
        </row>
        <row r="274">
          <cell r="A274" t="str">
            <v>Guntis Podziņš</v>
          </cell>
        </row>
        <row r="275">
          <cell r="A275" t="str">
            <v>Guntis Porietis</v>
          </cell>
        </row>
        <row r="276">
          <cell r="A276" t="str">
            <v>Guntra Ozola</v>
          </cell>
        </row>
        <row r="277">
          <cell r="A277" t="str">
            <v>GUSTIŅI SIA</v>
          </cell>
        </row>
        <row r="278">
          <cell r="A278" t="str">
            <v>ĢEO EKO RISINĀJUMI SIA</v>
          </cell>
        </row>
        <row r="279">
          <cell r="A279" t="str">
            <v>Ģirts Lūsis</v>
          </cell>
        </row>
        <row r="280">
          <cell r="A280" t="str">
            <v>HANSABANKA AS</v>
          </cell>
        </row>
        <row r="281">
          <cell r="A281" t="str">
            <v>HEDOS SIA</v>
          </cell>
        </row>
        <row r="282">
          <cell r="A282" t="str">
            <v>HIDRO-LAVERI SIA</v>
          </cell>
        </row>
        <row r="283">
          <cell r="A283" t="str">
            <v>HIDRO-LAVERI SIA</v>
          </cell>
        </row>
        <row r="284">
          <cell r="A284" t="str">
            <v>HPJ SIA</v>
          </cell>
        </row>
        <row r="285">
          <cell r="A285" t="str">
            <v>HUMS SIA</v>
          </cell>
        </row>
        <row r="286">
          <cell r="A286" t="str">
            <v xml:space="preserve">HUMUS SIA </v>
          </cell>
        </row>
        <row r="287">
          <cell r="A287" t="str">
            <v>HYDRO STADIUM ĀDAŽI SIA</v>
          </cell>
        </row>
        <row r="288">
          <cell r="A288" t="str">
            <v>I KLUBS SIA</v>
          </cell>
        </row>
        <row r="289">
          <cell r="A289" t="str">
            <v>Iekšlietu ministrijas Informācijas centrs</v>
          </cell>
        </row>
        <row r="290">
          <cell r="A290" t="str">
            <v>IEVA NEIKENA</v>
          </cell>
        </row>
        <row r="291">
          <cell r="A291" t="str">
            <v>Ieva Neikena</v>
          </cell>
        </row>
        <row r="292">
          <cell r="A292" t="str">
            <v>IEVA ROVE</v>
          </cell>
        </row>
        <row r="293">
          <cell r="A293" t="str">
            <v>Ieva Roze</v>
          </cell>
        </row>
        <row r="294">
          <cell r="A294" t="str">
            <v>IF P&amp;C Insurance AS</v>
          </cell>
        </row>
        <row r="295">
          <cell r="A295" t="str">
            <v>IGO FOMINS</v>
          </cell>
        </row>
        <row r="296">
          <cell r="A296" t="str">
            <v>Igors Spirkovičs</v>
          </cell>
        </row>
        <row r="297">
          <cell r="A297" t="str">
            <v>IKS SPORTS SIA</v>
          </cell>
        </row>
        <row r="298">
          <cell r="A298" t="str">
            <v>Ikšķiles novada pašvaldība</v>
          </cell>
        </row>
        <row r="299">
          <cell r="A299" t="str">
            <v>Ilze Celmiņa</v>
          </cell>
        </row>
        <row r="300">
          <cell r="A300" t="str">
            <v>Ilze Jansone</v>
          </cell>
        </row>
        <row r="301">
          <cell r="A301" t="str">
            <v>IMPEL SERVIKS  SIA</v>
          </cell>
        </row>
        <row r="302">
          <cell r="A302" t="str">
            <v>Inčukalna novada dome</v>
          </cell>
        </row>
        <row r="303">
          <cell r="A303" t="str">
            <v>Indrustrial partner service Ltd SIA</v>
          </cell>
        </row>
        <row r="304">
          <cell r="A304" t="str">
            <v>Ineta Lancmane</v>
          </cell>
        </row>
        <row r="305">
          <cell r="A305" t="str">
            <v>Infovide SIA</v>
          </cell>
        </row>
        <row r="306">
          <cell r="A306" t="str">
            <v>Inga Balaševa</v>
          </cell>
        </row>
        <row r="307">
          <cell r="A307" t="str">
            <v xml:space="preserve">Inga Pērkona </v>
          </cell>
        </row>
        <row r="308">
          <cell r="A308" t="str">
            <v>INGA SKRAUCE</v>
          </cell>
        </row>
        <row r="309">
          <cell r="A309" t="str">
            <v>INGRĪDA KNAPE-EGLE</v>
          </cell>
        </row>
        <row r="310">
          <cell r="A310" t="str">
            <v>INGRĪDA KNAPE-EGLE</v>
          </cell>
        </row>
        <row r="311">
          <cell r="A311" t="str">
            <v>INGUNA BAŠA, Latvijas Zvērinātu advokātu kolēģija</v>
          </cell>
        </row>
        <row r="312">
          <cell r="A312" t="str">
            <v>Ingūna Kozlovska</v>
          </cell>
        </row>
        <row r="313">
          <cell r="A313" t="str">
            <v>INKOMERC K SIA</v>
          </cell>
        </row>
        <row r="314">
          <cell r="A314" t="str">
            <v>INTER RINO SIA</v>
          </cell>
        </row>
        <row r="315">
          <cell r="A315" t="str">
            <v>INTERINFO LATVIJĀ SIA</v>
          </cell>
        </row>
        <row r="316">
          <cell r="A316" t="str">
            <v xml:space="preserve">INTRAD SIA </v>
          </cell>
        </row>
        <row r="317">
          <cell r="A317" t="str">
            <v xml:space="preserve">INTRAD SIA </v>
          </cell>
        </row>
        <row r="318">
          <cell r="A318" t="str">
            <v>INŽENIERTEHNISKĀS SISTĒMAS SIA</v>
          </cell>
        </row>
        <row r="319">
          <cell r="A319" t="str">
            <v>Irina Žuravļova</v>
          </cell>
        </row>
        <row r="320">
          <cell r="A320" t="str">
            <v>Irita Skaistkalne</v>
          </cell>
        </row>
        <row r="321">
          <cell r="A321" t="str">
            <v>IRVE SIA</v>
          </cell>
        </row>
        <row r="322">
          <cell r="A322" t="str">
            <v>Ivars Grīnbergs</v>
          </cell>
        </row>
        <row r="323">
          <cell r="A323" t="str">
            <v>IVETA MĀLIŅA</v>
          </cell>
        </row>
        <row r="324">
          <cell r="A324" t="str">
            <v>IVETA PELCMANE</v>
          </cell>
        </row>
        <row r="325">
          <cell r="A325" t="str">
            <v>IVONNA  SIA</v>
          </cell>
        </row>
        <row r="326">
          <cell r="A326" t="str">
            <v>Izolde Eņģele</v>
          </cell>
        </row>
        <row r="327">
          <cell r="A327" t="str">
            <v>Izteiksme SIA</v>
          </cell>
        </row>
        <row r="328">
          <cell r="A328" t="str">
            <v>J. PISLEGINS SIA</v>
          </cell>
        </row>
        <row r="329">
          <cell r="A329" t="str">
            <v>Jaguārs Ā,Garāžu īpašnieku kooperatīva sabiedrība</v>
          </cell>
        </row>
        <row r="330">
          <cell r="A330" t="str">
            <v>Jānis Čuders</v>
          </cell>
        </row>
        <row r="331">
          <cell r="A331" t="str">
            <v xml:space="preserve">Jānis Dundurs </v>
          </cell>
        </row>
        <row r="332">
          <cell r="A332" t="str">
            <v>Jānis Krasikovs</v>
          </cell>
        </row>
        <row r="333">
          <cell r="A333" t="str">
            <v>Jānis Kveders</v>
          </cell>
        </row>
        <row r="334">
          <cell r="A334" t="str">
            <v>Jānis Kveders</v>
          </cell>
        </row>
        <row r="335">
          <cell r="A335" t="str">
            <v>Jānis Pampe</v>
          </cell>
        </row>
        <row r="336">
          <cell r="A336" t="str">
            <v>JĀNIS STRAUTMANIS</v>
          </cell>
        </row>
        <row r="337">
          <cell r="A337" t="str">
            <v>Jānis Tiļčiks</v>
          </cell>
        </row>
        <row r="338">
          <cell r="A338" t="str">
            <v>JĀNIS UN PARTNERI SIA</v>
          </cell>
        </row>
        <row r="339">
          <cell r="A339" t="str">
            <v>JĀNIS VĪGUPS</v>
          </cell>
        </row>
        <row r="340">
          <cell r="A340" t="str">
            <v xml:space="preserve">Jauniešu koris "Mundus", Nereģistrēto iedzīvotāju grupa, Ieva Blumberga </v>
          </cell>
        </row>
        <row r="341">
          <cell r="A341" t="str">
            <v>Jēkabpils pilsētas pašvaldība</v>
          </cell>
        </row>
        <row r="342">
          <cell r="A342" t="str">
            <v>Jekaterina Kondrotenko</v>
          </cell>
        </row>
        <row r="343">
          <cell r="A343" t="str">
            <v>Jelgavas novada pašvaldība</v>
          </cell>
        </row>
        <row r="344">
          <cell r="A344" t="str">
            <v>Jelgavas pilsētas pašvaldības iestāde "Jelgavas izglītības pārvalde"</v>
          </cell>
        </row>
        <row r="345">
          <cell r="A345" t="str">
            <v>Jevgenijs Jeršovs</v>
          </cell>
        </row>
        <row r="346">
          <cell r="A346" t="str">
            <v>Jevgeņija Piņkovska</v>
          </cell>
        </row>
        <row r="347">
          <cell r="A347" t="str">
            <v>JS Company SIA</v>
          </cell>
        </row>
        <row r="348">
          <cell r="A348" t="str">
            <v>JUDĪTE VĒVELE</v>
          </cell>
        </row>
        <row r="349">
          <cell r="A349" t="str">
            <v>Juglas Dzīvnieku aizsardzības grupa, Biedrība</v>
          </cell>
        </row>
        <row r="350">
          <cell r="A350" t="str">
            <v>Junior Achievement-Young Enterprise Latvija Biedrība</v>
          </cell>
        </row>
        <row r="351">
          <cell r="A351" t="str">
            <v>Junior Achievement-Young Enterprise Latvijas Biznesa izglītības biedrība</v>
          </cell>
        </row>
        <row r="352">
          <cell r="A352" t="str">
            <v>JURA BABRA Leļļu teātris "TIMS" IK</v>
          </cell>
        </row>
        <row r="353">
          <cell r="A353" t="str">
            <v>JURIS EDVĪNS EGLĪTIS</v>
          </cell>
        </row>
        <row r="354">
          <cell r="A354" t="str">
            <v>Juris Millers</v>
          </cell>
        </row>
        <row r="355">
          <cell r="A355" t="str">
            <v>Juris Osis</v>
          </cell>
        </row>
        <row r="356">
          <cell r="A356" t="str">
            <v>JŪRMALAS MEŽAPARKI SIA</v>
          </cell>
        </row>
        <row r="357">
          <cell r="A357" t="str">
            <v>Jūrmalas pilsētas dome</v>
          </cell>
        </row>
        <row r="358">
          <cell r="A358" t="str">
            <v>JUS Biedrība</v>
          </cell>
        </row>
        <row r="359">
          <cell r="A359" t="str">
            <v>JZ SIA</v>
          </cell>
        </row>
        <row r="360">
          <cell r="A360" t="str">
            <v>KACIS SIA</v>
          </cell>
        </row>
        <row r="361">
          <cell r="A361" t="str">
            <v>KADAGA SIA</v>
          </cell>
        </row>
        <row r="362">
          <cell r="A362" t="str">
            <v>KAFE SERVISS SIA</v>
          </cell>
        </row>
        <row r="363">
          <cell r="A363" t="str">
            <v>Kalna Salas ZS</v>
          </cell>
        </row>
        <row r="364">
          <cell r="A364" t="str">
            <v>Karina Tinamagomedova</v>
          </cell>
        </row>
        <row r="365">
          <cell r="A365" t="str">
            <v>Karivero IK</v>
          </cell>
        </row>
        <row r="366">
          <cell r="A366" t="str">
            <v>Karlson Plus SIA</v>
          </cell>
        </row>
        <row r="367">
          <cell r="A367" t="str">
            <v>Karšu izdevniecība JĀŅU SĒTA SIA</v>
          </cell>
        </row>
        <row r="368">
          <cell r="A368" t="str">
            <v>Kazimirs Bunto</v>
          </cell>
        </row>
        <row r="369">
          <cell r="A369" t="str">
            <v>KIANG SIA</v>
          </cell>
        </row>
        <row r="370">
          <cell r="A370" t="str">
            <v>Kivi Real Estate SIA</v>
          </cell>
        </row>
        <row r="371">
          <cell r="A371" t="str">
            <v>Kjāra Musta</v>
          </cell>
        </row>
        <row r="372">
          <cell r="A372" t="str">
            <v>Klavieru darbnīca IK</v>
          </cell>
        </row>
        <row r="373">
          <cell r="A373" t="str">
            <v>KNIFS 4 SIA</v>
          </cell>
        </row>
        <row r="374">
          <cell r="A374" t="str">
            <v>KOCĒNU SPORTA KLUBS Biedrība</v>
          </cell>
        </row>
        <row r="375">
          <cell r="A375" t="str">
            <v>Komerccentrs DATI grupa SIA</v>
          </cell>
        </row>
        <row r="376">
          <cell r="A376" t="str">
            <v>Kompānija VITRUM SIA</v>
          </cell>
        </row>
        <row r="377">
          <cell r="A377" t="str">
            <v>KONDITOREJA SARACĒNS SIA</v>
          </cell>
        </row>
        <row r="378">
          <cell r="A378" t="str">
            <v>KONE lifti Latvija SIA</v>
          </cell>
        </row>
        <row r="379">
          <cell r="A379" t="str">
            <v>Koninklijke Nederlandsche Heidemaatschappij</v>
          </cell>
        </row>
        <row r="380">
          <cell r="A380" t="str">
            <v>KONSTANTĪNS URECKIS</v>
          </cell>
        </row>
        <row r="381">
          <cell r="A381" t="str">
            <v>Konstruktionsgruppe Bauen Latvija SIA</v>
          </cell>
        </row>
        <row r="382">
          <cell r="A382" t="str">
            <v>Korande SIA</v>
          </cell>
        </row>
        <row r="383">
          <cell r="A383" t="str">
            <v>Korupcijas novēršanas un apkarošanas birojs</v>
          </cell>
        </row>
        <row r="384">
          <cell r="A384" t="str">
            <v>KOTA.NU SIA</v>
          </cell>
        </row>
        <row r="385">
          <cell r="A385" t="str">
            <v xml:space="preserve">Krimuldas novada dome </v>
          </cell>
        </row>
        <row r="386">
          <cell r="A386" t="str">
            <v>KRIPTO SIA</v>
          </cell>
        </row>
        <row r="387">
          <cell r="A387" t="str">
            <v>KRISTAPS LĪCIS</v>
          </cell>
        </row>
        <row r="388">
          <cell r="A388" t="str">
            <v>KRISTBERGS SIA</v>
          </cell>
        </row>
        <row r="389">
          <cell r="A389" t="str">
            <v>KRŪZE UN LŪSIS SIA</v>
          </cell>
        </row>
        <row r="390">
          <cell r="A390" t="str">
            <v>KULTŪRAS CENTRS "ALTERO VILLA" Biedrība</v>
          </cell>
        </row>
        <row r="391">
          <cell r="A391" t="str">
            <v>KULTŪRAS INFORMĀCIJAS SISTĒMAS VA</v>
          </cell>
        </row>
        <row r="392">
          <cell r="A392" t="str">
            <v>KURI SIA</v>
          </cell>
        </row>
        <row r="393">
          <cell r="A393" t="str">
            <v xml:space="preserve">KURI SIA </v>
          </cell>
        </row>
        <row r="394">
          <cell r="A394" t="str">
            <v>KURT KOENING SIA</v>
          </cell>
        </row>
        <row r="395">
          <cell r="A395" t="str">
            <v>Kvadrs celtniecības firma SIA</v>
          </cell>
        </row>
        <row r="396">
          <cell r="A396" t="str">
            <v>Ķeguma novada dome</v>
          </cell>
        </row>
        <row r="397">
          <cell r="A397" t="str">
            <v>ĶEKAVAS NOVADA DOME</v>
          </cell>
        </row>
        <row r="398">
          <cell r="A398" t="str">
            <v>L TIPS SIA</v>
          </cell>
        </row>
        <row r="399">
          <cell r="A399" t="str">
            <v>L&amp;T SIA</v>
          </cell>
        </row>
        <row r="400">
          <cell r="A400" t="str">
            <v>Labas Vides Producenti SIA</v>
          </cell>
        </row>
        <row r="401">
          <cell r="A401" t="str">
            <v xml:space="preserve">Labochema - Latvija SIA </v>
          </cell>
        </row>
        <row r="402">
          <cell r="A402" t="str">
            <v>LAFINA AS</v>
          </cell>
        </row>
        <row r="403">
          <cell r="A403" t="str">
            <v>LAIK SIA</v>
          </cell>
        </row>
        <row r="404">
          <cell r="A404" t="str">
            <v>Laila Raiskuma</v>
          </cell>
        </row>
        <row r="405">
          <cell r="A405" t="str">
            <v>LAKRS Arodbiedrība</v>
          </cell>
        </row>
        <row r="406">
          <cell r="A406" t="str">
            <v>LAK-Y BĀRS SIA</v>
          </cell>
        </row>
        <row r="407">
          <cell r="A407" t="str">
            <v>LAMTER SIA</v>
          </cell>
        </row>
        <row r="408">
          <cell r="A408" t="str">
            <v>Lapidem SIA, Normunds Nerets</v>
          </cell>
        </row>
        <row r="409">
          <cell r="A409" t="str">
            <v>LATINTERTEHSERVISS  A/S</v>
          </cell>
        </row>
        <row r="410">
          <cell r="A410" t="str">
            <v>LATSFILMA SIA</v>
          </cell>
        </row>
        <row r="411">
          <cell r="A411" t="str">
            <v>LATTELECOM SIA</v>
          </cell>
        </row>
        <row r="412">
          <cell r="A412" t="str">
            <v>LATVENERGO AS</v>
          </cell>
        </row>
        <row r="413">
          <cell r="A413" t="str">
            <v>LATVIJA STATOIL SIA</v>
          </cell>
        </row>
        <row r="414">
          <cell r="A414" t="str">
            <v>Latvijas autoceļu uzturētājs AS</v>
          </cell>
        </row>
        <row r="415">
          <cell r="A415" t="str">
            <v>Latvijas autoceļu uzturētājs AS</v>
          </cell>
        </row>
        <row r="416">
          <cell r="A416" t="str">
            <v>Latvijas Badmintona federācija Biedrība</v>
          </cell>
        </row>
        <row r="417">
          <cell r="A417" t="str">
            <v>LATVIJAS BĒRNU FONDS</v>
          </cell>
        </row>
        <row r="418">
          <cell r="A418" t="str">
            <v>LATVIJAS DABAS FONDS Nodibinājums</v>
          </cell>
        </row>
        <row r="419">
          <cell r="A419" t="str">
            <v>LATVIJAS DRAMATURGU ĢILDE BIEDRĪBA</v>
          </cell>
        </row>
        <row r="420">
          <cell r="A420" t="str">
            <v>LATVIJAS FINIERIS AS</v>
          </cell>
        </row>
        <row r="421">
          <cell r="A421" t="str">
            <v>LATVIJAS GĀZE AS</v>
          </cell>
        </row>
        <row r="422">
          <cell r="A422" t="str">
            <v>Latvijas Grāmata SIA</v>
          </cell>
        </row>
        <row r="423">
          <cell r="A423" t="str">
            <v>LATVIJAS ĢEOLOĢIJAS INFORMĀCIJAS AĢENTŪRA.</v>
          </cell>
        </row>
        <row r="424">
          <cell r="A424" t="str">
            <v>LATVIJAS INVESTĪCIJU UN ATTĪSTĪBAS AĢENTŪRA VA</v>
          </cell>
        </row>
        <row r="425">
          <cell r="A425" t="str">
            <v>LATVIJAS KINOLOĢISKĀS fed. DZĪVNIEKU AIZSARDZĪBAS BIEDRĪBA</v>
          </cell>
        </row>
        <row r="426">
          <cell r="A426" t="str">
            <v>LATVIJAS KRĀJBANKA</v>
          </cell>
        </row>
        <row r="427">
          <cell r="A427" t="str">
            <v>LATVIJAS LAUKU KONSULTĀCIJU UN IZGLĪTĪBAS CENTRS SIA</v>
          </cell>
        </row>
        <row r="428">
          <cell r="A428" t="str">
            <v>LATVIJAS LEĻĻU TEĀTRIS SIA</v>
          </cell>
        </row>
        <row r="429">
          <cell r="A429" t="str">
            <v>LATVIJAS MOBILAIS TELEFONS SIA</v>
          </cell>
        </row>
        <row r="430">
          <cell r="A430" t="str">
            <v>Latvijas Nacionālā arhīva Siguldas zonālais arhīvs</v>
          </cell>
        </row>
        <row r="431">
          <cell r="A431" t="str">
            <v>LATVIJAS PASTS VAS</v>
          </cell>
        </row>
        <row r="432">
          <cell r="A432" t="str">
            <v>Latvijas Pašvaldību savienība Biedrība</v>
          </cell>
        </row>
        <row r="433">
          <cell r="A433" t="str">
            <v>Latvijas Republikas Kultūras ministrija</v>
          </cell>
        </row>
        <row r="434">
          <cell r="A434" t="str">
            <v>Latvijas Republikas Valsts Kase</v>
          </cell>
        </row>
        <row r="435">
          <cell r="A435" t="str">
            <v>Latvijas rūpnieku tehniskās drošības ekspertu apvienība SIA</v>
          </cell>
        </row>
        <row r="436">
          <cell r="A436" t="str">
            <v>LATVIJAS TĀLRUNIS SIA</v>
          </cell>
        </row>
        <row r="437">
          <cell r="A437" t="str">
            <v>LATVIJAS VALSTS CEĻI VAS</v>
          </cell>
        </row>
        <row r="438">
          <cell r="A438" t="str">
            <v>LATVIJAS VIDES,ĢEOLOĢIJAS UNMETERELOĢIJAS AĢENTŪRA VA</v>
          </cell>
        </row>
        <row r="439">
          <cell r="A439" t="str">
            <v>LAURA EGLĪTE</v>
          </cell>
        </row>
        <row r="440">
          <cell r="A440" t="str">
            <v>LAURA LŪSE</v>
          </cell>
        </row>
        <row r="441">
          <cell r="A441" t="str">
            <v>LBS-Konsultants SIA</v>
          </cell>
        </row>
        <row r="442">
          <cell r="A442" t="str">
            <v>Leader Media SIA</v>
          </cell>
        </row>
        <row r="443">
          <cell r="A443" t="str">
            <v>LEĢENDA GOLD SIA</v>
          </cell>
        </row>
        <row r="444">
          <cell r="A444" t="str">
            <v>LEJĀŅI SIA</v>
          </cell>
        </row>
        <row r="445">
          <cell r="A445" t="str">
            <v>LeKS-auto SIA</v>
          </cell>
        </row>
        <row r="446">
          <cell r="A446" t="str">
            <v>LERIX SIA</v>
          </cell>
        </row>
        <row r="447">
          <cell r="A447" t="str">
            <v>LETA SIA</v>
          </cell>
        </row>
        <row r="448">
          <cell r="A448" t="str">
            <v>LETCLEAN SIA</v>
          </cell>
        </row>
        <row r="449">
          <cell r="A449" t="str">
            <v>LEV Invest Projektēšanas un investīciju kompānija SIA</v>
          </cell>
        </row>
        <row r="450">
          <cell r="A450" t="str">
            <v>Liduga SIA</v>
          </cell>
        </row>
        <row r="451">
          <cell r="A451" t="str">
            <v>LIELAIS LAUKS SIA</v>
          </cell>
        </row>
        <row r="452">
          <cell r="A452" t="str">
            <v>Lielvārds SIA</v>
          </cell>
        </row>
        <row r="453">
          <cell r="A453" t="str">
            <v>Liene Krūze</v>
          </cell>
        </row>
        <row r="454">
          <cell r="A454" t="str">
            <v>LIEPĀJAS LEĻĻU TEĀTRIS SIA</v>
          </cell>
        </row>
        <row r="455">
          <cell r="A455" t="str">
            <v>Līga Cipruse</v>
          </cell>
        </row>
        <row r="456">
          <cell r="A456" t="str">
            <v>Līga Suvorova</v>
          </cell>
        </row>
        <row r="457">
          <cell r="A457" t="str">
            <v>Limbažu novada pašvaldība</v>
          </cell>
        </row>
        <row r="458">
          <cell r="A458" t="str">
            <v>LINDA CINTIŅA</v>
          </cell>
        </row>
        <row r="459">
          <cell r="A459" t="str">
            <v>LINDA KALNIŅA</v>
          </cell>
        </row>
        <row r="460">
          <cell r="A460" t="str">
            <v>Linda Mocebekere, Sociālo tehnoloģiju augstskola SIA</v>
          </cell>
        </row>
        <row r="461">
          <cell r="A461" t="str">
            <v>LĪNIJAS SIA</v>
          </cell>
        </row>
        <row r="462">
          <cell r="A462" t="str">
            <v>LIVLAND SIA</v>
          </cell>
        </row>
        <row r="463">
          <cell r="A463" t="str">
            <v>LIW SPA salons SIA</v>
          </cell>
        </row>
        <row r="464">
          <cell r="A464" t="str">
            <v>LPP/LC Partija</v>
          </cell>
        </row>
        <row r="465">
          <cell r="A465" t="str">
            <v>LR AIZSARDZĪBAS MINISTRIJA</v>
          </cell>
        </row>
        <row r="466">
          <cell r="A466" t="str">
            <v>LR AIZSARDZĪBAS MINISTRIJAS NACIONĀLO BRUŅOTO SPĒKU RNC</v>
          </cell>
        </row>
        <row r="467">
          <cell r="A467" t="str">
            <v>LR IeM Valsts policijas Rīgas reģiona pārvalde</v>
          </cell>
        </row>
        <row r="468">
          <cell r="A468" t="str">
            <v>LR Izglītības un zinātnes ministrija</v>
          </cell>
        </row>
        <row r="469">
          <cell r="A469" t="str">
            <v>LR KULTŪRAS MINISTRIJA</v>
          </cell>
        </row>
        <row r="470">
          <cell r="A470" t="str">
            <v>LR LABKLĀJĪBAS MINISTRIJA</v>
          </cell>
        </row>
        <row r="471">
          <cell r="A471" t="str">
            <v>LR VALSTS KASE</v>
          </cell>
        </row>
        <row r="472">
          <cell r="A472" t="str">
            <v>LR VIDES MINISTRIJA</v>
          </cell>
        </row>
        <row r="473">
          <cell r="A473" t="str">
            <v>Ludzas novada pašvaldība</v>
          </cell>
        </row>
        <row r="474">
          <cell r="A474" t="str">
            <v>LURSOFT IT  SIA</v>
          </cell>
        </row>
        <row r="475">
          <cell r="A475" t="str">
            <v>M. Rožlapas iedzīvotāji - Nereģistrētas iedzīvotāju grupas</v>
          </cell>
        </row>
        <row r="476">
          <cell r="A476" t="str">
            <v>M-2 SIA</v>
          </cell>
        </row>
        <row r="477">
          <cell r="A477" t="str">
            <v>Madonas novada pašvaldība</v>
          </cell>
        </row>
        <row r="478">
          <cell r="A478" t="str">
            <v>MAGISTRE VITAE SIA</v>
          </cell>
        </row>
        <row r="479">
          <cell r="A479" t="str">
            <v>MAGNUM NT  SIA</v>
          </cell>
        </row>
        <row r="480">
          <cell r="A480" t="str">
            <v>MAILMASTER SIA</v>
          </cell>
        </row>
        <row r="481">
          <cell r="A481" t="str">
            <v>MAKŠĶERNIEKU KLUBS PASAULE SIA</v>
          </cell>
        </row>
        <row r="482">
          <cell r="A482" t="str">
            <v>MANTRA SIA</v>
          </cell>
        </row>
        <row r="483">
          <cell r="A483" t="str">
            <v>MARINA DANGO</v>
          </cell>
        </row>
        <row r="484">
          <cell r="A484" t="str">
            <v>MARIO MM SIA</v>
          </cell>
        </row>
        <row r="485">
          <cell r="A485" t="str">
            <v>MĀRIS PODNIEKS</v>
          </cell>
        </row>
        <row r="486">
          <cell r="A486" t="str">
            <v>Mark IT Latvija</v>
          </cell>
        </row>
        <row r="487">
          <cell r="A487" t="str">
            <v>Mārtiņš Osis</v>
          </cell>
        </row>
        <row r="488">
          <cell r="A488" t="str">
            <v>Mārupes novada dome</v>
          </cell>
        </row>
        <row r="489">
          <cell r="A489" t="str">
            <v>Mazajiem Ādažniekiem - Nereģistrēta iedzīvotāju grupa</v>
          </cell>
        </row>
        <row r="490">
          <cell r="A490" t="str">
            <v>McĀbols poligrāfija SIA</v>
          </cell>
        </row>
        <row r="491">
          <cell r="A491" t="str">
            <v>MEBEKOM SIA</v>
          </cell>
        </row>
        <row r="492">
          <cell r="A492" t="str">
            <v>MĒBEĻU DIZAINA FABRIKA SIA</v>
          </cell>
        </row>
        <row r="493">
          <cell r="A493" t="str">
            <v>MĒBEĻU GRUPA SIA</v>
          </cell>
        </row>
        <row r="494">
          <cell r="A494" t="str">
            <v>Medida-Latvija SIA</v>
          </cell>
        </row>
        <row r="495">
          <cell r="A495" t="str">
            <v>MELIORPROJEKTS VSIA</v>
          </cell>
        </row>
        <row r="496">
          <cell r="A496" t="str">
            <v>Menerega Baltic SIA</v>
          </cell>
        </row>
        <row r="497">
          <cell r="A497" t="str">
            <v>Menerga Rīga SIA</v>
          </cell>
        </row>
        <row r="498">
          <cell r="A498" t="str">
            <v>Mērniecības Datu Centrs SIA</v>
          </cell>
        </row>
        <row r="499">
          <cell r="A499" t="str">
            <v>Mēs Jaunbērziņiem - Nereģistrēta iedzīvotāju grupa</v>
          </cell>
        </row>
        <row r="500">
          <cell r="A500" t="str">
            <v>Mēs Jaunbērziņiem, Diāna Taube</v>
          </cell>
        </row>
        <row r="501">
          <cell r="A501" t="str">
            <v>MID BALTIC REALTY filiāle SIA</v>
          </cell>
        </row>
        <row r="502">
          <cell r="A502" t="str">
            <v>MIKROKODS SIA</v>
          </cell>
        </row>
        <row r="503">
          <cell r="A503" t="str">
            <v>MINAPA SIA</v>
          </cell>
        </row>
        <row r="504">
          <cell r="A504" t="str">
            <v>Mirdza Emsiņa</v>
          </cell>
        </row>
        <row r="505">
          <cell r="A505" t="str">
            <v>MKLA Sia</v>
          </cell>
        </row>
        <row r="506">
          <cell r="A506" t="str">
            <v>Modris Krūmiņš</v>
          </cell>
        </row>
        <row r="507">
          <cell r="A507" t="str">
            <v xml:space="preserve">Modris Nuka </v>
          </cell>
        </row>
        <row r="508">
          <cell r="A508" t="str">
            <v>MODUS-R SIA</v>
          </cell>
        </row>
        <row r="509">
          <cell r="A509" t="str">
            <v>MONESIS SIA</v>
          </cell>
        </row>
        <row r="510">
          <cell r="A510" t="str">
            <v>MONITORINGS GJ SIA</v>
          </cell>
        </row>
        <row r="511">
          <cell r="A511" t="str">
            <v>MUDURI SIA</v>
          </cell>
        </row>
        <row r="512">
          <cell r="A512" t="str">
            <v>MULTIMARK SIA</v>
          </cell>
        </row>
        <row r="513">
          <cell r="A513" t="str">
            <v>MUNCY SIA</v>
          </cell>
        </row>
        <row r="514">
          <cell r="A514" t="str">
            <v>Mūsu mērnieks SIA</v>
          </cell>
        </row>
        <row r="515">
          <cell r="A515" t="str">
            <v>Mūzika Baltika SIA</v>
          </cell>
        </row>
        <row r="516">
          <cell r="A516" t="str">
            <v>MŪZIKAS KOLEKCIJA IK</v>
          </cell>
        </row>
        <row r="517">
          <cell r="A517" t="str">
            <v xml:space="preserve">N&amp;D SIA </v>
          </cell>
        </row>
        <row r="518">
          <cell r="A518" t="str">
            <v xml:space="preserve">Nauris Eglītis </v>
          </cell>
        </row>
        <row r="519">
          <cell r="A519" t="str">
            <v xml:space="preserve">NAVIN SIA </v>
          </cell>
        </row>
        <row r="520">
          <cell r="A520" t="str">
            <v>NEATKARĪGIE PROJEKTI Biedrība</v>
          </cell>
        </row>
        <row r="521">
          <cell r="A521" t="str">
            <v>NEKUSTAMO ĪPAŠUMU SABIEDRĪBA TEMPS SIA</v>
          </cell>
        </row>
        <row r="522">
          <cell r="A522" t="str">
            <v>NEKUSTAMO ĪPAŠUMU SERVISS SIA</v>
          </cell>
        </row>
        <row r="523">
          <cell r="A523" t="str">
            <v>Nereģistrēta iedzīvotāju grupa " Kultūras censoņi"</v>
          </cell>
        </row>
        <row r="524">
          <cell r="A524" t="str">
            <v>NETT SIA</v>
          </cell>
        </row>
        <row r="525">
          <cell r="A525" t="str">
            <v>NEWS AGENCY SIA</v>
          </cell>
        </row>
        <row r="526">
          <cell r="A526" t="str">
            <v>NEXT SIA</v>
          </cell>
        </row>
        <row r="527">
          <cell r="A527" t="str">
            <v>Nikolajs Ņesterovs</v>
          </cell>
        </row>
        <row r="528">
          <cell r="A528" t="str">
            <v>NIPPON AUTO SIA</v>
          </cell>
        </row>
        <row r="529">
          <cell r="A529" t="str">
            <v>NODARBINĀTĪBAS VALSTS AĢENTŪRA Rīgas reģionālā filiāle</v>
          </cell>
        </row>
        <row r="530">
          <cell r="A530" t="str">
            <v>Nodibinājums "Latvijas Bērnu fonds"</v>
          </cell>
        </row>
        <row r="531">
          <cell r="A531" t="str">
            <v xml:space="preserve">Nora Zviedre </v>
          </cell>
        </row>
        <row r="532">
          <cell r="A532" t="str">
            <v>NORDE SIA</v>
          </cell>
        </row>
        <row r="533">
          <cell r="A533" t="str">
            <v>NORTS SIA</v>
          </cell>
        </row>
        <row r="534">
          <cell r="A534" t="str">
            <v>NV Stils</v>
          </cell>
        </row>
        <row r="535">
          <cell r="A535" t="str">
            <v>Ogres novada pašvaldība</v>
          </cell>
        </row>
        <row r="536">
          <cell r="A536" t="str">
            <v>OJĀRS JANSONS</v>
          </cell>
        </row>
        <row r="537">
          <cell r="A537" t="str">
            <v>Olaines novada pašvaldība</v>
          </cell>
        </row>
        <row r="538">
          <cell r="A538" t="str">
            <v>ORTEGA SIA</v>
          </cell>
        </row>
        <row r="539">
          <cell r="A539" t="str">
            <v>Paspārne Biedrība Krīzes centrs ģimenēm ar bērniem</v>
          </cell>
        </row>
        <row r="540">
          <cell r="A540" t="str">
            <v>PATNIS UN PARTNERI SIA</v>
          </cell>
        </row>
        <row r="541">
          <cell r="A541" t="str">
            <v>Pētergailis SIA</v>
          </cell>
        </row>
        <row r="542">
          <cell r="A542" t="str">
            <v>Pēteris Balzāns</v>
          </cell>
        </row>
        <row r="543">
          <cell r="A543" t="str">
            <v>Pēteris Špakovs</v>
          </cell>
        </row>
        <row r="544">
          <cell r="A544" t="str">
            <v>Pētnieku darbnīca SIA</v>
          </cell>
        </row>
        <row r="545">
          <cell r="A545" t="str">
            <v>Pierīgas izglītības, kultūras un sporta pārvalde</v>
          </cell>
        </row>
        <row r="546">
          <cell r="A546" t="str">
            <v>PILSONĪBAS UN MIGRĀCIJAS LIETU PĀRVALDE</v>
          </cell>
        </row>
        <row r="547">
          <cell r="A547" t="str">
            <v>PLATFORMA SIA</v>
          </cell>
        </row>
        <row r="548">
          <cell r="A548" t="str">
            <v>Plūsma SIA</v>
          </cell>
        </row>
        <row r="549">
          <cell r="A549" t="str">
            <v>PĻAVNIEKI BSAC</v>
          </cell>
        </row>
        <row r="550">
          <cell r="A550" t="str">
            <v>Podnieku kaimiņi, Nereģistrēto iedzīvotāju grupa, Ernests Dreimanis</v>
          </cell>
        </row>
        <row r="551">
          <cell r="A551" t="str">
            <v>POST TEHNOLOGIES LATVIA SIA</v>
          </cell>
        </row>
        <row r="552">
          <cell r="A552" t="str">
            <v>PRĀNO KO SIA</v>
          </cell>
        </row>
        <row r="553">
          <cell r="A553" t="str">
            <v>Priekules novada dome</v>
          </cell>
        </row>
        <row r="554">
          <cell r="A554" t="str">
            <v>PRIVĀTĀ VIDUSSKOLA ĀBVS biedrība</v>
          </cell>
        </row>
        <row r="555">
          <cell r="A555" t="str">
            <v>PROGRESSIO, Nereģistrēto iedzīvotāju grupa, Inga Skrauce</v>
          </cell>
        </row>
        <row r="556">
          <cell r="A556" t="str">
            <v>PUTNU BALLE IK</v>
          </cell>
        </row>
        <row r="557">
          <cell r="A557" t="str">
            <v>QPD Latvija SIA</v>
          </cell>
        </row>
        <row r="558">
          <cell r="A558" t="str">
            <v>R.Grūbes Konsultāciju birojs SIA</v>
          </cell>
        </row>
        <row r="559">
          <cell r="A559" t="str">
            <v>Radošu speciālistu grupa, Nereģistrēto iedzīvotāju grupa, Līga Ermansone</v>
          </cell>
        </row>
        <row r="560">
          <cell r="A560" t="str">
            <v>Raimonds Zaķis</v>
          </cell>
        </row>
        <row r="561">
          <cell r="A561" t="str">
            <v>Raitis Sirmais</v>
          </cell>
        </row>
        <row r="562">
          <cell r="A562" t="str">
            <v>RAUTAKESKO AS</v>
          </cell>
        </row>
        <row r="563">
          <cell r="A563" t="str">
            <v>RDL Mīzikas Centrs SIA</v>
          </cell>
        </row>
        <row r="564">
          <cell r="A564" t="str">
            <v>RDL SIA</v>
          </cell>
        </row>
        <row r="565">
          <cell r="A565" t="str">
            <v>Regīna Petkuse</v>
          </cell>
        </row>
        <row r="566">
          <cell r="A566" t="str">
            <v>Reģionālie projekti SIA</v>
          </cell>
        </row>
        <row r="567">
          <cell r="A567" t="str">
            <v>Reģionu Partija Politiskā partija</v>
          </cell>
        </row>
        <row r="568">
          <cell r="A568" t="str">
            <v>REKLĀMAS AĢENTŪRA ALFA CENTRS SIA</v>
          </cell>
        </row>
        <row r="569">
          <cell r="A569" t="str">
            <v>Rekrutēšanas un jaunsardzes centrs</v>
          </cell>
        </row>
        <row r="570">
          <cell r="A570" t="str">
            <v>RELAKS TŪRE</v>
          </cell>
        </row>
        <row r="571">
          <cell r="A571" t="str">
            <v>REMARKS INŽENIERU TĪKLI SIA</v>
          </cell>
        </row>
        <row r="572">
          <cell r="A572" t="str">
            <v>REMARKS NEKUSTAMIE ĪPAŠUMI SIA</v>
          </cell>
        </row>
        <row r="573">
          <cell r="A573" t="str">
            <v>Remeos SIA</v>
          </cell>
        </row>
        <row r="574">
          <cell r="A574" t="str">
            <v>Remido SIA</v>
          </cell>
        </row>
        <row r="575">
          <cell r="A575" t="str">
            <v xml:space="preserve">RENESCO SIA </v>
          </cell>
        </row>
        <row r="576">
          <cell r="A576" t="str">
            <v>Restcom SIA</v>
          </cell>
        </row>
        <row r="577">
          <cell r="A577" t="str">
            <v>Rēzeknes gaļas kombināts SIA</v>
          </cell>
        </row>
        <row r="578">
          <cell r="A578" t="str">
            <v>RĒZEKNES PILSĒTAS KULTŪRAS NAMS</v>
          </cell>
        </row>
        <row r="579">
          <cell r="A579" t="str">
            <v>RG INVEST SIA</v>
          </cell>
        </row>
        <row r="580">
          <cell r="A580" t="str">
            <v>RIAS SIA</v>
          </cell>
        </row>
        <row r="581">
          <cell r="A581" t="str">
            <v>RIAS SIA</v>
          </cell>
        </row>
        <row r="582">
          <cell r="A582" t="str">
            <v>RIDEMO SIA</v>
          </cell>
        </row>
        <row r="583">
          <cell r="A583" t="str">
            <v>Riebiņu novada dome</v>
          </cell>
        </row>
        <row r="584">
          <cell r="A584" t="str">
            <v>RIGABURGER SIA</v>
          </cell>
        </row>
        <row r="585">
          <cell r="A585" t="str">
            <v>RĪGAS APRIŅĶA AVĪZE SIA</v>
          </cell>
        </row>
        <row r="586">
          <cell r="A586" t="str">
            <v>RĪGAS CEĻA BŪVE SIA</v>
          </cell>
        </row>
        <row r="587">
          <cell r="A587" t="str">
            <v>Rīgas domes Izglītības, kultūras un sporta departaments</v>
          </cell>
        </row>
        <row r="588">
          <cell r="A588" t="str">
            <v>RĪGAS LAKU UN KRĀSU RŪPNĪCA SIA</v>
          </cell>
        </row>
        <row r="589">
          <cell r="A589" t="str">
            <v>Rīgas Pedagoģijas un izglītības vadības akadēmija</v>
          </cell>
        </row>
        <row r="590">
          <cell r="A590" t="str">
            <v>Rīgas piena kombināts AS</v>
          </cell>
        </row>
        <row r="591">
          <cell r="A591" t="str">
            <v>Rīgas pilsētas pašvaldības Informācijas tehnoloģiju centrs</v>
          </cell>
        </row>
        <row r="592">
          <cell r="A592" t="str">
            <v>Rīgas plānošanas reģions</v>
          </cell>
        </row>
        <row r="593">
          <cell r="A593" t="str">
            <v>RĪGAS RAJONA NOVADU APVIENĪBA PP</v>
          </cell>
        </row>
        <row r="594">
          <cell r="A594" t="str">
            <v>RĪGAS RAJONA PADOME</v>
          </cell>
        </row>
        <row r="595">
          <cell r="A595" t="str">
            <v>RĪGAS REĢIONA ATTĪSTĪBAS AĢENTŪRA NODIBINĀJUMS</v>
          </cell>
        </row>
        <row r="596">
          <cell r="A596" t="str">
            <v>Rīgas Tehniskā koledža</v>
          </cell>
        </row>
        <row r="597">
          <cell r="A597" t="str">
            <v>Rīgas Tehniskā koledža</v>
          </cell>
        </row>
        <row r="598">
          <cell r="A598" t="str">
            <v>Rīgas ūdens SIA</v>
          </cell>
        </row>
        <row r="599">
          <cell r="A599" t="str">
            <v>RĪGAS ZĪMOGU FABRIKA SIA</v>
          </cell>
        </row>
        <row r="600">
          <cell r="A600" t="str">
            <v xml:space="preserve">Ri-ki SIA </v>
          </cell>
        </row>
        <row r="601">
          <cell r="A601" t="str">
            <v>RIMPEKS KP SIA</v>
          </cell>
        </row>
        <row r="602">
          <cell r="A602" t="str">
            <v>RIPESS SIA</v>
          </cell>
        </row>
        <row r="603">
          <cell r="A603" t="str">
            <v>RITA DAĢE</v>
          </cell>
        </row>
        <row r="604">
          <cell r="A604" t="str">
            <v>Rita Makejeva</v>
          </cell>
        </row>
        <row r="605">
          <cell r="A605" t="str">
            <v>ROLVIKS SIA</v>
          </cell>
        </row>
        <row r="606">
          <cell r="A606" t="str">
            <v>Ronalds Jaunzems</v>
          </cell>
        </row>
        <row r="607">
          <cell r="A607" t="str">
            <v>Ropažu novada dome</v>
          </cell>
        </row>
        <row r="608">
          <cell r="A608" t="str">
            <v>RO-SEIDO</v>
          </cell>
        </row>
        <row r="609">
          <cell r="A609" t="str">
            <v>RŪĶIS BL IU</v>
          </cell>
        </row>
        <row r="610">
          <cell r="A610" t="str">
            <v>RUP SIA</v>
          </cell>
        </row>
        <row r="611">
          <cell r="A611" t="str">
            <v>Ruslans AG SIA</v>
          </cell>
        </row>
        <row r="612">
          <cell r="A612" t="str">
            <v>SADALES TĪKLS AS</v>
          </cell>
        </row>
        <row r="613">
          <cell r="A613" t="str">
            <v>Salacgrīvas novada dome</v>
          </cell>
        </row>
        <row r="614">
          <cell r="A614" t="str">
            <v>SALDUMU TIRDZNIECĪBA SIA</v>
          </cell>
        </row>
        <row r="615">
          <cell r="A615" t="str">
            <v>Saldus novada pašvaldība</v>
          </cell>
        </row>
        <row r="616">
          <cell r="A616" t="str">
            <v>SALONS STALLIS SIA</v>
          </cell>
        </row>
        <row r="617">
          <cell r="A617" t="str">
            <v>SAN Motors SIA</v>
          </cell>
        </row>
        <row r="618">
          <cell r="A618" t="str">
            <v>SANDA MEINARTE</v>
          </cell>
        </row>
        <row r="619">
          <cell r="A619" t="str">
            <v>SANISTAL SIA</v>
          </cell>
        </row>
        <row r="620">
          <cell r="A620" t="str">
            <v>Sanita Megere-Klevinska</v>
          </cell>
        </row>
        <row r="621">
          <cell r="A621" t="str">
            <v>SANTA 98 SIA</v>
          </cell>
        </row>
        <row r="622">
          <cell r="A622" t="str">
            <v>Sapņotājas - Nereģistrētas iedzīvotāju grupas</v>
          </cell>
        </row>
        <row r="623">
          <cell r="A623" t="str">
            <v>Sarmīte Baķe</v>
          </cell>
        </row>
        <row r="624">
          <cell r="A624" t="str">
            <v>Satina SIA</v>
          </cell>
        </row>
        <row r="625">
          <cell r="A625" t="str">
            <v>SATTVIKA IK</v>
          </cell>
        </row>
        <row r="626">
          <cell r="A626" t="str">
            <v>Saules Vilnis SIA</v>
          </cell>
        </row>
        <row r="627">
          <cell r="A627" t="str">
            <v>SAULKRASTU MEŽI SIA</v>
          </cell>
        </row>
        <row r="628">
          <cell r="A628" t="str">
            <v>Saulkrastu novada dome</v>
          </cell>
        </row>
        <row r="629">
          <cell r="A629" t="str">
            <v>Savstarpējo attiecību institūts Biedrība</v>
          </cell>
        </row>
        <row r="630">
          <cell r="A630" t="str">
            <v>SEB banka AS Siguldas filiāle</v>
          </cell>
        </row>
        <row r="631">
          <cell r="A631" t="str">
            <v>SEB bankas Āgenskalna filiāle AS</v>
          </cell>
        </row>
        <row r="632">
          <cell r="A632" t="str">
            <v>SEB Dzīvības apdrošināšana AAS</v>
          </cell>
        </row>
        <row r="633">
          <cell r="A633" t="str">
            <v>SEGA AC SIA</v>
          </cell>
        </row>
        <row r="634">
          <cell r="A634" t="str">
            <v>Sekura stils SIA</v>
          </cell>
        </row>
        <row r="635">
          <cell r="A635" t="str">
            <v>SELDING SIA</v>
          </cell>
        </row>
        <row r="636">
          <cell r="A636" t="str">
            <v>SENA-L SIA</v>
          </cell>
        </row>
        <row r="637">
          <cell r="A637" t="str">
            <v>Sergeju Ivanova</v>
          </cell>
        </row>
        <row r="638">
          <cell r="A638" t="str">
            <v>SETTING SIA</v>
          </cell>
        </row>
        <row r="639">
          <cell r="A639" t="str">
            <v>SIGULDAS LAUKU KONSULTĀCIJAS BIROJS filiāle SIA</v>
          </cell>
        </row>
        <row r="640">
          <cell r="A640" t="str">
            <v>Siguldas novada dome</v>
          </cell>
        </row>
        <row r="641">
          <cell r="A641" t="str">
            <v>SILTUMS JUMS SIA</v>
          </cell>
        </row>
        <row r="642">
          <cell r="A642" t="str">
            <v>Silvis Grīnbergs</v>
          </cell>
        </row>
        <row r="643">
          <cell r="A643" t="str">
            <v xml:space="preserve">Skrīveru Saldumi SIA </v>
          </cell>
        </row>
        <row r="644">
          <cell r="A644" t="str">
            <v>Sociālais aprūpes centrs "Baldone" SIA</v>
          </cell>
        </row>
        <row r="645">
          <cell r="A645" t="str">
            <v>SOLANO SIA</v>
          </cell>
        </row>
        <row r="646">
          <cell r="A646" t="str">
            <v>SOUND SYSTEMS SIA</v>
          </cell>
        </row>
        <row r="647">
          <cell r="A647" t="str">
            <v>SPĒKA PASAULE Biedrība</v>
          </cell>
        </row>
        <row r="648">
          <cell r="A648" t="str">
            <v>SPLENDIT SIA</v>
          </cell>
        </row>
        <row r="649">
          <cell r="A649" t="str">
            <v>SPORTA HALLE SIA</v>
          </cell>
        </row>
        <row r="650">
          <cell r="A650" t="str">
            <v>SPORTA KLUBS UPESCIEMS Biedrība</v>
          </cell>
        </row>
        <row r="651">
          <cell r="A651" t="str">
            <v>Sporta skola "Garkalne" Biedrība</v>
          </cell>
        </row>
        <row r="652">
          <cell r="A652" t="str">
            <v>Stopiņu novada dome</v>
          </cell>
        </row>
        <row r="653">
          <cell r="A653" t="str">
            <v>Strautkalni - Nereģistrētas iedzīvotāju grupas</v>
          </cell>
        </row>
        <row r="654">
          <cell r="A654" t="str">
            <v>STUDIO LV SIA</v>
          </cell>
        </row>
        <row r="655">
          <cell r="A655" t="str">
            <v>Subates Romas Katoļu draudzes Sociālās aprūpes iestāde " Miera nams"</v>
          </cell>
        </row>
        <row r="656">
          <cell r="A656" t="str">
            <v>Sun Re.public SIA</v>
          </cell>
        </row>
        <row r="657">
          <cell r="A657" t="str">
            <v>SVĒTKU AĢENTŪRA SANTA Biedrība</v>
          </cell>
        </row>
        <row r="658">
          <cell r="A658" t="str">
            <v>Svetlana Artemjeva</v>
          </cell>
        </row>
        <row r="659">
          <cell r="A659" t="str">
            <v>Swedbank Autoparku Vadība SIA</v>
          </cell>
        </row>
        <row r="660">
          <cell r="A660" t="str">
            <v>Šmitu deju skola SIA</v>
          </cell>
        </row>
        <row r="661">
          <cell r="A661" t="str">
            <v xml:space="preserve">T.T.R. SIA </v>
          </cell>
        </row>
        <row r="662">
          <cell r="A662" t="str">
            <v>Tamāra Kosmačeva</v>
          </cell>
        </row>
        <row r="663">
          <cell r="A663" t="str">
            <v>TATJANA AMOSOVA</v>
          </cell>
        </row>
        <row r="664">
          <cell r="A664" t="str">
            <v>TCB Sistēmas SIA</v>
          </cell>
        </row>
        <row r="665">
          <cell r="A665" t="str">
            <v>TELE MEDIA SIA</v>
          </cell>
        </row>
        <row r="666">
          <cell r="A666" t="str">
            <v>TIESU ADMINISTRĀCIJA</v>
          </cell>
        </row>
        <row r="667">
          <cell r="A667" t="str">
            <v>TietoEnator Alise SIA</v>
          </cell>
        </row>
        <row r="668">
          <cell r="A668" t="str">
            <v>TILTS SIA</v>
          </cell>
        </row>
        <row r="669">
          <cell r="A669" t="str">
            <v xml:space="preserve">Tīrības nams SIA </v>
          </cell>
        </row>
        <row r="670">
          <cell r="A670" t="str">
            <v>TOPO SOLUTIONS SIA</v>
          </cell>
        </row>
        <row r="671">
          <cell r="A671" t="str">
            <v>Total Eesti OU</v>
          </cell>
        </row>
        <row r="672">
          <cell r="A672" t="str">
            <v xml:space="preserve">TRIO SMAIDA SIA </v>
          </cell>
        </row>
        <row r="673">
          <cell r="A673" t="str">
            <v>Troja SIA</v>
          </cell>
        </row>
        <row r="674">
          <cell r="A674" t="str">
            <v>TUKUMA GAĻAS CENTRS SIA</v>
          </cell>
        </row>
        <row r="675">
          <cell r="A675" t="str">
            <v>Tukuma novada Izglītības pārvalde</v>
          </cell>
        </row>
        <row r="676">
          <cell r="A676" t="str">
            <v>Ūdensrozes Ādažu novada makšķernieku biedrība</v>
          </cell>
        </row>
        <row r="677">
          <cell r="A677" t="str">
            <v>UĢIS ROZE</v>
          </cell>
        </row>
        <row r="678">
          <cell r="A678" t="str">
            <v>UNI TOURS SIA</v>
          </cell>
        </row>
        <row r="679">
          <cell r="A679" t="str">
            <v>UNISERVIS SIA</v>
          </cell>
        </row>
        <row r="680">
          <cell r="A680" t="str">
            <v>UNIVERSS SIA</v>
          </cell>
        </row>
        <row r="681">
          <cell r="A681" t="str">
            <v>Valdis Lapiņš</v>
          </cell>
        </row>
        <row r="682">
          <cell r="A682" t="str">
            <v>Valdis Perro</v>
          </cell>
        </row>
        <row r="683">
          <cell r="A683" t="str">
            <v>VALEMAR SIA</v>
          </cell>
        </row>
        <row r="684">
          <cell r="A684" t="str">
            <v>Valentīna Nagle</v>
          </cell>
        </row>
        <row r="685">
          <cell r="A685" t="str">
            <v xml:space="preserve">VALKS SIA </v>
          </cell>
        </row>
        <row r="686">
          <cell r="A686" t="str">
            <v>Valmieras pilsētas pašvaldība</v>
          </cell>
        </row>
        <row r="687">
          <cell r="A687" t="str">
            <v>Valsts aizsardzības militāro objektu un iepirkumu centrs</v>
          </cell>
        </row>
        <row r="688">
          <cell r="A688" t="str">
            <v>VALSTS AUGU AIZSARDZĪBAS DIENESTS</v>
          </cell>
        </row>
        <row r="689">
          <cell r="A689" t="str">
            <v>VALSTS IZGLĪTĪBAS ATTĪSTĪBAS AĢENTŪRA</v>
          </cell>
        </row>
        <row r="690">
          <cell r="A690" t="str">
            <v>Valsts izglītības satura centrs</v>
          </cell>
        </row>
        <row r="691">
          <cell r="A691" t="str">
            <v>VALSTS PROBĀCIJAS DIENESTS Rīgas raj. TSV Salaspils fil</v>
          </cell>
        </row>
        <row r="692">
          <cell r="A692" t="str">
            <v>Valsts reģionālās attīstības aģentūra</v>
          </cell>
        </row>
        <row r="693">
          <cell r="A693" t="str">
            <v>VALSTS SOCIĀLĀS APDROŠINĀŠANAS AĢENTŪRA</v>
          </cell>
        </row>
        <row r="694">
          <cell r="A694" t="str">
            <v>Valsts sociālās aprūpes centrs "Rīga"</v>
          </cell>
        </row>
        <row r="695">
          <cell r="A695" t="str">
            <v>VALSTS ZEMES DIENESTS</v>
          </cell>
        </row>
        <row r="696">
          <cell r="A696" t="str">
            <v>Varakļānu novada pašvaldība</v>
          </cell>
        </row>
        <row r="697">
          <cell r="A697" t="str">
            <v>VAS "Ceļu satiksmes drošības direkcija"</v>
          </cell>
        </row>
        <row r="698">
          <cell r="A698" t="str">
            <v>Vecāki - bērni - Nereģistrēta iedzīvotāju grupa</v>
          </cell>
        </row>
        <row r="699">
          <cell r="A699" t="str">
            <v>VECGAUJAS KOOPERATĪVĀ sabiedrība KS</v>
          </cell>
        </row>
        <row r="700">
          <cell r="A700" t="str">
            <v>VEC-KADERI Z/S</v>
          </cell>
        </row>
        <row r="701">
          <cell r="A701" t="str">
            <v>VEIJA SIA</v>
          </cell>
        </row>
        <row r="702">
          <cell r="A702" t="str">
            <v>Velta Skangale</v>
          </cell>
        </row>
        <row r="703">
          <cell r="A703" t="str">
            <v>VENDEN SIA</v>
          </cell>
        </row>
        <row r="704">
          <cell r="A704" t="str">
            <v>VENDOMATIC SIA</v>
          </cell>
        </row>
        <row r="705">
          <cell r="A705" t="str">
            <v>VENTMONTĀŽA SIA</v>
          </cell>
        </row>
        <row r="706">
          <cell r="A706" t="str">
            <v>Ventspils novada dome</v>
          </cell>
        </row>
        <row r="707">
          <cell r="A707" t="str">
            <v>Ventspils pilsētas dome Izglītības pārvalde</v>
          </cell>
        </row>
        <row r="708">
          <cell r="A708" t="str">
            <v>Vera Salieniece</v>
          </cell>
        </row>
        <row r="709">
          <cell r="A709" t="str">
            <v>Vērtēšanas Konsultantu grupa SIA</v>
          </cell>
        </row>
        <row r="710">
          <cell r="A710" t="str">
            <v>Vēsma Vālodze</v>
          </cell>
        </row>
        <row r="711">
          <cell r="A711" t="str">
            <v>Vestabalt SIA</v>
          </cell>
        </row>
        <row r="712">
          <cell r="A712" t="str">
            <v>VIDE EXPO IK</v>
          </cell>
        </row>
        <row r="713">
          <cell r="A713" t="str">
            <v>VIDES GEO SIA</v>
          </cell>
        </row>
        <row r="714">
          <cell r="A714" t="str">
            <v>VIDZEMES BIROJU GRUPA SIA</v>
          </cell>
        </row>
        <row r="715">
          <cell r="A715" t="str">
            <v xml:space="preserve">Vidzemes serviss SIA </v>
          </cell>
        </row>
        <row r="716">
          <cell r="A716" t="str">
            <v>Viesītes novada dome</v>
          </cell>
        </row>
        <row r="717">
          <cell r="A717" t="str">
            <v>VIESTURS EGLĪTIS</v>
          </cell>
        </row>
        <row r="718">
          <cell r="A718" t="str">
            <v>Vija Antone</v>
          </cell>
        </row>
        <row r="719">
          <cell r="A719" t="str">
            <v>VIJA DZINTARE</v>
          </cell>
        </row>
        <row r="720">
          <cell r="A720" t="str">
            <v>VIKTORIJA GŪTMANE</v>
          </cell>
        </row>
        <row r="721">
          <cell r="A721" t="str">
            <v>VIKTORS OSTROVSKIS</v>
          </cell>
        </row>
        <row r="722">
          <cell r="A722" t="str">
            <v>Vilnis Bogdanovs</v>
          </cell>
        </row>
        <row r="723">
          <cell r="A723" t="str">
            <v>Vilnis Jēkabsons</v>
          </cell>
        </row>
        <row r="724">
          <cell r="A724" t="str">
            <v>Viļakas novada dome</v>
          </cell>
        </row>
        <row r="725">
          <cell r="A725" t="str">
            <v>VIMLAT GROUP</v>
          </cell>
        </row>
        <row r="726">
          <cell r="A726" t="str">
            <v>VINDEKS SIA</v>
          </cell>
        </row>
        <row r="727">
          <cell r="A727" t="str">
            <v>Vīri kā ozoli, Nereģistrēto iedzīvotāju grupa, Juris Brīnums</v>
          </cell>
        </row>
        <row r="728">
          <cell r="A728" t="str">
            <v>VIRŠI-A AS</v>
          </cell>
        </row>
        <row r="729">
          <cell r="A729" t="str">
            <v>VISPĀRĒJĀS IZGLĪTĪBAS KVALITĀTES NOVĒRTĒŠANAS aģentūra</v>
          </cell>
        </row>
        <row r="730">
          <cell r="A730" t="str">
            <v>VISS PLUSĀ Sia</v>
          </cell>
        </row>
        <row r="731">
          <cell r="A731" t="str">
            <v>VITA mārkets SIA</v>
          </cell>
        </row>
        <row r="732">
          <cell r="A732" t="str">
            <v>Vitāliju Kondrašova</v>
          </cell>
        </row>
        <row r="733">
          <cell r="A733" t="str">
            <v>VLASTA STADLEROVA</v>
          </cell>
        </row>
        <row r="734">
          <cell r="A734" t="str">
            <v>VMT POINT SIA</v>
          </cell>
        </row>
        <row r="735">
          <cell r="A735" t="str">
            <v>VOLDEMĀRS SIA</v>
          </cell>
        </row>
        <row r="736">
          <cell r="A736" t="str">
            <v>VSKB Vide SIA</v>
          </cell>
        </row>
        <row r="737">
          <cell r="A737" t="str">
            <v>VVD SIA</v>
          </cell>
        </row>
        <row r="738">
          <cell r="A738" t="str">
            <v>WESEMANN SIA</v>
          </cell>
        </row>
        <row r="739">
          <cell r="A739" t="str">
            <v>X-ART SIA</v>
          </cell>
        </row>
        <row r="740">
          <cell r="A740" t="str">
            <v>YIT Tehsistem SIA</v>
          </cell>
        </row>
        <row r="741">
          <cell r="A741" t="str">
            <v xml:space="preserve">Zandis Musts </v>
          </cell>
        </row>
        <row r="742">
          <cell r="A742" t="str">
            <v>Zane Banka</v>
          </cell>
        </row>
        <row r="743">
          <cell r="A743" t="str">
            <v>Zane Savicka</v>
          </cell>
        </row>
        <row r="744">
          <cell r="A744" t="str">
            <v>ZELTA SMILTIS SIA</v>
          </cell>
        </row>
        <row r="745">
          <cell r="A745" t="str">
            <v>zemnieku saimniecība "Priedkalni A"</v>
          </cell>
        </row>
        <row r="746">
          <cell r="A746" t="str">
            <v>ZIEDOT Fonds</v>
          </cell>
        </row>
        <row r="747">
          <cell r="A747" t="str">
            <v>ZIEMEĻU NAFTA SIA</v>
          </cell>
        </row>
        <row r="748">
          <cell r="A748" t="str">
            <v>Zinaīda Ruskule</v>
          </cell>
        </row>
        <row r="749">
          <cell r="A749" t="str">
            <v>Zingus SIA</v>
          </cell>
        </row>
        <row r="750">
          <cell r="A750" t="str">
            <v>ZM KALVA Ceļojumu birojs</v>
          </cell>
        </row>
        <row r="751">
          <cell r="A751" t="str">
            <v>Kristīne Dadzīte</v>
          </cell>
        </row>
        <row r="752">
          <cell r="A752" t="str">
            <v>ZZ DATS SIA</v>
          </cell>
        </row>
        <row r="753">
          <cell r="A753" t="str">
            <v>Valsts meža dienests</v>
          </cell>
        </row>
        <row r="754">
          <cell r="A754" t="str">
            <v>Lilita Krūmiņa</v>
          </cell>
        </row>
        <row r="755">
          <cell r="A755" t="str">
            <v>Valters Sīpols</v>
          </cell>
        </row>
        <row r="756">
          <cell r="A756" t="str">
            <v>Miķelis Fišers</v>
          </cell>
        </row>
        <row r="757">
          <cell r="A757" t="str">
            <v>Kate Lukstiņa</v>
          </cell>
        </row>
        <row r="758">
          <cell r="A758" t="str">
            <v>Gunita Lukstiņa</v>
          </cell>
        </row>
        <row r="759">
          <cell r="A759" t="str">
            <v>Ieva Lukstiņa</v>
          </cell>
        </row>
        <row r="760">
          <cell r="A760" t="str">
            <v>Valērijs Bulāns</v>
          </cell>
        </row>
        <row r="761">
          <cell r="A761" t="str">
            <v>Imants Pētersons</v>
          </cell>
        </row>
        <row r="762">
          <cell r="A762" t="str">
            <v>LĀSA-100 SIA</v>
          </cell>
        </row>
        <row r="763">
          <cell r="A763" t="str">
            <v>VN BALTEZERS SIA</v>
          </cell>
        </row>
        <row r="764">
          <cell r="A764" t="str">
            <v>Biedrība "Montessori bērnu māja"</v>
          </cell>
        </row>
        <row r="765">
          <cell r="A765" t="str">
            <v>Inta Dagile</v>
          </cell>
        </row>
        <row r="766">
          <cell r="A766" t="str">
            <v>Engures novada Dome</v>
          </cell>
        </row>
        <row r="767">
          <cell r="A767" t="str">
            <v>Līguna SIA</v>
          </cell>
        </row>
        <row r="768">
          <cell r="A768" t="str">
            <v>Larisa Karpenko</v>
          </cell>
        </row>
        <row r="769">
          <cell r="A769" t="str">
            <v>FRESH ONE SIA</v>
          </cell>
        </row>
        <row r="770">
          <cell r="A770" t="str">
            <v xml:space="preserve">Rīgas pilsētas pašvaldības </v>
          </cell>
        </row>
        <row r="771">
          <cell r="A771" t="str">
            <v>Armands Krasts</v>
          </cell>
        </row>
        <row r="772">
          <cell r="A772" t="str">
            <v>Lolita Zandberga</v>
          </cell>
        </row>
        <row r="773">
          <cell r="A773" t="str">
            <v>Tamāra Šivare</v>
          </cell>
        </row>
        <row r="774">
          <cell r="A774" t="str">
            <v>Sigita Djubina</v>
          </cell>
        </row>
        <row r="775">
          <cell r="A775" t="str">
            <v>Diāna Kurzemviece</v>
          </cell>
        </row>
        <row r="776">
          <cell r="A776" t="str">
            <v>Ober Haus Real Estate SIA</v>
          </cell>
        </row>
        <row r="777">
          <cell r="A777" t="str">
            <v>Dagdas novada pašvaldība</v>
          </cell>
        </row>
        <row r="778">
          <cell r="A778" t="str">
            <v>Dace Felkere</v>
          </cell>
        </row>
        <row r="779">
          <cell r="A779" t="str">
            <v>Silvija Nora Kalniņa</v>
          </cell>
        </row>
        <row r="780">
          <cell r="A780" t="str">
            <v>Ģirts Darkevics</v>
          </cell>
        </row>
        <row r="781">
          <cell r="A781" t="str">
            <v>Sanda Tūtere</v>
          </cell>
        </row>
        <row r="782">
          <cell r="A782" t="str">
            <v>Jolanta Stērniniece</v>
          </cell>
        </row>
        <row r="783">
          <cell r="A783" t="str">
            <v>Svetlana Jansone</v>
          </cell>
        </row>
        <row r="784">
          <cell r="A784" t="str">
            <v>Ritvars Kristapaitis</v>
          </cell>
        </row>
        <row r="785">
          <cell r="A785" t="str">
            <v>Dace Šinkūna</v>
          </cell>
        </row>
        <row r="786">
          <cell r="A786" t="str">
            <v>Agnese Zdanovska</v>
          </cell>
        </row>
        <row r="787">
          <cell r="A787" t="str">
            <v xml:space="preserve">Jānis Prauliņš </v>
          </cell>
        </row>
        <row r="788">
          <cell r="A788" t="str">
            <v>Daiga Buhholce</v>
          </cell>
        </row>
        <row r="789">
          <cell r="A789" t="str">
            <v>Dace Pence</v>
          </cell>
        </row>
        <row r="790">
          <cell r="A790" t="str">
            <v>Andris Misiņš</v>
          </cell>
        </row>
        <row r="791">
          <cell r="A791" t="str">
            <v>Liāna Jurēvica</v>
          </cell>
        </row>
        <row r="792">
          <cell r="A792" t="str">
            <v>RANTZOWS SPORT SIA</v>
          </cell>
        </row>
        <row r="793">
          <cell r="A793" t="str">
            <v>Citadele banka A/S</v>
          </cell>
        </row>
        <row r="794">
          <cell r="A794" t="str">
            <v>LUKoil Baltija R  SIA</v>
          </cell>
        </row>
        <row r="795">
          <cell r="A795" t="str">
            <v>Nilex SIA</v>
          </cell>
        </row>
        <row r="796">
          <cell r="A796" t="str">
            <v>Indra Feldmane</v>
          </cell>
        </row>
        <row r="797">
          <cell r="A797" t="str">
            <v>Pārtikas drošības, dzīvnieku veselības un vides zinātnes institūts "BOIR"</v>
          </cell>
        </row>
        <row r="798">
          <cell r="A798" t="str">
            <v>Inga Briede</v>
          </cell>
        </row>
        <row r="799">
          <cell r="A799" t="str">
            <v>Fransa SIA</v>
          </cell>
        </row>
        <row r="800">
          <cell r="A800" t="str">
            <v>Jānis Upmalis</v>
          </cell>
        </row>
        <row r="801">
          <cell r="A801" t="str">
            <v>Gaujas mala SIA</v>
          </cell>
        </row>
        <row r="802">
          <cell r="A802" t="str">
            <v>Lattelecom Technology SIA</v>
          </cell>
        </row>
        <row r="803">
          <cell r="A803" t="str">
            <v>Vecumnieku novada dome</v>
          </cell>
        </row>
        <row r="804">
          <cell r="A804" t="str">
            <v>Aizkraukles novada pašvaldība</v>
          </cell>
        </row>
        <row r="805">
          <cell r="A805" t="str">
            <v>Lielvārdes novada pašvaldība</v>
          </cell>
        </row>
        <row r="806">
          <cell r="A806" t="str">
            <v>Ilgvars Pavlovskis</v>
          </cell>
        </row>
        <row r="807">
          <cell r="A807" t="str">
            <v>Sauna Katram SIA</v>
          </cell>
        </row>
        <row r="808">
          <cell r="A808" t="str">
            <v>APGĀDS IMANTA SIA</v>
          </cell>
        </row>
        <row r="809">
          <cell r="A809" t="str">
            <v>ASKATS SIA</v>
          </cell>
        </row>
        <row r="810">
          <cell r="A810" t="str">
            <v>K&amp;U SIA</v>
          </cell>
        </row>
        <row r="811">
          <cell r="A811" t="str">
            <v>SEB banka AS</v>
          </cell>
        </row>
        <row r="812">
          <cell r="A812" t="str">
            <v>Mazais Baltezers SIA</v>
          </cell>
        </row>
        <row r="813">
          <cell r="A813" t="str">
            <v>Ivars Titovs</v>
          </cell>
        </row>
        <row r="814">
          <cell r="A814" t="str">
            <v>Ādažu Nami SIA</v>
          </cell>
        </row>
        <row r="815">
          <cell r="A815" t="str">
            <v>Roberts Rihards Kronbergs</v>
          </cell>
        </row>
        <row r="816">
          <cell r="A816" t="str">
            <v>Rolands Rojs Kronbergs</v>
          </cell>
        </row>
        <row r="817">
          <cell r="A817" t="str">
            <v>Ingūna Kronberga</v>
          </cell>
        </row>
      </sheetData>
      <sheetData sheetId="2" refreshError="1"/>
      <sheetData sheetId="3" refreshError="1">
        <row r="3">
          <cell r="A3" t="str">
            <v>Līgumi-juridiskās personas</v>
          </cell>
        </row>
        <row r="4">
          <cell r="A4" t="str">
            <v>Līgumi-fiziskas personas</v>
          </cell>
        </row>
        <row r="5">
          <cell r="A5" t="str">
            <v>Līgumi par nomu (iznomātāji)</v>
          </cell>
        </row>
        <row r="6">
          <cell r="A6" t="str">
            <v>Līgumi-jur./fiz. personas (D)</v>
          </cell>
        </row>
        <row r="7">
          <cell r="A7" t="str">
            <v>Līgumi par nomu (nomnieki)</v>
          </cell>
        </row>
        <row r="8">
          <cell r="A8" t="str">
            <v>Zemes noma (nomnieki)</v>
          </cell>
        </row>
        <row r="9">
          <cell r="A9" t="str">
            <v>Vienošanās</v>
          </cell>
        </row>
        <row r="10">
          <cell r="A10" t="str">
            <v>Licences</v>
          </cell>
        </row>
        <row r="11">
          <cell r="A11" t="str">
            <v>Pirkuma līgumi</v>
          </cell>
        </row>
        <row r="12">
          <cell r="A12" t="str">
            <v>Aizņēmuma līgumi</v>
          </cell>
        </row>
        <row r="13">
          <cell r="A13" t="str">
            <v>Līgumi-celtn. un kapit.remonts</v>
          </cell>
        </row>
        <row r="14">
          <cell r="A14" t="str">
            <v>Kredītlīgumi ar Valsts Kasi</v>
          </cell>
        </row>
        <row r="15">
          <cell r="A15" t="str">
            <v>Līgumi - par materiālo atbildību</v>
          </cell>
        </row>
        <row r="16">
          <cell r="A16" t="str">
            <v>Uzņēmuma Līgums</v>
          </cell>
        </row>
        <row r="17">
          <cell r="A17" t="str">
            <v xml:space="preserve">Dāvinājuma (ziedojuma) </v>
          </cell>
        </row>
        <row r="18">
          <cell r="A18" t="str">
            <v>Personīgā transportlīdzekļa izmantošanas līgums</v>
          </cell>
        </row>
        <row r="33">
          <cell r="A33" t="str">
            <v>L</v>
          </cell>
        </row>
      </sheetData>
      <sheetData sheetId="4" refreshError="1">
        <row r="1">
          <cell r="A1" t="str">
            <v xml:space="preserve"> </v>
          </cell>
        </row>
        <row r="2">
          <cell r="A2" t="str">
            <v>Pieņemšanas-nodošanas akts</v>
          </cell>
        </row>
        <row r="3">
          <cell r="A3" t="str">
            <v>Akts</v>
          </cell>
        </row>
        <row r="4">
          <cell r="A4" t="str">
            <v>Lēmums</v>
          </cell>
        </row>
        <row r="5">
          <cell r="A5" t="str">
            <v>Izziņa</v>
          </cell>
        </row>
        <row r="6">
          <cell r="A6" t="str">
            <v>Tāme</v>
          </cell>
        </row>
        <row r="7">
          <cell r="A7" t="str">
            <v>Protokols</v>
          </cell>
        </row>
        <row r="8">
          <cell r="A8" t="str">
            <v>Pieteikuma veidlapas</v>
          </cell>
        </row>
        <row r="9">
          <cell r="A9" t="str">
            <v>Pilnvara</v>
          </cell>
        </row>
        <row r="10">
          <cell r="A10" t="str">
            <v>Pielikums</v>
          </cell>
        </row>
        <row r="11">
          <cell r="A11" t="str">
            <v>iesniegums</v>
          </cell>
        </row>
        <row r="12">
          <cell r="A12" t="str">
            <v>piedāvājums</v>
          </cell>
        </row>
        <row r="13">
          <cell r="A13" t="str">
            <v>Reģistrācijas apliecība</v>
          </cell>
        </row>
        <row r="14">
          <cell r="A14" t="str">
            <v>Rīkojums</v>
          </cell>
        </row>
        <row r="15">
          <cell r="A15" t="str">
            <v>Aizdevuma atmaksas grafiks</v>
          </cell>
        </row>
      </sheetData>
      <sheetData sheetId="5" refreshError="1">
        <row r="1">
          <cell r="A1" t="str">
            <v xml:space="preserve">   </v>
          </cell>
        </row>
        <row r="2">
          <cell r="A2" t="str">
            <v>par izdarīto darbu</v>
          </cell>
        </row>
        <row r="3">
          <cell r="A3" t="str">
            <v>pēc rēķina</v>
          </cell>
        </row>
        <row r="4">
          <cell r="A4" t="str">
            <v>mēnesī</v>
          </cell>
        </row>
        <row r="5">
          <cell r="A5" t="str">
            <v>pēc PPR</v>
          </cell>
        </row>
        <row r="6">
          <cell r="A6" t="str">
            <v>par reizi</v>
          </cell>
        </row>
        <row r="7">
          <cell r="A7" t="str">
            <v>mēnesī par km**2</v>
          </cell>
        </row>
        <row r="8">
          <cell r="A8" t="str">
            <v>pēc specifikācijas</v>
          </cell>
        </row>
        <row r="9">
          <cell r="A9" t="str">
            <v>gadā</v>
          </cell>
        </row>
        <row r="10">
          <cell r="A10" t="str">
            <v>stundā</v>
          </cell>
        </row>
        <row r="11">
          <cell r="A11" t="str">
            <v>par 1 bērnu</v>
          </cell>
        </row>
        <row r="12">
          <cell r="A12" t="str">
            <v>45 minūtes</v>
          </cell>
        </row>
        <row r="13">
          <cell r="A13" t="str">
            <v>diennakts</v>
          </cell>
        </row>
        <row r="14">
          <cell r="A14" t="str">
            <v>e-pasta rēķins</v>
          </cell>
        </row>
        <row r="15">
          <cell r="A15" t="str">
            <v>ceļazīme</v>
          </cell>
        </row>
        <row r="16">
          <cell r="A16" t="str">
            <v>par kvadrātmetru</v>
          </cell>
        </row>
        <row r="17">
          <cell r="A17" t="str">
            <v>kopējā līguma summa</v>
          </cell>
        </row>
        <row r="18">
          <cell r="A18" t="str">
            <v>par 1 lietas apstrādi</v>
          </cell>
        </row>
        <row r="19">
          <cell r="A19" t="str">
            <v>mēnesi  par m2</v>
          </cell>
        </row>
        <row r="20">
          <cell r="A20" t="str">
            <v>Dāvinājums</v>
          </cell>
        </row>
        <row r="21">
          <cell r="A21" t="str">
            <v>Ls/kWh</v>
          </cell>
        </row>
        <row r="22">
          <cell r="A22" t="str">
            <v>papildus darbi</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4.pielikums_Saist_apm_EUR_fakts"/>
      <sheetName val="4.pielikums_Saist_apmērs_ap EUR"/>
      <sheetName val="EKK_saturs"/>
      <sheetName val="2014.gada budzeta plans"/>
      <sheetName val="Groz_NIN_12_2014"/>
      <sheetName val="Grafiki"/>
      <sheetName val="KA_31122013"/>
      <sheetName val="Vertetie_ienemumi_2014"/>
      <sheetName val="Saturs2014"/>
      <sheetName val="Investicijas_aktivitates"/>
      <sheetName val="Kopsavilkums"/>
      <sheetName val="Rolling"/>
      <sheetName val="Gaujas_svetki"/>
      <sheetName val="Parvalde"/>
      <sheetName val="Celi"/>
      <sheetName val="LegGold2013"/>
      <sheetName val="Alga_01_2014"/>
      <sheetName val="2014_85%"/>
      <sheetName val="Deputāti"/>
      <sheetName val="Iepirk_komisija"/>
      <sheetName val="Adm_komisija"/>
      <sheetName val="Nepilngad_lietu_komisija"/>
      <sheetName val="Avizes izmaksas"/>
      <sheetName val="Projekti_2014"/>
      <sheetName val="PrivatasII"/>
      <sheetName val="KA_31122012"/>
      <sheetName val="Edinasana"/>
      <sheetName val="Sheet2"/>
      <sheetName val="Spec_budz"/>
      <sheetName val="Neielikts_2013"/>
      <sheetName val="Sports2013"/>
      <sheetName val="Lapa1 (2)"/>
    </sheetNames>
    <sheetDataSet>
      <sheetData sheetId="0"/>
      <sheetData sheetId="1"/>
      <sheetData sheetId="2"/>
      <sheetData sheetId="3">
        <row r="44">
          <cell r="Q44">
            <v>240644.61784508912</v>
          </cell>
        </row>
      </sheetData>
      <sheetData sheetId="4">
        <row r="32">
          <cell r="F32">
            <v>905997</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293B4D-92B1-4C6B-9C0A-19C50C4D6F7B}">
  <sheetPr>
    <tabColor rgb="FF92D050"/>
  </sheetPr>
  <dimension ref="A1:N47"/>
  <sheetViews>
    <sheetView tabSelected="1" topLeftCell="A28" zoomScaleNormal="100" workbookViewId="0">
      <selection activeCell="A37" sqref="A37:XFD38"/>
    </sheetView>
  </sheetViews>
  <sheetFormatPr defaultColWidth="9.140625" defaultRowHeight="18.75" outlineLevelRow="1" x14ac:dyDescent="0.3"/>
  <cols>
    <col min="1" max="1" width="10.42578125" style="1" customWidth="1"/>
    <col min="2" max="2" width="40.140625" style="72" customWidth="1"/>
    <col min="3" max="9" width="23.28515625" style="1" customWidth="1"/>
    <col min="10" max="10" width="25.28515625" style="1" customWidth="1"/>
    <col min="11" max="16384" width="9.140625" style="1"/>
  </cols>
  <sheetData>
    <row r="1" spans="1:9" ht="18.75" customHeight="1" x14ac:dyDescent="0.3">
      <c r="B1" s="2"/>
      <c r="C1" s="2"/>
      <c r="I1" s="2" t="s">
        <v>0</v>
      </c>
    </row>
    <row r="2" spans="1:9" ht="18.75" customHeight="1" x14ac:dyDescent="0.3">
      <c r="B2" s="2"/>
      <c r="C2" s="2"/>
      <c r="I2" s="3" t="s">
        <v>1</v>
      </c>
    </row>
    <row r="3" spans="1:9" ht="18.75" customHeight="1" x14ac:dyDescent="0.3">
      <c r="B3" s="2"/>
      <c r="C3" s="2"/>
    </row>
    <row r="4" spans="1:9" x14ac:dyDescent="0.3">
      <c r="A4" s="74" t="s">
        <v>2</v>
      </c>
      <c r="B4" s="74"/>
      <c r="C4" s="74"/>
      <c r="D4" s="74"/>
      <c r="E4" s="74"/>
      <c r="F4" s="74"/>
      <c r="G4" s="74"/>
      <c r="H4" s="74"/>
      <c r="I4" s="4"/>
    </row>
    <row r="5" spans="1:9" ht="15" customHeight="1" x14ac:dyDescent="0.3">
      <c r="A5" s="5"/>
      <c r="B5" s="6"/>
      <c r="C5" s="5"/>
      <c r="D5" s="7"/>
      <c r="E5" s="8"/>
      <c r="F5" s="8"/>
      <c r="G5" s="8"/>
    </row>
    <row r="6" spans="1:9" ht="15" customHeight="1" thickBot="1" x14ac:dyDescent="0.35">
      <c r="A6" s="9"/>
      <c r="B6" s="10"/>
      <c r="C6" s="11" t="s">
        <v>3</v>
      </c>
      <c r="D6" s="11" t="s">
        <v>4</v>
      </c>
      <c r="E6" s="11" t="s">
        <v>5</v>
      </c>
      <c r="F6" s="11" t="s">
        <v>6</v>
      </c>
      <c r="G6" s="11" t="s">
        <v>7</v>
      </c>
      <c r="H6" s="11" t="s">
        <v>8</v>
      </c>
      <c r="I6" s="12" t="s">
        <v>9</v>
      </c>
    </row>
    <row r="7" spans="1:9" s="8" customFormat="1" ht="99" customHeight="1" x14ac:dyDescent="0.25">
      <c r="A7" s="13" t="s">
        <v>10</v>
      </c>
      <c r="B7" s="14" t="s">
        <v>11</v>
      </c>
      <c r="C7" s="15" t="s">
        <v>12</v>
      </c>
      <c r="D7" s="15" t="s">
        <v>13</v>
      </c>
      <c r="E7" s="15" t="s">
        <v>14</v>
      </c>
      <c r="F7" s="15" t="s">
        <v>15</v>
      </c>
      <c r="G7" s="15" t="s">
        <v>16</v>
      </c>
      <c r="H7" s="15" t="s">
        <v>17</v>
      </c>
      <c r="I7" s="15" t="s">
        <v>18</v>
      </c>
    </row>
    <row r="8" spans="1:9" s="8" customFormat="1" ht="31.5" x14ac:dyDescent="0.25">
      <c r="A8" s="16">
        <v>1100</v>
      </c>
      <c r="B8" s="17" t="s">
        <v>19</v>
      </c>
      <c r="C8" s="18">
        <v>694412.95000000007</v>
      </c>
      <c r="D8" s="18">
        <v>477748.99</v>
      </c>
      <c r="E8" s="18">
        <v>179844.05</v>
      </c>
      <c r="F8" s="18">
        <v>520758.05000000005</v>
      </c>
      <c r="G8" s="18">
        <v>561817.49</v>
      </c>
      <c r="H8" s="18">
        <v>693126.8600000001</v>
      </c>
      <c r="I8" s="18">
        <v>237263.9</v>
      </c>
    </row>
    <row r="9" spans="1:9" s="8" customFormat="1" ht="15.75" x14ac:dyDescent="0.25">
      <c r="A9" s="19" t="s">
        <v>20</v>
      </c>
      <c r="B9" s="20" t="s">
        <v>21</v>
      </c>
      <c r="C9" s="21">
        <v>190339.16</v>
      </c>
      <c r="D9" s="21">
        <v>87717.56</v>
      </c>
      <c r="E9" s="21">
        <v>30204.45</v>
      </c>
      <c r="F9" s="21">
        <v>120399.95</v>
      </c>
      <c r="G9" s="21">
        <v>43600.5</v>
      </c>
      <c r="H9" s="21">
        <v>2278193.4700000002</v>
      </c>
      <c r="I9" s="21">
        <v>574016.76</v>
      </c>
    </row>
    <row r="10" spans="1:9" s="8" customFormat="1" ht="15.75" x14ac:dyDescent="0.25">
      <c r="A10" s="16">
        <v>1200</v>
      </c>
      <c r="B10" s="17" t="s">
        <v>22</v>
      </c>
      <c r="C10" s="18">
        <v>224471.414861</v>
      </c>
      <c r="D10" s="18">
        <v>158442.39370000002</v>
      </c>
      <c r="E10" s="18">
        <v>54925.282800000001</v>
      </c>
      <c r="F10" s="18">
        <v>177149.353692</v>
      </c>
      <c r="G10" s="18">
        <v>184597.89180899999</v>
      </c>
      <c r="H10" s="18">
        <v>216493.84057000003</v>
      </c>
      <c r="I10" s="18">
        <v>64556.807099999998</v>
      </c>
    </row>
    <row r="11" spans="1:9" s="8" customFormat="1" ht="31.5" x14ac:dyDescent="0.25">
      <c r="A11" s="19" t="s">
        <v>23</v>
      </c>
      <c r="B11" s="20" t="s">
        <v>24</v>
      </c>
      <c r="C11" s="21">
        <v>49477.33</v>
      </c>
      <c r="D11" s="21">
        <v>22992.04</v>
      </c>
      <c r="E11" s="21">
        <v>8963.99</v>
      </c>
      <c r="F11" s="21">
        <v>35060.43</v>
      </c>
      <c r="G11" s="21">
        <v>11205.01</v>
      </c>
      <c r="H11" s="21">
        <v>602893.72</v>
      </c>
      <c r="I11" s="21">
        <v>141849.82999999999</v>
      </c>
    </row>
    <row r="12" spans="1:9" s="8" customFormat="1" ht="31.5" x14ac:dyDescent="0.25">
      <c r="A12" s="16">
        <v>2110</v>
      </c>
      <c r="B12" s="22" t="s">
        <v>25</v>
      </c>
      <c r="C12" s="18">
        <v>0</v>
      </c>
      <c r="D12" s="18">
        <v>61.61</v>
      </c>
      <c r="E12" s="18">
        <v>0</v>
      </c>
      <c r="F12" s="18">
        <v>175</v>
      </c>
      <c r="G12" s="18">
        <v>0</v>
      </c>
      <c r="H12" s="18">
        <v>0</v>
      </c>
      <c r="I12" s="18">
        <v>0</v>
      </c>
    </row>
    <row r="13" spans="1:9" s="8" customFormat="1" ht="15.75" x14ac:dyDescent="0.25">
      <c r="A13" s="16">
        <v>2200</v>
      </c>
      <c r="B13" s="17" t="s">
        <v>26</v>
      </c>
      <c r="C13" s="18">
        <v>94595.49000000002</v>
      </c>
      <c r="D13" s="18">
        <v>61278.3</v>
      </c>
      <c r="E13" s="18">
        <v>10826.116825649349</v>
      </c>
      <c r="F13" s="18">
        <v>85228.060000000012</v>
      </c>
      <c r="G13" s="18">
        <v>49366.2</v>
      </c>
      <c r="H13" s="18">
        <v>567413.5031743506</v>
      </c>
      <c r="I13" s="18">
        <v>109710.09000000001</v>
      </c>
    </row>
    <row r="14" spans="1:9" s="8" customFormat="1" ht="31.5" x14ac:dyDescent="0.25">
      <c r="A14" s="23">
        <v>2210</v>
      </c>
      <c r="B14" s="24" t="s">
        <v>27</v>
      </c>
      <c r="C14" s="21">
        <v>2325.7199999999998</v>
      </c>
      <c r="D14" s="21">
        <v>3467.13</v>
      </c>
      <c r="E14" s="21">
        <v>557.76328538961036</v>
      </c>
      <c r="F14" s="21">
        <v>2756.07</v>
      </c>
      <c r="G14" s="21">
        <v>5508.52</v>
      </c>
      <c r="H14" s="21">
        <v>8419.5017146103892</v>
      </c>
      <c r="I14" s="21">
        <v>3855.74</v>
      </c>
    </row>
    <row r="15" spans="1:9" s="8" customFormat="1" ht="31.5" x14ac:dyDescent="0.25">
      <c r="A15" s="23">
        <v>2220</v>
      </c>
      <c r="B15" s="24" t="s">
        <v>28</v>
      </c>
      <c r="C15" s="21">
        <v>42282.41</v>
      </c>
      <c r="D15" s="21">
        <v>27420</v>
      </c>
      <c r="E15" s="21">
        <v>9561.5335402597393</v>
      </c>
      <c r="F15" s="21">
        <v>65056.08</v>
      </c>
      <c r="G15" s="21">
        <v>28683.59</v>
      </c>
      <c r="H15" s="21">
        <v>252798.28645974028</v>
      </c>
      <c r="I15" s="21">
        <v>72840.789999999994</v>
      </c>
    </row>
    <row r="16" spans="1:9" s="8" customFormat="1" ht="47.25" x14ac:dyDescent="0.25">
      <c r="A16" s="23">
        <v>2230</v>
      </c>
      <c r="B16" s="24" t="s">
        <v>29</v>
      </c>
      <c r="C16" s="21">
        <v>12268.54</v>
      </c>
      <c r="D16" s="21">
        <v>10945.699999999999</v>
      </c>
      <c r="E16" s="21">
        <v>706.82</v>
      </c>
      <c r="F16" s="21">
        <v>9186.65</v>
      </c>
      <c r="G16" s="21">
        <v>8196.5399999999991</v>
      </c>
      <c r="H16" s="21">
        <v>127531.90499999998</v>
      </c>
      <c r="I16" s="21">
        <v>10322.790000000001</v>
      </c>
    </row>
    <row r="17" spans="1:10" s="8" customFormat="1" ht="47.25" x14ac:dyDescent="0.25">
      <c r="A17" s="19" t="s">
        <v>30</v>
      </c>
      <c r="B17" s="20" t="s">
        <v>31</v>
      </c>
      <c r="C17" s="25"/>
      <c r="D17" s="25"/>
      <c r="E17" s="25"/>
      <c r="F17" s="25"/>
      <c r="G17" s="25"/>
      <c r="H17" s="21">
        <v>84073.59</v>
      </c>
      <c r="I17" s="21">
        <v>8665</v>
      </c>
    </row>
    <row r="18" spans="1:10" s="8" customFormat="1" ht="15.75" x14ac:dyDescent="0.25">
      <c r="A18" s="23">
        <v>2240</v>
      </c>
      <c r="B18" s="24" t="s">
        <v>32</v>
      </c>
      <c r="C18" s="21">
        <v>32201.22</v>
      </c>
      <c r="D18" s="21">
        <v>19445.47</v>
      </c>
      <c r="E18" s="21">
        <v>0</v>
      </c>
      <c r="F18" s="21">
        <v>8079.02</v>
      </c>
      <c r="G18" s="21">
        <v>6617.71</v>
      </c>
      <c r="H18" s="21">
        <v>94253.584999999992</v>
      </c>
      <c r="I18" s="21">
        <v>8562.69</v>
      </c>
    </row>
    <row r="19" spans="1:10" s="8" customFormat="1" ht="47.25" x14ac:dyDescent="0.25">
      <c r="A19" s="23">
        <v>2260</v>
      </c>
      <c r="B19" s="24" t="s">
        <v>33</v>
      </c>
      <c r="C19" s="21">
        <v>5517.6</v>
      </c>
      <c r="D19" s="21">
        <v>0</v>
      </c>
      <c r="E19" s="21">
        <v>0</v>
      </c>
      <c r="F19" s="21">
        <v>150.24</v>
      </c>
      <c r="G19" s="21">
        <v>359.84</v>
      </c>
      <c r="H19" s="21">
        <v>336.63499999999999</v>
      </c>
      <c r="I19" s="21">
        <v>5463.08</v>
      </c>
    </row>
    <row r="20" spans="1:10" s="8" customFormat="1" ht="33" customHeight="1" x14ac:dyDescent="0.25">
      <c r="A20" s="16">
        <v>2300</v>
      </c>
      <c r="B20" s="17" t="s">
        <v>34</v>
      </c>
      <c r="C20" s="18">
        <v>192931.9</v>
      </c>
      <c r="D20" s="18">
        <v>102126.21</v>
      </c>
      <c r="E20" s="18">
        <v>25557.756776461043</v>
      </c>
      <c r="F20" s="18">
        <v>19894.809999999998</v>
      </c>
      <c r="G20" s="18">
        <v>27267.559999999998</v>
      </c>
      <c r="H20" s="18">
        <v>347798.16322353896</v>
      </c>
      <c r="I20" s="18">
        <v>51990.670000000006</v>
      </c>
    </row>
    <row r="21" spans="1:10" s="8" customFormat="1" ht="16.5" customHeight="1" x14ac:dyDescent="0.25">
      <c r="A21" s="23">
        <v>2310</v>
      </c>
      <c r="B21" s="24" t="s">
        <v>35</v>
      </c>
      <c r="C21" s="21">
        <v>10676.93</v>
      </c>
      <c r="D21" s="21">
        <v>6817.44</v>
      </c>
      <c r="E21" s="21">
        <v>623.58000000000004</v>
      </c>
      <c r="F21" s="21">
        <v>13017.06</v>
      </c>
      <c r="G21" s="21">
        <v>8481.85</v>
      </c>
      <c r="H21" s="21">
        <v>18206.785</v>
      </c>
      <c r="I21" s="21">
        <v>36141.17</v>
      </c>
    </row>
    <row r="22" spans="1:10" s="8" customFormat="1" ht="32.25" customHeight="1" x14ac:dyDescent="0.25">
      <c r="A22" s="23">
        <v>2320</v>
      </c>
      <c r="B22" s="24" t="s">
        <v>36</v>
      </c>
      <c r="C22" s="21">
        <v>160816.28</v>
      </c>
      <c r="D22" s="21">
        <v>77153.929999999993</v>
      </c>
      <c r="E22" s="21">
        <v>16144.39814172078</v>
      </c>
      <c r="F22" s="21">
        <v>0</v>
      </c>
      <c r="G22" s="21">
        <v>0</v>
      </c>
      <c r="H22" s="21">
        <v>226706.72685827923</v>
      </c>
      <c r="I22" s="21">
        <v>0</v>
      </c>
    </row>
    <row r="23" spans="1:10" s="8" customFormat="1" ht="30" customHeight="1" x14ac:dyDescent="0.25">
      <c r="A23" s="23">
        <v>2340</v>
      </c>
      <c r="B23" s="24" t="s">
        <v>37</v>
      </c>
      <c r="C23" s="21">
        <v>278.32</v>
      </c>
      <c r="D23" s="21">
        <v>349.99</v>
      </c>
      <c r="E23" s="21">
        <v>91.898634740259752</v>
      </c>
      <c r="F23" s="21">
        <v>113.1</v>
      </c>
      <c r="G23" s="21">
        <v>179.96</v>
      </c>
      <c r="H23" s="21">
        <v>1762.3713652597403</v>
      </c>
      <c r="I23" s="21">
        <v>491.08</v>
      </c>
    </row>
    <row r="24" spans="1:10" s="8" customFormat="1" ht="33" customHeight="1" x14ac:dyDescent="0.25">
      <c r="A24" s="23">
        <v>2350</v>
      </c>
      <c r="B24" s="24" t="s">
        <v>38</v>
      </c>
      <c r="C24" s="21">
        <v>11562.4</v>
      </c>
      <c r="D24" s="21">
        <v>12054.18</v>
      </c>
      <c r="E24" s="21">
        <v>2518.52</v>
      </c>
      <c r="F24" s="21">
        <v>799.27</v>
      </c>
      <c r="G24" s="21">
        <v>5446.38</v>
      </c>
      <c r="H24" s="21">
        <v>36863.75</v>
      </c>
      <c r="I24" s="21">
        <v>3670.23</v>
      </c>
    </row>
    <row r="25" spans="1:10" s="8" customFormat="1" ht="51.75" customHeight="1" x14ac:dyDescent="0.25">
      <c r="A25" s="23">
        <v>2360</v>
      </c>
      <c r="B25" s="24" t="s">
        <v>39</v>
      </c>
      <c r="C25" s="21">
        <v>0</v>
      </c>
      <c r="D25" s="21">
        <v>0</v>
      </c>
      <c r="E25" s="21">
        <v>0</v>
      </c>
      <c r="F25" s="21">
        <v>0</v>
      </c>
      <c r="G25" s="21">
        <v>0</v>
      </c>
      <c r="H25" s="21">
        <v>0</v>
      </c>
      <c r="I25" s="21">
        <v>0</v>
      </c>
    </row>
    <row r="26" spans="1:10" s="8" customFormat="1" ht="16.5" customHeight="1" x14ac:dyDescent="0.25">
      <c r="A26" s="23">
        <v>2370</v>
      </c>
      <c r="B26" s="24" t="s">
        <v>40</v>
      </c>
      <c r="C26" s="21">
        <v>6042.39</v>
      </c>
      <c r="D26" s="21">
        <v>3993.03</v>
      </c>
      <c r="E26" s="21">
        <v>6179.36</v>
      </c>
      <c r="F26" s="21">
        <v>4756.17</v>
      </c>
      <c r="G26" s="21">
        <v>12481.21</v>
      </c>
      <c r="H26" s="21">
        <v>58758.54</v>
      </c>
      <c r="I26" s="21">
        <v>10063.64</v>
      </c>
    </row>
    <row r="27" spans="1:10" s="8" customFormat="1" ht="33" customHeight="1" x14ac:dyDescent="0.25">
      <c r="A27" s="23" t="s">
        <v>41</v>
      </c>
      <c r="B27" s="24" t="s">
        <v>42</v>
      </c>
      <c r="C27" s="21">
        <v>3555.58</v>
      </c>
      <c r="D27" s="21">
        <v>1757.64</v>
      </c>
      <c r="E27" s="21">
        <v>0</v>
      </c>
      <c r="F27" s="21">
        <v>1209.21</v>
      </c>
      <c r="G27" s="21">
        <v>678.16</v>
      </c>
      <c r="H27" s="21">
        <v>5499.99</v>
      </c>
      <c r="I27" s="21">
        <v>1624.55</v>
      </c>
    </row>
    <row r="28" spans="1:10" s="8" customFormat="1" ht="33" customHeight="1" x14ac:dyDescent="0.25">
      <c r="A28" s="26">
        <v>5233</v>
      </c>
      <c r="B28" s="27" t="s">
        <v>43</v>
      </c>
      <c r="C28" s="28"/>
      <c r="D28" s="28"/>
      <c r="E28" s="28"/>
      <c r="F28" s="28"/>
      <c r="G28" s="28"/>
      <c r="H28" s="29">
        <v>10357.93</v>
      </c>
      <c r="I28" s="29">
        <v>13404.12</v>
      </c>
    </row>
    <row r="29" spans="1:10" s="34" customFormat="1" ht="16.5" thickBot="1" x14ac:dyDescent="0.3">
      <c r="A29" s="30" t="s">
        <v>44</v>
      </c>
      <c r="B29" s="31" t="s">
        <v>45</v>
      </c>
      <c r="C29" s="32"/>
      <c r="D29" s="32"/>
      <c r="E29" s="32"/>
      <c r="F29" s="32"/>
      <c r="G29" s="32"/>
      <c r="H29" s="33">
        <v>34030.589999999997</v>
      </c>
      <c r="I29" s="33">
        <v>3527.41</v>
      </c>
      <c r="J29" s="8"/>
    </row>
    <row r="30" spans="1:10" s="8" customFormat="1" ht="15.75" x14ac:dyDescent="0.25">
      <c r="A30" s="35"/>
      <c r="B30" s="36" t="s">
        <v>46</v>
      </c>
      <c r="C30" s="37">
        <f>C8+C9+C10+C11+C12+C13+C20+C28+C29</f>
        <v>1446228.244861</v>
      </c>
      <c r="D30" s="37">
        <f t="shared" ref="D30:I30" si="0">D8+D9+D10+D11+D12+D13+D20+D28+D29</f>
        <v>910367.10370000009</v>
      </c>
      <c r="E30" s="37">
        <f t="shared" si="0"/>
        <v>310321.64640211035</v>
      </c>
      <c r="F30" s="37">
        <f t="shared" si="0"/>
        <v>958665.65369200008</v>
      </c>
      <c r="G30" s="37">
        <f t="shared" si="0"/>
        <v>877854.65180899994</v>
      </c>
      <c r="H30" s="37">
        <f t="shared" si="0"/>
        <v>4750308.0769678885</v>
      </c>
      <c r="I30" s="37">
        <f t="shared" si="0"/>
        <v>1196319.5870999999</v>
      </c>
    </row>
    <row r="31" spans="1:10" s="8" customFormat="1" ht="15.75" x14ac:dyDescent="0.25">
      <c r="A31" s="38"/>
      <c r="B31" s="39"/>
      <c r="C31" s="40"/>
      <c r="D31" s="41"/>
      <c r="E31" s="41"/>
      <c r="F31" s="41"/>
      <c r="G31" s="41"/>
      <c r="H31" s="42"/>
      <c r="I31" s="42"/>
    </row>
    <row r="32" spans="1:10" s="8" customFormat="1" ht="15.75" x14ac:dyDescent="0.25">
      <c r="A32" s="38"/>
      <c r="B32" s="17" t="s">
        <v>47</v>
      </c>
      <c r="C32" s="18">
        <f>C30-C9-C11-C27-C29</f>
        <v>1202856.1748609999</v>
      </c>
      <c r="D32" s="18">
        <f>D30-D9-D11-D27-D29</f>
        <v>797899.86369999999</v>
      </c>
      <c r="E32" s="18">
        <f>E30-E9-E11-E27-E29</f>
        <v>271153.20640211034</v>
      </c>
      <c r="F32" s="18">
        <f>F30-F9-F11-F27-F29</f>
        <v>801996.06369200011</v>
      </c>
      <c r="G32" s="18">
        <f>G30-G9-G11-G27-G29</f>
        <v>822370.9818089999</v>
      </c>
      <c r="H32" s="18">
        <f>H30-H9-H11-H17-H27-H29</f>
        <v>1745616.7169678882</v>
      </c>
      <c r="I32" s="18">
        <f>I30-I9-I11-I17-I27-I29</f>
        <v>466636.03709999996</v>
      </c>
    </row>
    <row r="33" spans="1:14" s="8" customFormat="1" ht="15.75" x14ac:dyDescent="0.25">
      <c r="A33" s="38"/>
      <c r="B33" s="17" t="s">
        <v>48</v>
      </c>
      <c r="C33" s="43">
        <v>370</v>
      </c>
      <c r="D33" s="43">
        <v>185</v>
      </c>
      <c r="E33" s="43">
        <v>95</v>
      </c>
      <c r="F33" s="43">
        <v>255</v>
      </c>
      <c r="G33" s="43">
        <v>209</v>
      </c>
      <c r="H33" s="44">
        <v>2033</v>
      </c>
      <c r="I33" s="44">
        <v>561</v>
      </c>
    </row>
    <row r="34" spans="1:14" s="8" customFormat="1" ht="15.75" outlineLevel="1" x14ac:dyDescent="0.25">
      <c r="A34" s="38"/>
      <c r="B34" s="17" t="s">
        <v>49</v>
      </c>
      <c r="C34" s="18">
        <f t="shared" ref="C34:I34" si="1">C32/C33</f>
        <v>3250.9626347594594</v>
      </c>
      <c r="D34" s="18">
        <f t="shared" si="1"/>
        <v>4312.9722362162165</v>
      </c>
      <c r="E34" s="18">
        <f t="shared" si="1"/>
        <v>2854.244277916951</v>
      </c>
      <c r="F34" s="18">
        <f t="shared" si="1"/>
        <v>3145.0826027137259</v>
      </c>
      <c r="G34" s="18">
        <f t="shared" si="1"/>
        <v>3934.7893866459326</v>
      </c>
      <c r="H34" s="18">
        <f t="shared" si="1"/>
        <v>858.64078552281762</v>
      </c>
      <c r="I34" s="18">
        <f t="shared" si="1"/>
        <v>831.7932925133689</v>
      </c>
    </row>
    <row r="35" spans="1:14" x14ac:dyDescent="0.3">
      <c r="A35" s="45"/>
      <c r="B35" s="46" t="s">
        <v>50</v>
      </c>
      <c r="C35" s="47">
        <f t="shared" ref="C35:I35" si="2">C34/12</f>
        <v>270.91355289662164</v>
      </c>
      <c r="D35" s="47">
        <f t="shared" si="2"/>
        <v>359.41435301801806</v>
      </c>
      <c r="E35" s="47">
        <f t="shared" si="2"/>
        <v>237.85368982641259</v>
      </c>
      <c r="F35" s="47">
        <f t="shared" si="2"/>
        <v>262.09021689281047</v>
      </c>
      <c r="G35" s="47">
        <f t="shared" si="2"/>
        <v>327.8991155538277</v>
      </c>
      <c r="H35" s="47">
        <f t="shared" si="2"/>
        <v>71.553398793568135</v>
      </c>
      <c r="I35" s="47">
        <f t="shared" si="2"/>
        <v>69.316107709447408</v>
      </c>
      <c r="J35" s="8"/>
    </row>
    <row r="36" spans="1:14" x14ac:dyDescent="0.3">
      <c r="A36" s="16"/>
      <c r="B36" s="48"/>
      <c r="C36" s="49"/>
      <c r="D36" s="49"/>
      <c r="E36" s="49"/>
      <c r="F36" s="49"/>
      <c r="G36" s="49"/>
      <c r="H36" s="49"/>
      <c r="I36" s="49"/>
      <c r="J36" s="8"/>
    </row>
    <row r="37" spans="1:14" s="53" customFormat="1" ht="35.25" customHeight="1" outlineLevel="1" x14ac:dyDescent="0.3">
      <c r="A37" s="50"/>
      <c r="B37" s="51" t="s">
        <v>51</v>
      </c>
      <c r="C37" s="52">
        <v>264.48024952968336</v>
      </c>
      <c r="D37" s="52">
        <v>363.34237873406192</v>
      </c>
      <c r="E37" s="52">
        <v>232.94949003617728</v>
      </c>
      <c r="F37" s="52">
        <v>259.04265623126622</v>
      </c>
      <c r="G37" s="52">
        <v>332.67434539199024</v>
      </c>
      <c r="H37" s="52">
        <v>72.372169028519409</v>
      </c>
      <c r="I37" s="52">
        <v>73.232271986817324</v>
      </c>
      <c r="J37" s="8"/>
      <c r="K37" s="1"/>
      <c r="L37" s="1"/>
      <c r="M37" s="1"/>
      <c r="N37" s="1"/>
    </row>
    <row r="38" spans="1:14" s="53" customFormat="1" ht="35.25" customHeight="1" outlineLevel="1" x14ac:dyDescent="0.3">
      <c r="A38" s="50"/>
      <c r="B38" s="51" t="s">
        <v>52</v>
      </c>
      <c r="C38" s="54">
        <f>C35-C37</f>
        <v>6.4333033669382758</v>
      </c>
      <c r="D38" s="54">
        <f t="shared" ref="D38:I38" si="3">D35-D37</f>
        <v>-3.9280257160438623</v>
      </c>
      <c r="E38" s="55">
        <f t="shared" si="3"/>
        <v>4.9041997902353103</v>
      </c>
      <c r="F38" s="54">
        <f t="shared" si="3"/>
        <v>3.047560661544253</v>
      </c>
      <c r="G38" s="54">
        <f t="shared" si="3"/>
        <v>-4.7752298381625451</v>
      </c>
      <c r="H38" s="54">
        <f t="shared" si="3"/>
        <v>-0.81877023495127332</v>
      </c>
      <c r="I38" s="54">
        <f t="shared" si="3"/>
        <v>-3.9161642773699157</v>
      </c>
      <c r="K38" s="1"/>
      <c r="L38" s="1"/>
      <c r="M38" s="1"/>
      <c r="N38" s="1"/>
    </row>
    <row r="39" spans="1:14" s="60" customFormat="1" ht="18.600000000000001" customHeight="1" outlineLevel="1" x14ac:dyDescent="0.25">
      <c r="A39" s="56"/>
      <c r="B39" s="57" t="s">
        <v>53</v>
      </c>
      <c r="C39" s="58">
        <v>379</v>
      </c>
      <c r="D39" s="58">
        <v>183</v>
      </c>
      <c r="E39" s="58">
        <v>97</v>
      </c>
      <c r="F39" s="58">
        <v>258</v>
      </c>
      <c r="G39" s="58">
        <v>206</v>
      </c>
      <c r="H39" s="59">
        <v>2010</v>
      </c>
      <c r="I39" s="59">
        <v>531</v>
      </c>
    </row>
    <row r="40" spans="1:14" s="63" customFormat="1" ht="33.75" outlineLevel="1" thickBot="1" x14ac:dyDescent="0.4">
      <c r="A40" s="61"/>
      <c r="B40" s="73" t="s">
        <v>54</v>
      </c>
      <c r="C40" s="62">
        <f t="shared" ref="C40:I40" si="4">C33-C39</f>
        <v>-9</v>
      </c>
      <c r="D40" s="62">
        <f t="shared" si="4"/>
        <v>2</v>
      </c>
      <c r="E40" s="62">
        <f t="shared" si="4"/>
        <v>-2</v>
      </c>
      <c r="F40" s="62">
        <f t="shared" si="4"/>
        <v>-3</v>
      </c>
      <c r="G40" s="62">
        <f t="shared" si="4"/>
        <v>3</v>
      </c>
      <c r="H40" s="62">
        <f t="shared" si="4"/>
        <v>23</v>
      </c>
      <c r="I40" s="62">
        <f t="shared" si="4"/>
        <v>30</v>
      </c>
    </row>
    <row r="41" spans="1:14" ht="6.75" customHeight="1" x14ac:dyDescent="0.3">
      <c r="B41" s="64"/>
      <c r="C41" s="65"/>
      <c r="D41" s="66"/>
    </row>
    <row r="42" spans="1:14" ht="30" customHeight="1" x14ac:dyDescent="0.3">
      <c r="A42" s="75" t="s">
        <v>55</v>
      </c>
      <c r="B42" s="75"/>
      <c r="C42" s="75"/>
      <c r="D42" s="75"/>
      <c r="E42" s="75"/>
      <c r="F42" s="75"/>
      <c r="G42" s="75"/>
      <c r="H42" s="75"/>
      <c r="I42" s="67"/>
      <c r="J42" s="68"/>
    </row>
    <row r="43" spans="1:14" ht="40.5" customHeight="1" x14ac:dyDescent="0.3">
      <c r="A43" s="76" t="s">
        <v>56</v>
      </c>
      <c r="B43" s="76"/>
      <c r="C43" s="76"/>
      <c r="D43" s="76"/>
      <c r="E43" s="76"/>
      <c r="F43" s="76"/>
      <c r="G43" s="76"/>
      <c r="H43" s="76"/>
      <c r="I43" s="69"/>
    </row>
    <row r="44" spans="1:14" ht="52.15" customHeight="1" x14ac:dyDescent="0.3">
      <c r="A44" s="76" t="s">
        <v>57</v>
      </c>
      <c r="B44" s="76"/>
      <c r="C44" s="76"/>
      <c r="D44" s="76"/>
      <c r="E44" s="76"/>
      <c r="F44" s="76"/>
      <c r="G44" s="76"/>
      <c r="H44" s="76"/>
      <c r="I44" s="69"/>
    </row>
    <row r="45" spans="1:14" ht="52.5" customHeight="1" x14ac:dyDescent="0.3">
      <c r="A45" s="76" t="s">
        <v>58</v>
      </c>
      <c r="B45" s="76"/>
      <c r="C45" s="76"/>
      <c r="D45" s="76"/>
      <c r="E45" s="76"/>
      <c r="F45" s="76"/>
      <c r="G45" s="76"/>
      <c r="H45" s="76"/>
      <c r="I45" s="69"/>
    </row>
    <row r="46" spans="1:14" ht="17.45" customHeight="1" x14ac:dyDescent="0.3">
      <c r="A46" s="77"/>
      <c r="B46" s="77"/>
      <c r="C46" s="77"/>
      <c r="D46" s="77"/>
      <c r="E46" s="77"/>
      <c r="F46" s="77"/>
      <c r="G46" s="77"/>
      <c r="H46" s="77"/>
      <c r="I46" s="70"/>
    </row>
    <row r="47" spans="1:14" s="8" customFormat="1" ht="15.75" x14ac:dyDescent="0.25">
      <c r="A47" s="8" t="s">
        <v>59</v>
      </c>
      <c r="B47" s="71"/>
      <c r="D47" s="8" t="s">
        <v>60</v>
      </c>
    </row>
  </sheetData>
  <mergeCells count="6">
    <mergeCell ref="A46:H46"/>
    <mergeCell ref="A4:H4"/>
    <mergeCell ref="A42:H42"/>
    <mergeCell ref="A43:H43"/>
    <mergeCell ref="A44:H44"/>
    <mergeCell ref="A45:H45"/>
  </mergeCells>
  <printOptions horizontalCentered="1"/>
  <pageMargins left="0.75" right="0.75" top="0.78740157480314965" bottom="0.59055118110236227" header="0" footer="0"/>
  <pageSetup paperSize="9" scale="60" orientation="portrait" r:id="rId1"/>
  <headerFooter alignWithMargins="0"/>
  <colBreaks count="1" manualBreakCount="1">
    <brk id="9" max="1048575" man="1"/>
  </col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Kopa_apstiprinasanai_01092023</vt:lpstr>
      <vt:lpstr>Kopa_apstiprinasanai_01092023!Print_Area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Sarmīte Mūze</dc:creator>
  <cp:lastModifiedBy>Jevgēnija Sviridenkova</cp:lastModifiedBy>
  <dcterms:created xsi:type="dcterms:W3CDTF">2023-09-14T08:41:19Z</dcterms:created>
  <dcterms:modified xsi:type="dcterms:W3CDTF">2023-09-22T08:49:51Z</dcterms:modified>
</cp:coreProperties>
</file>