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countingartsia-my.sharepoint.com/personal/laura_mozerta_accountingart_lv/Documents/Desktop/Šteinera skola/Atskaites/"/>
    </mc:Choice>
  </mc:AlternateContent>
  <xr:revisionPtr revIDLastSave="4" documentId="8_{9A77DF7D-9E36-4C84-BBAE-14C13C61F68E}" xr6:coauthVersionLast="47" xr6:coauthVersionMax="47" xr10:uidLastSave="{1FD5461E-8C24-4349-8156-340150C4B87C}"/>
  <bookViews>
    <workbookView xWindow="-120" yWindow="-120" windowWidth="20730" windowHeight="11160" xr2:uid="{1F868187-2700-4ABE-9D0A-E461C1C0D33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7" i="1"/>
  <c r="D17" i="1" l="1"/>
  <c r="D10" i="1"/>
  <c r="D27" i="1" l="1"/>
  <c r="D29" i="1" l="1"/>
  <c r="D31" i="1" s="1"/>
  <c r="D32" i="1" s="1"/>
</calcChain>
</file>

<file path=xl/sharedStrings.xml><?xml version="1.0" encoding="utf-8"?>
<sst xmlns="http://schemas.openxmlformats.org/spreadsheetml/2006/main" count="37" uniqueCount="37">
  <si>
    <t>EKK kods</t>
  </si>
  <si>
    <t>Izmaksu veidi</t>
  </si>
  <si>
    <t>Atalgojums no iestādes budžeta līdzekļiem</t>
  </si>
  <si>
    <t>1100 - M</t>
  </si>
  <si>
    <t>Atalgojums no valsts mērķdotācijas</t>
  </si>
  <si>
    <t>Darba devēja soc.apdrošināšanas iemaksas no iestādes budžeta līdzekļiem</t>
  </si>
  <si>
    <t>1200 - M</t>
  </si>
  <si>
    <t>Darba devēja soc.apdrošināšanas iemaksas no mērķdotācijas</t>
  </si>
  <si>
    <t>Iekšzemes mācību, darba un dienesta komandējumi, dienesta, darba braucieni</t>
  </si>
  <si>
    <t>Pakalpojumi</t>
  </si>
  <si>
    <t xml:space="preserve">    Pasta, telefona un citi sakaru pakalpojumi</t>
  </si>
  <si>
    <t xml:space="preserve">    Izdevumi par komunālajiem pakalpojumiem</t>
  </si>
  <si>
    <t xml:space="preserve">    Iestādes administratīvie izdevumi un ar iestādes darbības nodrošināšanu saistītie izdevumi</t>
  </si>
  <si>
    <t xml:space="preserve">    Remontdarbi un telpu uzturēšana</t>
  </si>
  <si>
    <t xml:space="preserve">    Informācijas tehnoloģiju pakalpojumi</t>
  </si>
  <si>
    <t xml:space="preserve">    Īres un nomas maksa (izņemot transportlīdzekļu nomas maksu (EKK 2262))</t>
  </si>
  <si>
    <t>Materiāli</t>
  </si>
  <si>
    <t xml:space="preserve">    Biroja preces un inventārs</t>
  </si>
  <si>
    <t xml:space="preserve">    Kurināmais un enerģētiskie materiāli  (izņemot degvielas izdevumus (EKK 2322))</t>
  </si>
  <si>
    <t>nav atsevisķi izdalīts, ir kopā ar komunālajiem maksājumiem,2220</t>
  </si>
  <si>
    <t xml:space="preserve">    Zāles, ķimikālijas, laboratorijas preces, medicīniskās ierīces, medicīniskie instrumenti, laboratorijas dzīvnieki un to uzturēšana</t>
  </si>
  <si>
    <t>nav atsevišķi izdalīts ir kopā ar iestādes izdevumiem, 2230</t>
  </si>
  <si>
    <t xml:space="preserve">    Kārtējā remonta un iestāžu uzturēšanas materiāli</t>
  </si>
  <si>
    <t xml:space="preserve">    Valsts un pašvaldību aprūpē un apgādē esošo personu uzturēšana (izņemot ēdināšanas izdevumus (EKK 2363))</t>
  </si>
  <si>
    <t xml:space="preserve">    Mācību līdzekļi un materiāli</t>
  </si>
  <si>
    <t>2370 - M</t>
  </si>
  <si>
    <t xml:space="preserve">    Mācību līdzekļi un materiāli - Valsts mērķdotācija</t>
  </si>
  <si>
    <r>
      <rPr>
        <sz val="12"/>
        <rFont val="Times New Roman"/>
        <family val="1"/>
        <charset val="186"/>
      </rPr>
      <t>Bibliotēku krājumi</t>
    </r>
    <r>
      <rPr>
        <i/>
        <sz val="12"/>
        <rFont val="Times New Roman"/>
        <family val="1"/>
      </rPr>
      <t xml:space="preserve">  (neieskaitot mērķdotāciju mācību materiāliem)</t>
    </r>
  </si>
  <si>
    <t>5233 - M</t>
  </si>
  <si>
    <t>Bibliotēku krājumi - Valsts mērķdotācija</t>
  </si>
  <si>
    <t>Kopā izdevumi:</t>
  </si>
  <si>
    <t>Kopā izgl. iestādes līdzekļi</t>
  </si>
  <si>
    <t>Izmaksas 1 audzēknim (gadā)</t>
  </si>
  <si>
    <t>Izmaksas 1 audzēknim (mēnesī)</t>
  </si>
  <si>
    <t xml:space="preserve">Tāme 2023.gadam. </t>
  </si>
  <si>
    <t>Izmaksas pēc 2022.g. faktiskajām izmaksām (pēc naudas plūsmas principa)</t>
  </si>
  <si>
    <t>Skolēnu skaits (uz 01.01.2023.)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</si>
</sst>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2"/>
      <name val="Times New Roman"/>
      <family val="1"/>
    </font>
    <font>
      <sz val="12"/>
      <color theme="5" tint="-0.24997711111789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0" borderId="0" xfId="1" applyFont="1"/>
    <xf numFmtId="0" fontId="2" fillId="0" borderId="0" xfId="1" applyFont="1"/>
    <xf numFmtId="0" fontId="2" fillId="0" borderId="0" xfId="1" applyFont="1" applyAlignment="1">
      <alignment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2" fontId="4" fillId="2" borderId="1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5" fillId="0" borderId="0" xfId="1" applyFont="1"/>
    <xf numFmtId="0" fontId="5" fillId="3" borderId="3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left" wrapText="1"/>
    </xf>
    <xf numFmtId="4" fontId="5" fillId="3" borderId="5" xfId="1" applyNumberFormat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left" wrapText="1"/>
    </xf>
    <xf numFmtId="4" fontId="6" fillId="3" borderId="5" xfId="1" applyNumberFormat="1" applyFont="1" applyFill="1" applyBorder="1" applyAlignment="1">
      <alignment horizontal="center"/>
    </xf>
    <xf numFmtId="0" fontId="5" fillId="3" borderId="4" xfId="1" applyFont="1" applyFill="1" applyBorder="1" applyAlignment="1">
      <alignment wrapText="1"/>
    </xf>
    <xf numFmtId="4" fontId="5" fillId="3" borderId="6" xfId="1" applyNumberFormat="1" applyFont="1" applyFill="1" applyBorder="1" applyAlignment="1">
      <alignment horizontal="center"/>
    </xf>
    <xf numFmtId="0" fontId="7" fillId="0" borderId="3" xfId="1" applyFont="1" applyBorder="1" applyAlignment="1">
      <alignment horizontal="right"/>
    </xf>
    <xf numFmtId="0" fontId="7" fillId="0" borderId="4" xfId="1" applyFont="1" applyBorder="1" applyAlignment="1">
      <alignment horizontal="right" wrapText="1"/>
    </xf>
    <xf numFmtId="4" fontId="7" fillId="0" borderId="5" xfId="1" applyNumberFormat="1" applyFont="1" applyBorder="1" applyAlignment="1">
      <alignment horizontal="center"/>
    </xf>
    <xf numFmtId="0" fontId="7" fillId="3" borderId="3" xfId="1" applyFont="1" applyFill="1" applyBorder="1" applyAlignment="1">
      <alignment horizontal="right"/>
    </xf>
    <xf numFmtId="0" fontId="7" fillId="3" borderId="4" xfId="1" applyFont="1" applyFill="1" applyBorder="1" applyAlignment="1">
      <alignment horizontal="right" wrapText="1"/>
    </xf>
    <xf numFmtId="4" fontId="7" fillId="3" borderId="5" xfId="1" applyNumberFormat="1" applyFont="1" applyFill="1" applyBorder="1" applyAlignment="1">
      <alignment horizontal="center"/>
    </xf>
    <xf numFmtId="0" fontId="5" fillId="3" borderId="7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left" wrapText="1"/>
    </xf>
    <xf numFmtId="4" fontId="5" fillId="3" borderId="9" xfId="1" applyNumberFormat="1" applyFont="1" applyFill="1" applyBorder="1" applyAlignment="1">
      <alignment horizontal="center"/>
    </xf>
    <xf numFmtId="0" fontId="6" fillId="3" borderId="10" xfId="1" applyFont="1" applyFill="1" applyBorder="1" applyAlignment="1">
      <alignment horizontal="center"/>
    </xf>
    <xf numFmtId="0" fontId="6" fillId="3" borderId="11" xfId="1" applyFont="1" applyFill="1" applyBorder="1" applyAlignment="1">
      <alignment horizontal="left" wrapText="1"/>
    </xf>
    <xf numFmtId="4" fontId="6" fillId="3" borderId="12" xfId="1" applyNumberFormat="1" applyFont="1" applyFill="1" applyBorder="1" applyAlignment="1">
      <alignment horizontal="center"/>
    </xf>
    <xf numFmtId="0" fontId="6" fillId="0" borderId="0" xfId="1" applyFont="1"/>
    <xf numFmtId="0" fontId="4" fillId="0" borderId="13" xfId="1" applyFont="1" applyBorder="1" applyAlignment="1">
      <alignment horizontal="center"/>
    </xf>
    <xf numFmtId="0" fontId="4" fillId="0" borderId="14" xfId="1" applyFont="1" applyBorder="1" applyAlignment="1">
      <alignment horizontal="left" wrapText="1"/>
    </xf>
    <xf numFmtId="4" fontId="4" fillId="0" borderId="15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 wrapText="1"/>
    </xf>
    <xf numFmtId="4" fontId="4" fillId="0" borderId="16" xfId="1" applyNumberFormat="1" applyFont="1" applyBorder="1" applyAlignment="1">
      <alignment horizontal="center"/>
    </xf>
    <xf numFmtId="0" fontId="5" fillId="0" borderId="4" xfId="1" applyFont="1" applyBorder="1" applyAlignment="1">
      <alignment horizontal="left" wrapText="1"/>
    </xf>
    <xf numFmtId="4" fontId="5" fillId="0" borderId="6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4" fontId="5" fillId="0" borderId="5" xfId="1" applyNumberFormat="1" applyFont="1" applyBorder="1" applyAlignment="1">
      <alignment horizontal="center"/>
    </xf>
    <xf numFmtId="0" fontId="4" fillId="0" borderId="4" xfId="1" applyFont="1" applyBorder="1" applyAlignment="1">
      <alignment horizontal="left" wrapText="1"/>
    </xf>
    <xf numFmtId="4" fontId="4" fillId="0" borderId="5" xfId="1" applyNumberFormat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8" fillId="0" borderId="11" xfId="1" applyFont="1" applyBorder="1" applyAlignment="1">
      <alignment horizontal="right" wrapText="1"/>
    </xf>
    <xf numFmtId="0" fontId="5" fillId="0" borderId="17" xfId="1" applyFont="1" applyBorder="1" applyAlignment="1">
      <alignment horizontal="center"/>
    </xf>
    <xf numFmtId="4" fontId="5" fillId="0" borderId="0" xfId="1" applyNumberFormat="1" applyFont="1"/>
  </cellXfs>
  <cellStyles count="2">
    <cellStyle name="Normal" xfId="0" builtinId="0"/>
    <cellStyle name="Parasts 7" xfId="1" xr:uid="{8804666C-4C97-4649-BE1A-B659A74A4A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09648-282F-444F-8F4F-5445C3627B0C}">
  <dimension ref="B1:E34"/>
  <sheetViews>
    <sheetView tabSelected="1" workbookViewId="0">
      <selection activeCell="D19" sqref="D19"/>
    </sheetView>
  </sheetViews>
  <sheetFormatPr defaultRowHeight="15" x14ac:dyDescent="0.25"/>
  <cols>
    <col min="2" max="2" width="9.42578125" customWidth="1"/>
    <col min="3" max="3" width="36.140625" customWidth="1"/>
    <col min="4" max="4" width="34.7109375" customWidth="1"/>
    <col min="5" max="5" width="10.7109375" bestFit="1" customWidth="1"/>
  </cols>
  <sheetData>
    <row r="1" spans="2:5" ht="18.75" x14ac:dyDescent="0.3">
      <c r="B1" s="2"/>
      <c r="C1" s="2" t="s">
        <v>34</v>
      </c>
      <c r="D1" s="1"/>
      <c r="E1" s="1"/>
    </row>
    <row r="2" spans="2:5" ht="18.75" x14ac:dyDescent="0.3">
      <c r="B2" s="2"/>
      <c r="C2" s="3"/>
      <c r="D2" s="1"/>
      <c r="E2" s="1"/>
    </row>
    <row r="3" spans="2:5" ht="19.5" thickBot="1" x14ac:dyDescent="0.35">
      <c r="B3" s="4"/>
      <c r="C3" s="5"/>
      <c r="D3" s="1"/>
      <c r="E3" s="1"/>
    </row>
    <row r="4" spans="2:5" ht="47.25" x14ac:dyDescent="0.25">
      <c r="B4" s="6" t="s">
        <v>0</v>
      </c>
      <c r="C4" s="7" t="s">
        <v>1</v>
      </c>
      <c r="D4" s="7" t="s">
        <v>35</v>
      </c>
      <c r="E4" s="8"/>
    </row>
    <row r="5" spans="2:5" ht="31.5" x14ac:dyDescent="0.25">
      <c r="B5" s="9">
        <v>1100</v>
      </c>
      <c r="C5" s="10" t="s">
        <v>2</v>
      </c>
      <c r="D5" s="11">
        <f>99186.06-D6</f>
        <v>52712.18</v>
      </c>
      <c r="E5" s="8"/>
    </row>
    <row r="6" spans="2:5" ht="15.75" x14ac:dyDescent="0.25">
      <c r="B6" s="12" t="s">
        <v>3</v>
      </c>
      <c r="C6" s="13" t="s">
        <v>4</v>
      </c>
      <c r="D6" s="14">
        <v>46473.88</v>
      </c>
      <c r="E6" s="45"/>
    </row>
    <row r="7" spans="2:5" ht="31.5" x14ac:dyDescent="0.25">
      <c r="B7" s="9">
        <v>1200</v>
      </c>
      <c r="C7" s="10" t="s">
        <v>5</v>
      </c>
      <c r="D7" s="11">
        <f>24075.72-D8</f>
        <v>12587.320000000002</v>
      </c>
      <c r="E7" s="8"/>
    </row>
    <row r="8" spans="2:5" ht="31.5" x14ac:dyDescent="0.25">
      <c r="B8" s="12" t="s">
        <v>6</v>
      </c>
      <c r="C8" s="13" t="s">
        <v>7</v>
      </c>
      <c r="D8" s="14">
        <v>11488.4</v>
      </c>
      <c r="E8" s="8"/>
    </row>
    <row r="9" spans="2:5" ht="31.5" x14ac:dyDescent="0.25">
      <c r="B9" s="9">
        <v>2110</v>
      </c>
      <c r="C9" s="15" t="s">
        <v>8</v>
      </c>
      <c r="D9" s="11">
        <v>0</v>
      </c>
      <c r="E9" s="8"/>
    </row>
    <row r="10" spans="2:5" ht="15.75" x14ac:dyDescent="0.25">
      <c r="B10" s="9">
        <v>2200</v>
      </c>
      <c r="C10" s="10" t="s">
        <v>9</v>
      </c>
      <c r="D10" s="16">
        <f t="shared" ref="D10" si="0">D11+D12+D13+D14+D15+D16</f>
        <v>52981.240000000005</v>
      </c>
      <c r="E10" s="8"/>
    </row>
    <row r="11" spans="2:5" ht="31.5" x14ac:dyDescent="0.25">
      <c r="B11" s="17">
        <v>2210</v>
      </c>
      <c r="C11" s="18" t="s">
        <v>10</v>
      </c>
      <c r="D11" s="19">
        <v>321.60000000000002</v>
      </c>
      <c r="E11" s="8"/>
    </row>
    <row r="12" spans="2:5" ht="31.5" x14ac:dyDescent="0.25">
      <c r="B12" s="17">
        <v>2220</v>
      </c>
      <c r="C12" s="18" t="s">
        <v>11</v>
      </c>
      <c r="D12" s="19">
        <v>16643.07</v>
      </c>
      <c r="E12" s="8"/>
    </row>
    <row r="13" spans="2:5" ht="47.25" x14ac:dyDescent="0.25">
      <c r="B13" s="17">
        <v>2230</v>
      </c>
      <c r="C13" s="18" t="s">
        <v>12</v>
      </c>
      <c r="D13" s="19">
        <v>3615.06</v>
      </c>
      <c r="E13" s="8"/>
    </row>
    <row r="14" spans="2:5" ht="15.75" x14ac:dyDescent="0.25">
      <c r="B14" s="17">
        <v>2240</v>
      </c>
      <c r="C14" s="18" t="s">
        <v>13</v>
      </c>
      <c r="D14" s="19">
        <v>2332.77</v>
      </c>
      <c r="E14" s="8"/>
    </row>
    <row r="15" spans="2:5" ht="31.5" x14ac:dyDescent="0.25">
      <c r="B15" s="17">
        <v>2250</v>
      </c>
      <c r="C15" s="18" t="s">
        <v>14</v>
      </c>
      <c r="D15" s="19">
        <v>1068.74</v>
      </c>
      <c r="E15" s="8"/>
    </row>
    <row r="16" spans="2:5" ht="47.25" x14ac:dyDescent="0.25">
      <c r="B16" s="17">
        <v>2260</v>
      </c>
      <c r="C16" s="18" t="s">
        <v>15</v>
      </c>
      <c r="D16" s="19">
        <v>29000</v>
      </c>
      <c r="E16" s="8"/>
    </row>
    <row r="17" spans="2:5" ht="15.75" x14ac:dyDescent="0.25">
      <c r="B17" s="9">
        <v>2300</v>
      </c>
      <c r="C17" s="10" t="s">
        <v>16</v>
      </c>
      <c r="D17" s="16">
        <f t="shared" ref="D17" si="1">D18+D19+D20+D21+D22+D23+D24</f>
        <v>11414.11</v>
      </c>
      <c r="E17" s="8"/>
    </row>
    <row r="18" spans="2:5" ht="15.75" x14ac:dyDescent="0.25">
      <c r="B18" s="17">
        <v>2310</v>
      </c>
      <c r="C18" s="18" t="s">
        <v>17</v>
      </c>
      <c r="D18" s="19">
        <v>2777.2</v>
      </c>
      <c r="E18" s="8"/>
    </row>
    <row r="19" spans="2:5" ht="47.25" x14ac:dyDescent="0.25">
      <c r="B19" s="17">
        <v>2320</v>
      </c>
      <c r="C19" s="18" t="s">
        <v>18</v>
      </c>
      <c r="D19" s="19"/>
      <c r="E19" s="8" t="s">
        <v>19</v>
      </c>
    </row>
    <row r="20" spans="2:5" ht="78.75" x14ac:dyDescent="0.25">
      <c r="B20" s="17">
        <v>2340</v>
      </c>
      <c r="C20" s="18" t="s">
        <v>20</v>
      </c>
      <c r="D20" s="19"/>
      <c r="E20" s="8" t="s">
        <v>21</v>
      </c>
    </row>
    <row r="21" spans="2:5" ht="31.5" x14ac:dyDescent="0.25">
      <c r="B21" s="17">
        <v>2350</v>
      </c>
      <c r="C21" s="18" t="s">
        <v>22</v>
      </c>
      <c r="D21" s="19"/>
      <c r="E21" s="8"/>
    </row>
    <row r="22" spans="2:5" ht="63" x14ac:dyDescent="0.25">
      <c r="B22" s="17">
        <v>2360</v>
      </c>
      <c r="C22" s="18" t="s">
        <v>23</v>
      </c>
      <c r="D22" s="19"/>
      <c r="E22" s="8"/>
    </row>
    <row r="23" spans="2:5" ht="15.75" x14ac:dyDescent="0.25">
      <c r="B23" s="17">
        <v>2370</v>
      </c>
      <c r="C23" s="18" t="s">
        <v>24</v>
      </c>
      <c r="D23" s="19">
        <v>7181.47</v>
      </c>
      <c r="E23" s="8"/>
    </row>
    <row r="24" spans="2:5" ht="31.5" x14ac:dyDescent="0.25">
      <c r="B24" s="20" t="s">
        <v>25</v>
      </c>
      <c r="C24" s="21" t="s">
        <v>26</v>
      </c>
      <c r="D24" s="22">
        <v>1455.44</v>
      </c>
      <c r="E24" s="8"/>
    </row>
    <row r="25" spans="2:5" ht="31.5" x14ac:dyDescent="0.25">
      <c r="B25" s="23">
        <v>5233</v>
      </c>
      <c r="C25" s="24" t="s">
        <v>27</v>
      </c>
      <c r="D25" s="25"/>
      <c r="E25" s="8"/>
    </row>
    <row r="26" spans="2:5" ht="32.25" thickBot="1" x14ac:dyDescent="0.3">
      <c r="B26" s="26" t="s">
        <v>28</v>
      </c>
      <c r="C26" s="27" t="s">
        <v>29</v>
      </c>
      <c r="D26" s="28"/>
      <c r="E26" s="29"/>
    </row>
    <row r="27" spans="2:5" ht="15.75" x14ac:dyDescent="0.25">
      <c r="B27" s="30"/>
      <c r="C27" s="31" t="s">
        <v>30</v>
      </c>
      <c r="D27" s="32">
        <f>D5+D6+D7+D8+D9+D10+D17+D25+D26</f>
        <v>187657.13</v>
      </c>
      <c r="E27" s="8"/>
    </row>
    <row r="28" spans="2:5" ht="15.75" x14ac:dyDescent="0.25">
      <c r="B28" s="33"/>
      <c r="C28" s="34"/>
      <c r="D28" s="35"/>
      <c r="E28" s="8"/>
    </row>
    <row r="29" spans="2:5" ht="15.75" x14ac:dyDescent="0.25">
      <c r="B29" s="33"/>
      <c r="C29" s="36" t="s">
        <v>31</v>
      </c>
      <c r="D29" s="37">
        <f>D27-D6-D8-D24-D26</f>
        <v>128239.41</v>
      </c>
      <c r="E29" s="45"/>
    </row>
    <row r="30" spans="2:5" ht="15.75" x14ac:dyDescent="0.25">
      <c r="B30" s="33"/>
      <c r="C30" s="36" t="s">
        <v>36</v>
      </c>
      <c r="D30" s="38">
        <v>55</v>
      </c>
      <c r="E30" s="8"/>
    </row>
    <row r="31" spans="2:5" ht="15.75" x14ac:dyDescent="0.25">
      <c r="B31" s="33"/>
      <c r="C31" s="36" t="s">
        <v>32</v>
      </c>
      <c r="D31" s="39">
        <f>D29/D30</f>
        <v>2331.6256363636362</v>
      </c>
      <c r="E31" s="8"/>
    </row>
    <row r="32" spans="2:5" ht="18.75" x14ac:dyDescent="0.3">
      <c r="B32" s="33"/>
      <c r="C32" s="40" t="s">
        <v>33</v>
      </c>
      <c r="D32" s="41">
        <f>D31/12</f>
        <v>194.30213636363635</v>
      </c>
      <c r="E32" s="1"/>
    </row>
    <row r="33" spans="2:5" ht="18.75" x14ac:dyDescent="0.3">
      <c r="B33" s="33"/>
      <c r="C33" s="40"/>
      <c r="D33" s="41"/>
      <c r="E33" s="1"/>
    </row>
    <row r="34" spans="2:5" ht="19.5" thickBot="1" x14ac:dyDescent="0.35">
      <c r="B34" s="42"/>
      <c r="C34" s="43"/>
      <c r="D34" s="44"/>
      <c r="E3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Laura Mozerta</cp:lastModifiedBy>
  <dcterms:created xsi:type="dcterms:W3CDTF">2023-03-06T10:26:01Z</dcterms:created>
  <dcterms:modified xsi:type="dcterms:W3CDTF">2023-03-10T08:28:52Z</dcterms:modified>
</cp:coreProperties>
</file>