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Tāme" sheetId="1" r:id="rId1"/>
  </sheets>
  <definedNames>
    <definedName name="_xlnm.Print_Area" localSheetId="0">Tāme!$A$1:$C$29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/>
  <c r="C7"/>
  <c r="C22" l="1"/>
  <c r="C29" s="1"/>
  <c r="C28" l="1"/>
  <c r="C24"/>
</calcChain>
</file>

<file path=xl/sharedStrings.xml><?xml version="1.0" encoding="utf-8"?>
<sst xmlns="http://schemas.openxmlformats.org/spreadsheetml/2006/main" count="30" uniqueCount="30">
  <si>
    <t>Kods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</si>
  <si>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</si>
  <si>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</si>
  <si>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</si>
  <si>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</si>
  <si>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</si>
  <si>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</si>
  <si>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</si>
  <si>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</si>
  <si>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</si>
  <si>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</si>
  <si>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</si>
  <si>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</si>
  <si>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</si>
  <si>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</si>
  <si>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</si>
  <si>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</si>
  <si>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</si>
  <si>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</si>
  <si>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</si>
  <si>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</si>
  <si>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</si>
  <si>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</si>
  <si>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</si>
  <si>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</si>
  <si>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</si>
  <si>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</si>
  <si>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PPII"Panda" Piļu ielā 1, Rīga, LV1084 </t>
  </si>
  <si>
    <t xml:space="preserve">Tāme par 2022.g. </t>
  </si>
  <si>
    <t>Kopā iestādes līdzekļi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</si>
</sst>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5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5" fontId="4" fillId="0" borderId="1" xfId="3" applyNumberFormat="1" applyFont="1" applyBorder="1" applyAlignment="1">
      <alignment horizontal="left"/>
    </xf>
    <xf numFmtId="165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3" applyNumberFormat="1" applyFont="1" applyFill="1" applyBorder="1" applyAlignment="1">
      <alignment horizontal="left"/>
    </xf>
    <xf numFmtId="0" fontId="4" fillId="4" borderId="1" xfId="2" applyFont="1" applyFill="1" applyBorder="1" applyAlignment="1">
      <alignment horizontal="right"/>
    </xf>
    <xf numFmtId="0" fontId="5" fillId="4" borderId="1" xfId="2" applyFont="1" applyFill="1" applyBorder="1"/>
    <xf numFmtId="43" fontId="5" fillId="4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5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5" fontId="3" fillId="0" borderId="0" xfId="3" applyNumberFormat="1" applyFont="1" applyBorder="1" applyAlignment="1">
      <alignment horizontal="left"/>
    </xf>
    <xf numFmtId="0" fontId="5" fillId="0" borderId="0" xfId="2" applyFont="1"/>
    <xf numFmtId="165" fontId="4" fillId="0" borderId="0" xfId="3" applyNumberFormat="1" applyFont="1" applyAlignment="1">
      <alignment horizontal="left"/>
    </xf>
    <xf numFmtId="0" fontId="3" fillId="2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65" fontId="5" fillId="0" borderId="1" xfId="3" applyNumberFormat="1" applyFont="1" applyBorder="1" applyAlignment="1">
      <alignment horizontal="center"/>
    </xf>
  </cellXfs>
  <cellStyles count="4">
    <cellStyle name="Komats 2" xfId="3"/>
    <cellStyle name="Parasts 2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4"/>
  <sheetViews>
    <sheetView tabSelected="1" zoomScale="115" zoomScaleNormal="115" workbookViewId="0">
      <selection activeCell="C16" sqref="C16"/>
    </sheetView>
  </sheetViews>
  <sheetFormatPr defaultColWidth="8.85546875" defaultRowHeight="11.25"/>
  <cols>
    <col min="1" max="1" width="4.85546875" style="16" customWidth="1"/>
    <col min="2" max="2" width="83.42578125" style="1" customWidth="1"/>
    <col min="3" max="3" width="14.28515625" style="23" customWidth="1"/>
    <col min="4" max="16384" width="8.85546875" style="1"/>
  </cols>
  <sheetData>
    <row r="1" spans="1:3" ht="28.5" customHeight="1">
      <c r="A1" s="24" t="s">
        <v>27</v>
      </c>
      <c r="B1" s="24"/>
      <c r="C1" s="24"/>
    </row>
    <row r="2" spans="1:3">
      <c r="A2" s="25" t="s">
        <v>0</v>
      </c>
      <c r="B2" s="25" t="s">
        <v>28</v>
      </c>
      <c r="C2" s="26" t="s">
        <v>1</v>
      </c>
    </row>
    <row r="3" spans="1:3">
      <c r="A3" s="25"/>
      <c r="B3" s="25"/>
      <c r="C3" s="26"/>
    </row>
    <row r="4" spans="1:3" ht="23.45" customHeight="1">
      <c r="A4" s="2">
        <v>1100</v>
      </c>
      <c r="B4" s="3" t="s">
        <v>2</v>
      </c>
      <c r="C4" s="4">
        <v>148017.97</v>
      </c>
    </row>
    <row r="5" spans="1:3">
      <c r="A5" s="2">
        <v>1200</v>
      </c>
      <c r="B5" s="3" t="s">
        <v>3</v>
      </c>
      <c r="C5" s="4">
        <v>66911</v>
      </c>
    </row>
    <row r="6" spans="1:3" ht="23.45" customHeight="1">
      <c r="A6" s="2">
        <v>2100</v>
      </c>
      <c r="B6" s="3" t="s">
        <v>4</v>
      </c>
      <c r="C6" s="4"/>
    </row>
    <row r="7" spans="1:3" ht="11.25" customHeight="1">
      <c r="A7" s="2">
        <v>2200</v>
      </c>
      <c r="B7" s="3" t="s">
        <v>5</v>
      </c>
      <c r="C7" s="4">
        <f>C8+C9+C10+C11+C12+C13</f>
        <v>77358</v>
      </c>
    </row>
    <row r="8" spans="1:3" ht="11.25" customHeight="1">
      <c r="A8" s="5">
        <v>2210</v>
      </c>
      <c r="B8" s="6" t="s">
        <v>6</v>
      </c>
      <c r="C8" s="7">
        <v>4355</v>
      </c>
    </row>
    <row r="9" spans="1:3" ht="11.25" customHeight="1">
      <c r="A9" s="5">
        <v>2220</v>
      </c>
      <c r="B9" s="6" t="s">
        <v>7</v>
      </c>
      <c r="C9" s="7">
        <v>13411</v>
      </c>
    </row>
    <row r="10" spans="1:3" ht="11.25" customHeight="1">
      <c r="A10" s="5">
        <v>2230</v>
      </c>
      <c r="B10" s="6" t="s">
        <v>8</v>
      </c>
      <c r="C10" s="7">
        <v>10665</v>
      </c>
    </row>
    <row r="11" spans="1:3" ht="11.25" customHeight="1">
      <c r="A11" s="5">
        <v>2240</v>
      </c>
      <c r="B11" s="6" t="s">
        <v>9</v>
      </c>
      <c r="C11" s="7">
        <v>4200</v>
      </c>
    </row>
    <row r="12" spans="1:3" ht="11.25" customHeight="1">
      <c r="A12" s="5">
        <v>2250</v>
      </c>
      <c r="B12" s="6" t="s">
        <v>10</v>
      </c>
      <c r="C12" s="7">
        <v>2130</v>
      </c>
    </row>
    <row r="13" spans="1:3" ht="11.25" customHeight="1">
      <c r="A13" s="5">
        <v>2260</v>
      </c>
      <c r="B13" s="6" t="s">
        <v>11</v>
      </c>
      <c r="C13" s="7">
        <v>42597</v>
      </c>
    </row>
    <row r="14" spans="1:3" ht="24" customHeight="1">
      <c r="A14" s="2">
        <v>2300</v>
      </c>
      <c r="B14" s="3" t="s">
        <v>12</v>
      </c>
      <c r="C14" s="4">
        <f>C15+C16+C17+C18+C19+C20</f>
        <v>44580</v>
      </c>
    </row>
    <row r="15" spans="1:3" ht="11.25" customHeight="1">
      <c r="A15" s="5">
        <v>2310</v>
      </c>
      <c r="B15" s="6" t="s">
        <v>13</v>
      </c>
      <c r="C15" s="7">
        <v>32050</v>
      </c>
    </row>
    <row r="16" spans="1:3" ht="11.25" customHeight="1">
      <c r="A16" s="5">
        <v>2320</v>
      </c>
      <c r="B16" s="6" t="s">
        <v>14</v>
      </c>
      <c r="C16" s="7">
        <v>0</v>
      </c>
    </row>
    <row r="17" spans="1:4" ht="24.6" customHeight="1">
      <c r="A17" s="5">
        <v>2340</v>
      </c>
      <c r="B17" s="6" t="s">
        <v>15</v>
      </c>
      <c r="C17" s="7">
        <v>230</v>
      </c>
    </row>
    <row r="18" spans="1:4" ht="11.25" customHeight="1">
      <c r="A18" s="5">
        <v>2350</v>
      </c>
      <c r="B18" s="6" t="s">
        <v>16</v>
      </c>
      <c r="C18" s="7">
        <v>12300</v>
      </c>
    </row>
    <row r="19" spans="1:4" ht="22.9" customHeight="1">
      <c r="A19" s="5">
        <v>2360</v>
      </c>
      <c r="B19" s="6" t="s">
        <v>17</v>
      </c>
      <c r="C19" s="7"/>
    </row>
    <row r="20" spans="1:4" ht="11.25" customHeight="1">
      <c r="A20" s="5">
        <v>2370</v>
      </c>
      <c r="B20" s="6" t="s">
        <v>18</v>
      </c>
      <c r="C20" s="7"/>
    </row>
    <row r="21" spans="1:4" ht="11.25" customHeight="1">
      <c r="A21" s="2">
        <v>2400</v>
      </c>
      <c r="B21" s="3" t="s">
        <v>19</v>
      </c>
      <c r="C21" s="4"/>
    </row>
    <row r="22" spans="1:4">
      <c r="A22" s="2"/>
      <c r="B22" s="3" t="s">
        <v>29</v>
      </c>
      <c r="C22" s="8">
        <f>+C4+C5+C6+C7+C14+C21</f>
        <v>336866.97</v>
      </c>
    </row>
    <row r="23" spans="1:4">
      <c r="A23" s="2"/>
      <c r="B23" s="3" t="s">
        <v>20</v>
      </c>
      <c r="C23" s="8">
        <v>1950</v>
      </c>
      <c r="D23" s="9"/>
    </row>
    <row r="24" spans="1:4">
      <c r="A24" s="2"/>
      <c r="B24" s="3" t="s">
        <v>21</v>
      </c>
      <c r="C24" s="8">
        <f>C22+C23</f>
        <v>338816.97</v>
      </c>
    </row>
    <row r="25" spans="1:4">
      <c r="A25" s="2"/>
      <c r="B25" s="3" t="s">
        <v>22</v>
      </c>
      <c r="C25" s="8">
        <v>660</v>
      </c>
    </row>
    <row r="26" spans="1:4" ht="11.25" customHeight="1">
      <c r="A26" s="10"/>
      <c r="B26" s="11" t="s">
        <v>23</v>
      </c>
      <c r="C26" s="12">
        <v>56</v>
      </c>
    </row>
    <row r="27" spans="1:4" ht="11.25" customHeight="1">
      <c r="A27" s="10"/>
      <c r="B27" s="11" t="s">
        <v>24</v>
      </c>
      <c r="C27" s="12">
        <v>2</v>
      </c>
    </row>
    <row r="28" spans="1:4" ht="11.25" customHeight="1">
      <c r="A28" s="13"/>
      <c r="B28" s="14" t="s">
        <v>25</v>
      </c>
      <c r="C28" s="15">
        <f>((C22+C23+C25)/12/(C26+C27))</f>
        <v>487.7542672413793</v>
      </c>
    </row>
    <row r="29" spans="1:4">
      <c r="A29" s="13"/>
      <c r="B29" s="14" t="s">
        <v>26</v>
      </c>
      <c r="C29" s="15">
        <f>((C22+C23+C25)*C27/(C26+C27)-C25)/12/C27</f>
        <v>460.25426724137924</v>
      </c>
    </row>
    <row r="30" spans="1:4" ht="11.25" customHeight="1">
      <c r="B30" s="17"/>
      <c r="C30" s="18"/>
    </row>
    <row r="31" spans="1:4" s="17" customFormat="1" ht="12.75">
      <c r="A31" s="19"/>
      <c r="B31" s="20"/>
      <c r="C31" s="21"/>
    </row>
    <row r="32" spans="1:4" s="17" customFormat="1" ht="12.75">
      <c r="A32" s="19"/>
      <c r="B32" s="20"/>
      <c r="C32" s="21"/>
    </row>
    <row r="33" spans="2:3">
      <c r="B33" s="22"/>
      <c r="C33" s="18"/>
    </row>
    <row r="34" spans="2:3">
      <c r="C34" s="18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Tāme</vt:lpstr>
      <vt:lpstr>Tāme!Область_печати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Windows User</cp:lastModifiedBy>
  <dcterms:created xsi:type="dcterms:W3CDTF">2023-02-02T12:26:26Z</dcterms:created>
  <dcterms:modified xsi:type="dcterms:W3CDTF">2023-03-23T10:46:57Z</dcterms:modified>
</cp:coreProperties>
</file>