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ARBA_MAPES\!!Andas_firmas\Domdaris\Bilances\Tāmes_pašvaldībām\2023\Ādaži\"/>
    </mc:Choice>
  </mc:AlternateContent>
  <xr:revisionPtr revIDLastSave="0" documentId="13_ncr:1_{9E9DF18A-B243-4AA1-B6E8-5EFA2A15A97D}" xr6:coauthVersionLast="47" xr6:coauthVersionMax="47" xr10:uidLastSave="{00000000-0000-0000-0000-000000000000}"/>
  <bookViews>
    <workbookView xWindow="-120" yWindow="-120" windowWidth="29040" windowHeight="15840" xr2:uid="{0963AF8B-89D4-4205-BB8D-DBE635C6AF77}"/>
  </bookViews>
  <sheets>
    <sheet name="Tāme" sheetId="1" r:id="rId1"/>
  </sheets>
  <definedNames>
    <definedName name="_xlnm.Print_Area" localSheetId="0">Tāme!$A$13:$C$40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18" i="1"/>
  <c r="C33" i="1" l="1"/>
  <c r="C40" i="1" s="1"/>
  <c r="C35" i="1" l="1"/>
  <c r="C39" i="1"/>
</calcChain>
</file>

<file path=xl/sharedStrings.xml><?xml version="1.0" encoding="utf-8"?>
<sst xmlns="http://schemas.openxmlformats.org/spreadsheetml/2006/main" count="38" uniqueCount="38">
  <si>
    <t>Kods</t>
  </si>
  <si>
    <t>Nosaukums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</si>
  <si>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</si>
  <si>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</si>
  <si>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</si>
  <si>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</si>
  <si>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</si>
  <si>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</si>
  <si>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</si>
  <si>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</si>
  <si>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</si>
  <si>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</si>
  <si>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</si>
  <si>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</si>
  <si>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</si>
  <si>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</si>
  <si>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</si>
  <si>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</si>
  <si>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</si>
  <si>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</si>
  <si>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</si>
  <si>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Kopā pašvaldības līdzekļi</t>
  </si>
  <si>
    <t>Kopējais pamatlīdzekļu nolietojums</t>
  </si>
  <si>
    <t xml:space="preserve">Kopējie izdevumi </t>
  </si>
  <si>
    <t xml:space="preserve">Valsts mērķdotācija pedagogu atalgojumam </t>
  </si>
  <si>
    <t>Izglītojamo skaits no pusotra līdz četru gadu vecumam 1.septembrī</t>
  </si>
  <si>
    <t>Izglītojamo skaits obligātās sagatavošanas vecumā 1.septembrī</t>
  </si>
  <si>
    <t>Izmaksas vienam izglītojamam no pusotra līdz četru gadu vecumam</t>
  </si>
  <si>
    <t xml:space="preserve">Izmaksas vienam skaits obligātās sagatavošanas vecumā </t>
  </si>
  <si>
    <t>Privātās pirmsskolas izglītības iestādes pakalpojumu izmaksu tāme</t>
  </si>
  <si>
    <r>
      <t xml:space="preserve">Izglītības iestāde - </t>
    </r>
    <r>
      <rPr>
        <sz val="10"/>
        <rFont val="Arial"/>
        <family val="2"/>
        <charset val="186"/>
      </rPr>
      <t>Privātā pamatskola Domdaris</t>
    </r>
  </si>
  <si>
    <r>
      <t xml:space="preserve">Izglītības iestādes dibinātājs - </t>
    </r>
    <r>
      <rPr>
        <sz val="10"/>
        <rFont val="Arial"/>
        <family val="2"/>
        <charset val="186"/>
      </rPr>
      <t>SIA DOMDARIS</t>
    </r>
  </si>
  <si>
    <r>
      <t xml:space="preserve">Reģistrācijas Nr. - </t>
    </r>
    <r>
      <rPr>
        <sz val="10"/>
        <rFont val="Arial"/>
        <family val="2"/>
        <charset val="186"/>
      </rPr>
      <t>3711803108</t>
    </r>
  </si>
  <si>
    <r>
      <t xml:space="preserve">Juridiskā adrese - </t>
    </r>
    <r>
      <rPr>
        <sz val="10"/>
        <rFont val="Arial"/>
        <family val="2"/>
        <charset val="186"/>
      </rPr>
      <t>Tapešu iela 19-19, Rīga, LV-1001</t>
    </r>
  </si>
  <si>
    <r>
      <t xml:space="preserve">Pirmsskolas izglītības programmas īstenošanas adrese/es - </t>
    </r>
    <r>
      <rPr>
        <sz val="10"/>
        <rFont val="Arial"/>
        <family val="2"/>
        <charset val="186"/>
      </rPr>
      <t>Brīvības iela 104, Rīga, LV-1001</t>
    </r>
  </si>
  <si>
    <r>
      <t xml:space="preserve">Tālrunis - </t>
    </r>
    <r>
      <rPr>
        <sz val="10"/>
        <rFont val="Arial"/>
        <family val="2"/>
        <charset val="186"/>
      </rPr>
      <t>26545141</t>
    </r>
  </si>
  <si>
    <r>
      <t xml:space="preserve">E-pasta adrese - </t>
    </r>
    <r>
      <rPr>
        <sz val="10"/>
        <rFont val="Arial"/>
        <family val="2"/>
        <charset val="186"/>
      </rPr>
      <t>info@domdaris.lv</t>
    </r>
  </si>
  <si>
    <r>
      <t xml:space="preserve">Izmaksu periods - </t>
    </r>
    <r>
      <rPr>
        <sz val="10"/>
        <rFont val="Arial"/>
        <family val="2"/>
        <charset val="186"/>
      </rPr>
      <t>2022.gada 1.janvāris līdz 2022.gada 31.decembris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</si>
</sst>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  <numFmt numFmtId="169" formatCode="_-* #,##0.00_-;\-* #,##0.00_-;_-* &quot;-&quot;??_-;_-@_-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i/>
      <sz val="8"/>
      <name val="Arial"/>
      <family val="2"/>
      <charset val="186"/>
    </font>
    <font>
      <i/>
      <sz val="8"/>
      <name val="Arial"/>
      <family val="2"/>
      <charset val="186"/>
    </font>
    <font>
      <b/>
      <sz val="8"/>
      <color indexed="10"/>
      <name val="Arial"/>
      <family val="2"/>
      <charset val="186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</font>
    <font>
      <sz val="11"/>
      <color rgb="FF9C6500"/>
      <name val="Calibri"/>
      <family val="2"/>
      <charset val="186"/>
      <scheme val="minor"/>
    </font>
    <font>
      <b/>
      <sz val="16"/>
      <name val="Arial"/>
      <family val="2"/>
      <charset val="186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7" borderId="5" applyNumberFormat="0" applyAlignment="0" applyProtection="0"/>
    <xf numFmtId="0" fontId="16" fillId="8" borderId="6" applyNumberFormat="0" applyAlignment="0" applyProtection="0"/>
    <xf numFmtId="0" fontId="17" fillId="8" borderId="5" applyNumberFormat="0" applyAlignment="0" applyProtection="0"/>
    <xf numFmtId="0" fontId="18" fillId="0" borderId="7" applyNumberFormat="0" applyFill="0" applyAlignment="0" applyProtection="0"/>
    <xf numFmtId="0" fontId="19" fillId="9" borderId="8" applyNumberFormat="0" applyAlignment="0" applyProtection="0"/>
    <xf numFmtId="0" fontId="20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25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4" fillId="0" borderId="0" xfId="2" applyFont="1"/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164" fontId="5" fillId="0" borderId="1" xfId="3" applyNumberFormat="1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4" fontId="4" fillId="0" borderId="1" xfId="3" applyNumberFormat="1" applyFont="1" applyBorder="1" applyAlignment="1">
      <alignment horizontal="left"/>
    </xf>
    <xf numFmtId="164" fontId="5" fillId="0" borderId="1" xfId="3" applyNumberFormat="1" applyFont="1" applyFill="1" applyBorder="1" applyAlignment="1">
      <alignment horizontal="left"/>
    </xf>
    <xf numFmtId="0" fontId="8" fillId="0" borderId="0" xfId="2" applyFont="1"/>
    <xf numFmtId="0" fontId="4" fillId="2" borderId="1" xfId="2" applyFont="1" applyFill="1" applyBorder="1" applyAlignment="1">
      <alignment horizontal="right"/>
    </xf>
    <xf numFmtId="0" fontId="5" fillId="2" borderId="1" xfId="2" applyFont="1" applyFill="1" applyBorder="1"/>
    <xf numFmtId="164" fontId="5" fillId="2" borderId="1" xfId="3" applyNumberFormat="1" applyFont="1" applyFill="1" applyBorder="1" applyAlignment="1">
      <alignment horizontal="left"/>
    </xf>
    <xf numFmtId="0" fontId="4" fillId="3" borderId="1" xfId="2" applyFont="1" applyFill="1" applyBorder="1" applyAlignment="1">
      <alignment horizontal="right"/>
    </xf>
    <xf numFmtId="0" fontId="5" fillId="3" borderId="1" xfId="2" applyFont="1" applyFill="1" applyBorder="1"/>
    <xf numFmtId="165" fontId="5" fillId="3" borderId="1" xfId="1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3" fillId="0" borderId="0" xfId="2" applyFont="1"/>
    <xf numFmtId="164" fontId="4" fillId="0" borderId="0" xfId="3" applyNumberFormat="1" applyFont="1" applyBorder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4" fontId="3" fillId="0" borderId="0" xfId="3" applyNumberFormat="1" applyFont="1" applyBorder="1" applyAlignment="1">
      <alignment horizontal="left"/>
    </xf>
    <xf numFmtId="0" fontId="5" fillId="0" borderId="0" xfId="2" applyFont="1"/>
    <xf numFmtId="164" fontId="4" fillId="0" borderId="0" xfId="3" applyNumberFormat="1" applyFont="1" applyAlignment="1">
      <alignment horizontal="left"/>
    </xf>
    <xf numFmtId="0" fontId="5" fillId="0" borderId="1" xfId="2" applyFont="1" applyBorder="1" applyAlignment="1">
      <alignment horizontal="center"/>
    </xf>
    <xf numFmtId="164" fontId="5" fillId="0" borderId="1" xfId="3" applyNumberFormat="1" applyFont="1" applyBorder="1" applyAlignment="1">
      <alignment horizontal="center"/>
    </xf>
    <xf numFmtId="0" fontId="2" fillId="0" borderId="0" xfId="46" applyBorder="1"/>
    <xf numFmtId="0" fontId="2" fillId="0" borderId="0" xfId="46"/>
    <xf numFmtId="0" fontId="26" fillId="0" borderId="0" xfId="46" applyFont="1" applyAlignment="1">
      <alignment horizontal="left"/>
    </xf>
    <xf numFmtId="0" fontId="3" fillId="0" borderId="1" xfId="46" applyFont="1" applyBorder="1"/>
    <xf numFmtId="0" fontId="3" fillId="0" borderId="1" xfId="46" applyFont="1" applyBorder="1" applyAlignment="1">
      <alignment wrapText="1"/>
    </xf>
  </cellXfs>
  <cellStyles count="50">
    <cellStyle name="20% - Accent1" xfId="21" builtinId="30" customBuiltin="1"/>
    <cellStyle name="20% - Accent2" xfId="24" builtinId="34" customBuiltin="1"/>
    <cellStyle name="20% - Accent3" xfId="27" builtinId="38" customBuiltin="1"/>
    <cellStyle name="20% - Accent4" xfId="30" builtinId="42" customBuiltin="1"/>
    <cellStyle name="20% - Accent5" xfId="33" builtinId="46" customBuiltin="1"/>
    <cellStyle name="20% - Accent6" xfId="36" builtinId="50" customBuiltin="1"/>
    <cellStyle name="40% - Accent1" xfId="22" builtinId="31" customBuiltin="1"/>
    <cellStyle name="40% - Accent2" xfId="25" builtinId="35" customBuiltin="1"/>
    <cellStyle name="40% - Accent3" xfId="28" builtinId="39" customBuiltin="1"/>
    <cellStyle name="40% - Accent4" xfId="31" builtinId="43" customBuiltin="1"/>
    <cellStyle name="40% - Accent5" xfId="34" builtinId="47" customBuiltin="1"/>
    <cellStyle name="40% - Accent6" xfId="37" builtinId="51" customBuiltin="1"/>
    <cellStyle name="60% - Accent1 2" xfId="40" xr:uid="{AA9822DC-C39B-4521-B113-932B4F7B88AA}"/>
    <cellStyle name="60% - Accent2 2" xfId="41" xr:uid="{3923C667-9D7E-4B66-B252-AA5D370EA235}"/>
    <cellStyle name="60% - Accent3 2" xfId="42" xr:uid="{5F13EDA3-D590-47EB-8197-4D31CFB48381}"/>
    <cellStyle name="60% - Accent4 2" xfId="43" xr:uid="{DB18AD2D-E761-42E2-8064-39F5E49B9C20}"/>
    <cellStyle name="60% - Accent5 2" xfId="44" xr:uid="{E1417BC1-76F9-42F5-BADF-0542F5B1AD6D}"/>
    <cellStyle name="60% - Accent6 2" xfId="45" xr:uid="{E933CBBB-735C-43A6-8CC2-19E2146ACD9A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0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8" xr:uid="{38E2D971-5014-4975-9954-03825A776622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1" builtinId="20" customBuiltin="1"/>
    <cellStyle name="Komats 2" xfId="3" xr:uid="{1B07F104-E4F9-4D23-9650-DC09FC9129B0}"/>
    <cellStyle name="Linked Cell" xfId="14" builtinId="24" customBuiltin="1"/>
    <cellStyle name="Neutral 2" xfId="39" xr:uid="{031B34C2-3E2C-40F5-9D7A-2467D1A127DE}"/>
    <cellStyle name="Normal" xfId="0" builtinId="0"/>
    <cellStyle name="Normal 10" xfId="47" xr:uid="{AAEFDA41-8C3B-4D88-B92D-DF7C475D25D9}"/>
    <cellStyle name="Normal 2" xfId="46" xr:uid="{42802EAC-35F8-49ED-B6ED-56FF57DAEB21}"/>
    <cellStyle name="Normal 3" xfId="49" xr:uid="{7EB690FA-3EA4-476D-B754-45D343709C2F}"/>
    <cellStyle name="Normal 4" xfId="38" xr:uid="{BB282438-8EB5-4A8C-8C64-FAABCCAC1237}"/>
    <cellStyle name="Note" xfId="17" builtinId="10" customBuiltin="1"/>
    <cellStyle name="Output" xfId="12" builtinId="21" customBuiltin="1"/>
    <cellStyle name="Parasts 2" xfId="2" xr:uid="{87C49401-F0D7-4257-B278-7D9191478284}"/>
    <cellStyle name="Title" xfId="4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141A-6AA8-4649-87CA-C35EC8C31AF7}">
  <sheetPr>
    <tabColor rgb="FF92D050"/>
  </sheetPr>
  <dimension ref="A1:D45"/>
  <sheetViews>
    <sheetView tabSelected="1" zoomScale="115" zoomScaleNormal="115" workbookViewId="0">
      <selection activeCell="C39" sqref="C39"/>
    </sheetView>
  </sheetViews>
  <sheetFormatPr defaultColWidth="8.85546875" defaultRowHeight="11.25" x14ac:dyDescent="0.2"/>
  <cols>
    <col min="1" max="1" width="4.85546875" style="16" customWidth="1"/>
    <col min="2" max="2" width="88.7109375" style="1" customWidth="1"/>
    <col min="3" max="3" width="10" style="23" bestFit="1" customWidth="1"/>
    <col min="4" max="16384" width="8.85546875" style="1"/>
  </cols>
  <sheetData>
    <row r="1" spans="1:4" ht="20.25" x14ac:dyDescent="0.3">
      <c r="A1" s="28" t="s">
        <v>29</v>
      </c>
      <c r="B1" s="27"/>
      <c r="C1" s="27"/>
      <c r="D1" s="27"/>
    </row>
    <row r="2" spans="1:4" ht="20.25" x14ac:dyDescent="0.3">
      <c r="A2" s="28"/>
      <c r="B2" s="27"/>
      <c r="C2" s="27"/>
      <c r="D2" s="27"/>
    </row>
    <row r="3" spans="1:4" ht="20.25" x14ac:dyDescent="0.3">
      <c r="A3" s="28"/>
      <c r="B3" s="29" t="s">
        <v>30</v>
      </c>
      <c r="C3" s="1"/>
      <c r="D3" s="26"/>
    </row>
    <row r="4" spans="1:4" ht="20.25" x14ac:dyDescent="0.3">
      <c r="A4" s="28"/>
      <c r="B4" s="29" t="s">
        <v>31</v>
      </c>
      <c r="C4" s="1"/>
      <c r="D4" s="26"/>
    </row>
    <row r="5" spans="1:4" ht="20.25" x14ac:dyDescent="0.3">
      <c r="A5" s="28"/>
      <c r="B5" s="29" t="s">
        <v>32</v>
      </c>
      <c r="C5" s="1"/>
      <c r="D5" s="26"/>
    </row>
    <row r="6" spans="1:4" ht="20.25" x14ac:dyDescent="0.3">
      <c r="A6" s="28"/>
      <c r="B6" s="29" t="s">
        <v>33</v>
      </c>
      <c r="C6" s="1"/>
      <c r="D6" s="26"/>
    </row>
    <row r="7" spans="1:4" ht="20.25" x14ac:dyDescent="0.3">
      <c r="A7" s="28"/>
      <c r="B7" s="30" t="s">
        <v>34</v>
      </c>
      <c r="C7" s="1"/>
      <c r="D7" s="26"/>
    </row>
    <row r="8" spans="1:4" ht="20.25" x14ac:dyDescent="0.3">
      <c r="A8" s="28"/>
      <c r="B8" s="29" t="s">
        <v>35</v>
      </c>
      <c r="C8" s="1"/>
      <c r="D8" s="26"/>
    </row>
    <row r="9" spans="1:4" ht="20.25" x14ac:dyDescent="0.3">
      <c r="A9" s="28"/>
      <c r="B9" s="29" t="s">
        <v>36</v>
      </c>
      <c r="C9" s="1"/>
      <c r="D9" s="26"/>
    </row>
    <row r="10" spans="1:4" ht="20.25" x14ac:dyDescent="0.3">
      <c r="A10" s="28"/>
      <c r="B10" s="29" t="s">
        <v>37</v>
      </c>
      <c r="C10" s="1"/>
      <c r="D10" s="26"/>
    </row>
    <row r="13" spans="1:4" x14ac:dyDescent="0.2">
      <c r="A13" s="24" t="s">
        <v>0</v>
      </c>
      <c r="B13" s="24" t="s">
        <v>1</v>
      </c>
      <c r="C13" s="25" t="s">
        <v>2</v>
      </c>
    </row>
    <row r="14" spans="1:4" x14ac:dyDescent="0.2">
      <c r="A14" s="24"/>
      <c r="B14" s="24"/>
      <c r="C14" s="25"/>
    </row>
    <row r="15" spans="1:4" ht="23.45" customHeight="1" x14ac:dyDescent="0.2">
      <c r="A15" s="2">
        <v>1100</v>
      </c>
      <c r="B15" s="3" t="s">
        <v>3</v>
      </c>
      <c r="C15" s="4">
        <v>97287.19</v>
      </c>
    </row>
    <row r="16" spans="1:4" x14ac:dyDescent="0.2">
      <c r="A16" s="2">
        <v>1200</v>
      </c>
      <c r="B16" s="3" t="s">
        <v>4</v>
      </c>
      <c r="C16" s="4">
        <v>22929.73</v>
      </c>
    </row>
    <row r="17" spans="1:3" ht="23.45" customHeight="1" x14ac:dyDescent="0.2">
      <c r="A17" s="2">
        <v>2100</v>
      </c>
      <c r="B17" s="3" t="s">
        <v>5</v>
      </c>
      <c r="C17" s="4"/>
    </row>
    <row r="18" spans="1:3" ht="11.25" customHeight="1" x14ac:dyDescent="0.2">
      <c r="A18" s="2">
        <v>2200</v>
      </c>
      <c r="B18" s="3" t="s">
        <v>6</v>
      </c>
      <c r="C18" s="4">
        <f>C19+C20+C21+C22+C23+C24</f>
        <v>39224.06</v>
      </c>
    </row>
    <row r="19" spans="1:3" ht="11.25" customHeight="1" x14ac:dyDescent="0.2">
      <c r="A19" s="5">
        <v>2210</v>
      </c>
      <c r="B19" s="6" t="s">
        <v>7</v>
      </c>
      <c r="C19" s="7">
        <v>523.05999999999995</v>
      </c>
    </row>
    <row r="20" spans="1:3" ht="11.25" customHeight="1" x14ac:dyDescent="0.2">
      <c r="A20" s="5">
        <v>2220</v>
      </c>
      <c r="B20" s="6" t="s">
        <v>8</v>
      </c>
      <c r="C20" s="7">
        <v>4067</v>
      </c>
    </row>
    <row r="21" spans="1:3" ht="11.25" customHeight="1" x14ac:dyDescent="0.2">
      <c r="A21" s="5">
        <v>2230</v>
      </c>
      <c r="B21" s="6" t="s">
        <v>9</v>
      </c>
      <c r="C21" s="7">
        <v>7214</v>
      </c>
    </row>
    <row r="22" spans="1:3" ht="11.25" customHeight="1" x14ac:dyDescent="0.2">
      <c r="A22" s="5">
        <v>2240</v>
      </c>
      <c r="B22" s="6" t="s">
        <v>10</v>
      </c>
      <c r="C22" s="7">
        <v>8043</v>
      </c>
    </row>
    <row r="23" spans="1:3" ht="11.25" customHeight="1" x14ac:dyDescent="0.2">
      <c r="A23" s="5">
        <v>2250</v>
      </c>
      <c r="B23" s="6" t="s">
        <v>11</v>
      </c>
      <c r="C23" s="7">
        <v>1768</v>
      </c>
    </row>
    <row r="24" spans="1:3" ht="11.25" customHeight="1" x14ac:dyDescent="0.2">
      <c r="A24" s="5">
        <v>2260</v>
      </c>
      <c r="B24" s="6" t="s">
        <v>12</v>
      </c>
      <c r="C24" s="7">
        <v>17609</v>
      </c>
    </row>
    <row r="25" spans="1:3" ht="24" customHeight="1" x14ac:dyDescent="0.2">
      <c r="A25" s="2">
        <v>2300</v>
      </c>
      <c r="B25" s="3" t="s">
        <v>13</v>
      </c>
      <c r="C25" s="4">
        <f>C26+C27+C28+C29+C30+C31</f>
        <v>11674</v>
      </c>
    </row>
    <row r="26" spans="1:3" ht="11.25" customHeight="1" x14ac:dyDescent="0.2">
      <c r="A26" s="5">
        <v>2310</v>
      </c>
      <c r="B26" s="6" t="s">
        <v>14</v>
      </c>
      <c r="C26" s="7">
        <v>3993</v>
      </c>
    </row>
    <row r="27" spans="1:3" ht="11.25" customHeight="1" x14ac:dyDescent="0.2">
      <c r="A27" s="5">
        <v>2320</v>
      </c>
      <c r="B27" s="6" t="s">
        <v>15</v>
      </c>
      <c r="C27" s="7">
        <v>806</v>
      </c>
    </row>
    <row r="28" spans="1:3" ht="24.6" customHeight="1" x14ac:dyDescent="0.2">
      <c r="A28" s="5">
        <v>2340</v>
      </c>
      <c r="B28" s="6" t="s">
        <v>16</v>
      </c>
      <c r="C28" s="7">
        <v>277</v>
      </c>
    </row>
    <row r="29" spans="1:3" ht="11.25" customHeight="1" x14ac:dyDescent="0.2">
      <c r="A29" s="5">
        <v>2350</v>
      </c>
      <c r="B29" s="6" t="s">
        <v>17</v>
      </c>
      <c r="C29" s="7">
        <v>1620</v>
      </c>
    </row>
    <row r="30" spans="1:3" ht="22.9" customHeight="1" x14ac:dyDescent="0.2">
      <c r="A30" s="5">
        <v>2360</v>
      </c>
      <c r="B30" s="6" t="s">
        <v>18</v>
      </c>
      <c r="C30" s="7"/>
    </row>
    <row r="31" spans="1:3" ht="11.25" customHeight="1" x14ac:dyDescent="0.2">
      <c r="A31" s="5">
        <v>2370</v>
      </c>
      <c r="B31" s="6" t="s">
        <v>19</v>
      </c>
      <c r="C31" s="7">
        <v>4978</v>
      </c>
    </row>
    <row r="32" spans="1:3" ht="11.25" customHeight="1" x14ac:dyDescent="0.2">
      <c r="A32" s="2">
        <v>2400</v>
      </c>
      <c r="B32" s="3" t="s">
        <v>20</v>
      </c>
      <c r="C32" s="4"/>
    </row>
    <row r="33" spans="1:4" x14ac:dyDescent="0.2">
      <c r="A33" s="2"/>
      <c r="B33" s="3" t="s">
        <v>21</v>
      </c>
      <c r="C33" s="8">
        <f>+C15+C16+C17+C18+C25+C32</f>
        <v>171114.97999999998</v>
      </c>
    </row>
    <row r="34" spans="1:4" x14ac:dyDescent="0.2">
      <c r="A34" s="2"/>
      <c r="B34" s="3" t="s">
        <v>22</v>
      </c>
      <c r="C34" s="8">
        <v>71440</v>
      </c>
      <c r="D34" s="9"/>
    </row>
    <row r="35" spans="1:4" x14ac:dyDescent="0.2">
      <c r="A35" s="2"/>
      <c r="B35" s="3" t="s">
        <v>23</v>
      </c>
      <c r="C35" s="8">
        <f>C33+C34</f>
        <v>242554.97999999998</v>
      </c>
    </row>
    <row r="36" spans="1:4" x14ac:dyDescent="0.2">
      <c r="A36" s="2"/>
      <c r="B36" s="3" t="s">
        <v>24</v>
      </c>
      <c r="C36" s="8">
        <v>80</v>
      </c>
    </row>
    <row r="37" spans="1:4" ht="11.25" customHeight="1" x14ac:dyDescent="0.2">
      <c r="A37" s="10"/>
      <c r="B37" s="11" t="s">
        <v>25</v>
      </c>
      <c r="C37" s="12">
        <v>18</v>
      </c>
    </row>
    <row r="38" spans="1:4" ht="11.25" customHeight="1" x14ac:dyDescent="0.2">
      <c r="A38" s="10"/>
      <c r="B38" s="11" t="s">
        <v>26</v>
      </c>
      <c r="C38" s="12">
        <v>23</v>
      </c>
    </row>
    <row r="39" spans="1:4" ht="11.25" customHeight="1" x14ac:dyDescent="0.2">
      <c r="A39" s="13"/>
      <c r="B39" s="14" t="s">
        <v>27</v>
      </c>
      <c r="C39" s="15">
        <f>((C33+C34+C36)/12/(C37+C38))</f>
        <v>493.16052845528452</v>
      </c>
    </row>
    <row r="40" spans="1:4" x14ac:dyDescent="0.2">
      <c r="A40" s="13"/>
      <c r="B40" s="14" t="s">
        <v>28</v>
      </c>
      <c r="C40" s="15">
        <f>((C33+C34+C36)*C38/(C37+C38)-C36)/12/C38</f>
        <v>492.87067338282066</v>
      </c>
    </row>
    <row r="41" spans="1:4" ht="11.25" customHeight="1" x14ac:dyDescent="0.2">
      <c r="B41" s="17"/>
      <c r="C41" s="18"/>
    </row>
    <row r="42" spans="1:4" s="17" customFormat="1" ht="12.75" x14ac:dyDescent="0.2">
      <c r="A42" s="19"/>
      <c r="B42" s="20"/>
      <c r="C42" s="21"/>
    </row>
    <row r="43" spans="1:4" s="17" customFormat="1" ht="12.75" x14ac:dyDescent="0.2">
      <c r="A43" s="19"/>
      <c r="B43" s="20"/>
      <c r="C43" s="21"/>
    </row>
    <row r="44" spans="1:4" x14ac:dyDescent="0.2">
      <c r="B44" s="22"/>
      <c r="C44" s="18"/>
    </row>
    <row r="45" spans="1:4" x14ac:dyDescent="0.2">
      <c r="C45" s="18"/>
    </row>
  </sheetData>
  <mergeCells count="3">
    <mergeCell ref="A13:A14"/>
    <mergeCell ref="B13:B14"/>
    <mergeCell ref="C13:C14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Tāme</vt:lpstr>
      <vt:lpstr>Tāme!Print_Area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anda</cp:lastModifiedBy>
  <dcterms:created xsi:type="dcterms:W3CDTF">2023-02-02T12:26:26Z</dcterms:created>
  <dcterms:modified xsi:type="dcterms:W3CDTF">2023-03-10T14:12:00Z</dcterms:modified>
</cp:coreProperties>
</file>