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Linda Povlovska\Desktop\"/>
    </mc:Choice>
  </mc:AlternateContent>
  <xr:revisionPtr revIDLastSave="0" documentId="8_{A1B71A15-D458-4E28-A671-CF84E8E7B428}" xr6:coauthVersionLast="47" xr6:coauthVersionMax="47" xr10:uidLastSave="{00000000-0000-0000-0000-000000000000}"/>
  <bookViews>
    <workbookView xWindow="-120" yWindow="-120" windowWidth="29040" windowHeight="17520" xr2:uid="{00000000-000D-0000-FFFF-FFFF00000000}"/>
  </bookViews>
  <sheets>
    <sheet name="Projekti ar ārējo finansējumu"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 l="1"/>
  <c r="F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Pērkone</author>
  </authors>
  <commentList>
    <comment ref="J16" authorId="0" shapeId="0" xr:uid="{4126682D-A22F-4C43-8B84-57B91536DE2D}">
      <text>
        <r>
          <rPr>
            <b/>
            <sz val="9"/>
            <color indexed="81"/>
            <rFont val="Tahoma"/>
            <family val="2"/>
            <charset val="186"/>
          </rPr>
          <t>Inga Pērkone:</t>
        </r>
        <r>
          <rPr>
            <sz val="9"/>
            <color indexed="81"/>
            <rFont val="Tahoma"/>
            <family val="2"/>
            <charset val="186"/>
          </rPr>
          <t xml:space="preserve">
Tur, kur daudzpunkte, būtu jānorāda - kādi tieši tehniskie noteikumi tika saņemti (projektēšanai?).</t>
        </r>
      </text>
    </comment>
  </commentList>
</comments>
</file>

<file path=xl/sharedStrings.xml><?xml version="1.0" encoding="utf-8"?>
<sst xmlns="http://schemas.openxmlformats.org/spreadsheetml/2006/main" count="235" uniqueCount="217">
  <si>
    <t>Projekta nosaukums</t>
  </si>
  <si>
    <t>Atbildīgais projektu vadītājs</t>
  </si>
  <si>
    <t>Projekta mērķis</t>
  </si>
  <si>
    <t>Projekta sasniedzamie rādītāji</t>
  </si>
  <si>
    <t>Izveidots dienas aprūpes centrs 30 pilngadīgām personām ar GRT. kurā dienas aprūpes centra pakalpojumus varēs saņemt 38 pilngadīgas personas ar GRT  un izveidota 1 vieta 34 bērniem ar FRT.</t>
  </si>
  <si>
    <t>Samazināt plūdu un krastu erozijas riska apdraudējumu Ādažu novadā, nodrošinot iedzīvotājiem kvalitatīvu dzīves vidi, kā arī saimnieciskās darbības konkurētspēju un turpmāku pastāvēšanu.</t>
  </si>
  <si>
    <t>Piesārņoto vietu un piesārņojumu emitējošo objektu skaits, kuros samazināts vides un sociālekonomisko zaudējumu risks, kas rastos šo vietu applūšanas gadījumā - 14; Iedzīvotāju skaits, kuri gūs labumu no pretplūdu pasākumiem - 2770</t>
  </si>
  <si>
    <t>A.Dukāte</t>
  </si>
  <si>
    <t>29.06.2017.-31.12.2023.</t>
  </si>
  <si>
    <t>Projekta ietvaros no 2017. - 2019. gadam plānots īstenot veselības veicināšanas pasākumus 542 specifiskā mērķa grupas dalībniekiem un citiem iedzīvotājiem Carnikavas pagastā (izpildīts). No 2020.-2023.gadam plānots īstenot 303 pasākumus.</t>
  </si>
  <si>
    <t>Projekta ietvaros no 2017. - 2019. gadam plānots īstenot veselības veicināšanas pasākumus 907 specifiskā mērķa grupas dalībniekiem un citiem iedzīvotājiem Ādažu pagastā (izpildīts). No 2020.-2023.gadam plānots īstenot 406 pasākumus.</t>
  </si>
  <si>
    <t xml:space="preserve">I.Grīviņa - Dilāne </t>
  </si>
  <si>
    <t xml:space="preserve"> 2022. gadā ir uzsākta projekta dokumentācijas sagatavošana (t.sk. izmaksu un ieguvumu analīze).                    Pasākumi īstenojami līdz 2026. gada 31. maijam.</t>
  </si>
  <si>
    <t xml:space="preserve">No jauna izveidota maģistrālā veloceļa Rīga - Carnikava infrastruktūra, kuras  garums paredzēts vismaz 11 km. </t>
  </si>
  <si>
    <t>Maģistrālās veloceļu infrastruktūras būvniecība prioritārajā koridorā Rīga-Carnikava</t>
  </si>
  <si>
    <t xml:space="preserve">Izveidota jauna tūrisma infrastruktūra - izbūvēta skatu platforma un informatīvie stendi par militārajām aktivitātēm Vidzemes piekrastē, Ādažu novadā, Carnikavas pagastā no 1917. gada līdz padomju laikiem. </t>
  </si>
  <si>
    <t>Veikta mobilitātes punkta infrastruktūras izveidošana Rīgas metropoles areālā – “Carnikava”. Izbūvēts viens  mobilitātes punkts  Rīgas metropoles areālā – “Carnikava”</t>
  </si>
  <si>
    <t xml:space="preserve">
Projekta objekti, kuriem pakārtotas galvenās darbības:
- Nozīmīgs piekrastes ciems - Carnikavas ciems, iekļaujot Gaujas grīvu un Carnikavas muižas parku;
- Nozīmīga piekrastes pilsētas daļa - Saulkrastu pilsētas Neibādes parks - Saulkrastu estrāde “Neibādes parks”;
- Piekrasti raksturojoša dabas ainava- dabas pieminekļa "Lauču dižakmens" apkārtne;
- Lībiešu kultūrtelpa, Ziemeļvidzemes rezervāts - Salacgrīvas novada Zvejnieku parks.
Projekta īstenošanas rezultātā 4 Vidzemes piekrastes novados būs radītas jaunas iespējas tūrisma attīstībai. Četru atbalstīto kultūras un dabas mantojuma objektu apmeklējumu skaita paredzamais pieaugums 2023. gadā ir 21000 apmeklējumi un 2021. gadā 9 jaunradīti pakalpojumi tūristiem, viesiem un iedzīvotājiem. </t>
  </si>
  <si>
    <t>Mežaparka ceļa pārbūve, Kadagā</t>
  </si>
  <si>
    <t>Veicināt uz pāreju uz atjaunojamiem energo resursiem orientētu investīciju koncepciju pašvaldībā.</t>
  </si>
  <si>
    <r>
      <t>Projekts paredz papildus vietu automašīnu novietošanai Lilastē izveidošanu, atpūtas vietu labiekārtojuma projektēšanu un izbūvi, kā arī glābšanas transporta nobrauktuves izveidošanu uz pludmali.</t>
    </r>
    <r>
      <rPr>
        <sz val="12"/>
        <color rgb="FF000000"/>
        <rFont val="Calibri "/>
        <charset val="186"/>
      </rPr>
      <t xml:space="preserve"> </t>
    </r>
  </si>
  <si>
    <t>Kastaņu iela un Lazdu iela dubultās virsmas apstrāde</t>
  </si>
  <si>
    <t>L.Bite</t>
  </si>
  <si>
    <t>I.Pērkone</t>
  </si>
  <si>
    <t>G.Dundure – ERAF projektu daļas vadītājs                                        I.Grīviņa-Dilāne – tehniskais projektu vadītājs</t>
  </si>
  <si>
    <t>26.01.2017.-31.12.2023.</t>
  </si>
  <si>
    <t>G.Dundure – struktūrfondu daļas projektu vadītāja,                                                I.Plikgalve – tehniskā projektu vadītāja</t>
  </si>
  <si>
    <t>L. Bite, I.Grīviņa-Dilāne</t>
  </si>
  <si>
    <t>Carnikavas stadiona pārbūve</t>
  </si>
  <si>
    <t>Izsludinātas 9 cenu aptaujas un noslēgti 9 līgumi par garīgās veselības, seksuālās un reproduktīvās veselības un atkarību nodarbībām skolēniem, par 2 uztura tematiskajiem pasākumiem, 1 garīgās veselības tematisko pasākumu un 1 atkarību tematisko pasākumu, grūtnieču vingrošanas nodarbībām, atbalsta grupu nodarbībām pusaudžu vecākiem. Minētajā laika periodā īstenots publisks tematiskais pasākums par garīgo veselību, kuru vadīja D.Zande, 5 grūtnieču nodarbības, 2 atbalsta grupu nodarbības jauniešiem ar atkarību risku, 1 atbalsta grupu nodarbība vecākiem, kuri audzina pusaudžus, 6 garīgās veselības nodarbības skolēniem.</t>
  </si>
  <si>
    <t>I.Plikgalve, G.Dundure</t>
  </si>
  <si>
    <t>Darbi nenotiek - Tehnoloģiskais pārtraukums</t>
  </si>
  <si>
    <t xml:space="preserve">Izsludinātas 6 cenu aptaujas, noslēgti 5 līgumi, līgums par nūjošanas nodarbībām, āra vingrošanas nodarbībām, līgumi par garīgās veselības, seksuālās un reproduktīvās veselības un atkarību nodarbībām skolēniem. Minētajā laika posmā īstenonotas 4 nūjošanas nodarbības. </t>
  </si>
  <si>
    <t>Projekts "Vidzemes piekrastes kultūras un dabas mantojuma iekļaušana tūrisma pakalpojumu izveidē un attīstībā – "Saviļņojošā Vidzeme""</t>
  </si>
  <si>
    <t>Mobilitātes punkta infrastruktūras izveidošana Rīgas metropoles areālā – "Carnikava"</t>
  </si>
  <si>
    <t>Nodrošināt nepārtrauktu maģistrālo velo satiksmes infrastruktūras izveidi Rīgā un Pierīgā, lai nodrošinātu "zaļās" mobilitātes pieejamību starp apdzīvotām vietām un radītu priekšnosacījumus vietēja līmeņa un apkaimju savienojumu attīstībai, kā arī vides un dzīves kvalitātes uzlabošanai reģiona iedzīvotājiem.</t>
  </si>
  <si>
    <t>I.Pērkone – struktūrfondu daļas projektu vadītāja,                     I.Plikgalve – tehniskā projektu vadītāja</t>
  </si>
  <si>
    <t>Projekts "Apgaismojuma izbūve uz Salas aizsargdambja D-2 posmā, Carnikavas pagastā"</t>
  </si>
  <si>
    <t>Projekts "Auto stāvlaukuma un atpūtas vietu labiekārtojuma projektēšana un būvniecība Lilastē"</t>
  </si>
  <si>
    <t>Projekta finansējums pa avotiem, kopā</t>
  </si>
  <si>
    <t>Izpilde 01.01.-31.03.2023.</t>
  </si>
  <si>
    <t>I.Plikgalve – tehniskais projektu vadītājs;                                       L.Bite – ERAF daļas projekta vadītājs</t>
  </si>
  <si>
    <t>P.Sabļins</t>
  </si>
  <si>
    <t>I.Pērkone, L.Bernāns, E.Krūms</t>
  </si>
  <si>
    <t>Nr.p.k.</t>
  </si>
  <si>
    <t>Ādažu novada pašvaldībā īstenoti ar ārējo finansējumu un pašvaldības budžetu</t>
  </si>
  <si>
    <t>1.1.</t>
  </si>
  <si>
    <t>1.2.</t>
  </si>
  <si>
    <t>1.3.</t>
  </si>
  <si>
    <t>1.4.</t>
  </si>
  <si>
    <t>1.5.</t>
  </si>
  <si>
    <t>1.6.</t>
  </si>
  <si>
    <t>1.7.</t>
  </si>
  <si>
    <t>1.8.</t>
  </si>
  <si>
    <t>1.9.</t>
  </si>
  <si>
    <t>1.10.</t>
  </si>
  <si>
    <t>1.11.</t>
  </si>
  <si>
    <t>1.12.</t>
  </si>
  <si>
    <t>1.13.</t>
  </si>
  <si>
    <t>1.14.</t>
  </si>
  <si>
    <t>1.15.</t>
  </si>
  <si>
    <t>2. Pašvaldības budžeta finansētie projekti</t>
  </si>
  <si>
    <t>1. Projekti, kas tiek finansēti ar ārējo finansējumu</t>
  </si>
  <si>
    <t>2.1.</t>
  </si>
  <si>
    <t>2.2.</t>
  </si>
  <si>
    <t>2.3.</t>
  </si>
  <si>
    <t>05.04.2019. - 31.12.2023.</t>
  </si>
  <si>
    <t>01.01.2020. - 31.12.2022.</t>
  </si>
  <si>
    <t>04.2022.-04.2023.</t>
  </si>
  <si>
    <t>30.09.2023. (LAD gala termiņš)</t>
  </si>
  <si>
    <t>2017.-2019., rādītāju sasniegšana tiks vērtēta uz 31.12.2026.</t>
  </si>
  <si>
    <t>31.12.2023.</t>
  </si>
  <si>
    <r>
      <t>Projekta kopējais budžets ir</t>
    </r>
    <r>
      <rPr>
        <b/>
        <sz val="12"/>
        <color theme="1"/>
        <rFont val="Calibri"/>
        <family val="2"/>
        <charset val="186"/>
        <scheme val="minor"/>
      </rPr>
      <t xml:space="preserve"> EUR</t>
    </r>
    <r>
      <rPr>
        <sz val="12"/>
        <color theme="1"/>
        <rFont val="Calibri"/>
        <family val="2"/>
        <charset val="186"/>
        <scheme val="minor"/>
      </rPr>
      <t xml:space="preserve"> </t>
    </r>
    <r>
      <rPr>
        <b/>
        <sz val="12"/>
        <color theme="1"/>
        <rFont val="Calibri"/>
        <family val="2"/>
        <charset val="186"/>
        <scheme val="minor"/>
      </rPr>
      <t>3 951 320,90</t>
    </r>
    <r>
      <rPr>
        <sz val="12"/>
        <color theme="1"/>
        <rFont val="Calibri"/>
        <family val="2"/>
        <charset val="186"/>
        <scheme val="minor"/>
      </rPr>
      <t>, no kuriem piešķirtais ERAF finansējums ir EUR 2 532 468,00.</t>
    </r>
  </si>
  <si>
    <r>
      <rPr>
        <b/>
        <sz val="12"/>
        <color theme="1"/>
        <rFont val="Calibri"/>
        <family val="2"/>
        <charset val="186"/>
        <scheme val="minor"/>
      </rPr>
      <t xml:space="preserve">EUR 60 000 </t>
    </r>
    <r>
      <rPr>
        <sz val="12"/>
        <color theme="1"/>
        <rFont val="Calibri"/>
        <family val="2"/>
        <charset val="186"/>
        <scheme val="minor"/>
      </rPr>
      <t>(EUCF grants).</t>
    </r>
  </si>
  <si>
    <r>
      <rPr>
        <b/>
        <sz val="12"/>
        <color theme="1"/>
        <rFont val="Calibri"/>
        <family val="2"/>
        <charset val="186"/>
        <scheme val="minor"/>
      </rPr>
      <t xml:space="preserve">EUR 148 680 </t>
    </r>
    <r>
      <rPr>
        <sz val="12"/>
        <color theme="1"/>
        <rFont val="Calibri"/>
        <family val="2"/>
        <charset val="186"/>
        <scheme val="minor"/>
      </rPr>
      <t>(EK finansējums) (Carnikavas novada dome bija galvenais partneris).</t>
    </r>
  </si>
  <si>
    <r>
      <rPr>
        <b/>
        <sz val="12"/>
        <color theme="1"/>
        <rFont val="Calibri"/>
        <family val="2"/>
        <charset val="186"/>
        <scheme val="minor"/>
      </rPr>
      <t xml:space="preserve">EUR 10 621 </t>
    </r>
    <r>
      <rPr>
        <sz val="12"/>
        <color theme="1"/>
        <rFont val="Calibri"/>
        <family val="2"/>
        <charset val="186"/>
        <scheme val="minor"/>
      </rPr>
      <t>(valsts budžeta finansējums).</t>
    </r>
  </si>
  <si>
    <t>EUR 139 000</t>
  </si>
  <si>
    <t>09.2022.-09.2023.</t>
  </si>
  <si>
    <t>Projekta mērķis ir veikt Carnikavas pamatskolas sporta kompleksa rekonstrukciju (Smilšu ielā 1, Carnikava, Carnikavas pagasts, Ādažu novads), nodrošināt higiēnas prasības Carnikavas pamatskolas sporta kompleksa teritorijā.</t>
  </si>
  <si>
    <t>- Turpinās projekta īstenošana, tomēr būvdarbi objektā notika minimālā apmērā.                                                      - Gada sākumā tika iesniegts labotais būvprojekts, būvdarbu tāmes, kas vēl tika skaņotas.</t>
  </si>
  <si>
    <r>
      <t xml:space="preserve">Kopējās izmaksas </t>
    </r>
    <r>
      <rPr>
        <b/>
        <sz val="12"/>
        <color theme="1"/>
        <rFont val="Calibri"/>
        <family val="2"/>
        <charset val="186"/>
        <scheme val="minor"/>
      </rPr>
      <t>EUR 15 000</t>
    </r>
    <r>
      <rPr>
        <sz val="12"/>
        <color theme="1"/>
        <rFont val="Calibri"/>
        <family val="2"/>
        <charset val="186"/>
        <scheme val="minor"/>
      </rPr>
      <t>, t.sk., ERAF - EUR 12 750, VB - EUR 1 359, Pašvaldības finansējums - EUR 900.</t>
    </r>
  </si>
  <si>
    <t>Nodrošināt Rīgas metropoles areāla prioritāro transporta koridoru attīstību, izveidojot multimodālus savienojumus un maršrutu tīklu integrāciju, kā arī uzlabojot ar dzelzceļa staciju sabiedriskā transporta pieejamību saistītās piekļuves infrastruktūru, tādējādi iespējojot integrētu sabiedriskā transporta sistēmu Rīgas pilsētā un Pierīgā.</t>
  </si>
  <si>
    <t>Veicināt izpratni par ES kultūras vides bagātību un veicināt tādas svarīgas Eiropas vērtības kā plurālisms un iecietība, ko veicina starpkultūru apmaiņa, tādējādi veicinot cieņpilnas, dinamiskas un daudzšķautņainas Eiropas identitātes attīstību.</t>
  </si>
  <si>
    <t xml:space="preserve">Attīstīt militārā mantojuma tūrisma potenciālu Latvijas un Igaunijas teritorijā, izveidojot pievilcīgu un kopīgu militārā mantojuma tūrisma produktu vietējiem un ārvalstu tūristiem. Plānots izveidot tūrisma infrastruktūru - skatu platformu un informatīvos stendus par militārajām aktivitātēm Vidzemes piekrastē no 1917. gada līdz padomju laikiem. </t>
  </si>
  <si>
    <t>Izbūvēt apgaismojumu pa Gaujas aizsargdambi posmā no Dzelzceļa tilta pār Gauju (Rožu iela) virzienā uz Ādažiem (aptuveni 1,5 km).</t>
  </si>
  <si>
    <t xml:space="preserve">Uzlabot kvalitatīvu veselības aprūpes pakalpojumu pieejamību, jo īpaši sociālās, teritoriālās atstumtības un nabadzības riskam pakļautajiem Ādažu novada iedzīvotājiem, attīstot veselības aprūpes infrastruktūru ģimenes ārsta praksē "Liepziedi ārsta prakse". </t>
  </si>
  <si>
    <t>-02.01.2023. saņemts TEP starpziņojums.
- 09.01.2023. Izstrādātājs prezentēja starpziņojumu, pēc kura izteikti komentāri.
- 13.02.2023 organizēta sanāksme ar LDZ un 24.02.2023. ar LVC.
-Tiek skaņots TEP gala ziņojums.</t>
  </si>
  <si>
    <t>- 09.01.2023 saņemts TEP starpziņojums
- 13.01.2023. Izstrādātājs prezentēja starpziņojumu, pēc kura izteikti komentāri.
- pēc starpziņojuma, tālākai izvērtēšanai (t.sk. IIA) tika izvirzīta 1. un 4. trasējuma alternatīva.
- 13.02.2023 organizēta sanāksme ar LDZ un 24.02.2023. ar LVC.                                                                                                  -Tiek skaņots TEP gala ziņojums.</t>
  </si>
  <si>
    <t>1.16.</t>
  </si>
  <si>
    <t>Pastaigu celiņa izveide gar Gaujas-Baltezera kanālu</t>
  </si>
  <si>
    <t>A.Dukāte, I.Plikgalve</t>
  </si>
  <si>
    <t>2.4.</t>
  </si>
  <si>
    <t>Jaunas pirmsskolas izglītības iestādes projektēšana, izveide / būvniecība Podniekos</t>
  </si>
  <si>
    <t>Jaunas sākumskolas izbūve Podniekos</t>
  </si>
  <si>
    <t>2023.-2027.</t>
  </si>
  <si>
    <t>2023.-2025.</t>
  </si>
  <si>
    <t>Papildus mācību īstenošanas vietas izveide pie Ādažu vidusskolas Gaujas ielā 30</t>
  </si>
  <si>
    <t>2.6.</t>
  </si>
  <si>
    <t>2.5.</t>
  </si>
  <si>
    <t>2.7.</t>
  </si>
  <si>
    <t>Ādažu vidusskolas ugunsdrošības apziņošanas sistēmas ierīkošana</t>
  </si>
  <si>
    <t>2.8.</t>
  </si>
  <si>
    <t>2.9.</t>
  </si>
  <si>
    <t>2.10.</t>
  </si>
  <si>
    <t>2.11.</t>
  </si>
  <si>
    <t>2023.gada budžetā paredzētais finansējums</t>
  </si>
  <si>
    <t>Izpilde no 2023.gada sākuma</t>
  </si>
  <si>
    <t>-  RTU 19.01.2023. iesniedza TEP "Par  atjaunojamo energoresursu izmantošanu Ādažu novadā" starpziņojumu
- 13.02.2023. tika iesniegts TEP gala ziņojums.                                            - 15.02.2023. TEP gala ziņojums tika prezentēts deputātiem.                                                                                  - Tiek organizētas Enerģētikas darba grupas sanākmes.                                                                                   - Tika veikta cenu aptauja Pirmās ielas 42A ēkas energoaudita izstrādei.</t>
  </si>
  <si>
    <t>Rasiņu ielas seguma atjaunošana</t>
  </si>
  <si>
    <t>Draudzības iela posmā no Saules ielai līdz Podnieku ielai ar ietvi 0.35km</t>
  </si>
  <si>
    <t>Kalngales NAI pārbūve</t>
  </si>
  <si>
    <t>EKII projekts</t>
  </si>
  <si>
    <t>Katlu mājas pārbūve Carnikavā, Tulpju iela 5</t>
  </si>
  <si>
    <t>KF Ūdenssaimniecības projekts Carnikavā, 3.kārta</t>
  </si>
  <si>
    <t>L.Bernāns</t>
  </si>
  <si>
    <t>I.Jankovskis</t>
  </si>
  <si>
    <t>Ādažu vidusskolas ēkas B korpusa un savienojuma daļas starp korpusiem (C un B) fasādes atjaunošana</t>
  </si>
  <si>
    <t>1.17.</t>
  </si>
  <si>
    <t>1.18.</t>
  </si>
  <si>
    <t>Karjeras atbalsts vispārējās un profesionālās izglītības iestādēs</t>
  </si>
  <si>
    <t>1.19.</t>
  </si>
  <si>
    <t>Mobilais darbs ar jaunatni Ādažu novadā</t>
  </si>
  <si>
    <t>1.20.</t>
  </si>
  <si>
    <t>Atbalsts izglītojamo individuālo kompetenču attīstībai</t>
  </si>
  <si>
    <t>2.12.</t>
  </si>
  <si>
    <t>2.13.</t>
  </si>
  <si>
    <t>2.14.</t>
  </si>
  <si>
    <t>2.15.</t>
  </si>
  <si>
    <t>- 25.01.2023. pieņemts MK rīkojums par atmežošanu
- 08.02.2023. saņemti VVD Tehniskie noteikumi
- 28.03.2023. Būvatļaujā saņemta atzīme par projektēšanas nosacījumu izpildi
- Izsludināts būvniecības iepirkums (atvēršana 25.04.2023.)</t>
  </si>
  <si>
    <t>Projekta mērķis ir izveidot pastaigu celiņu gar Gaujas – Baltezera kanālu posmā no Zušu ielas (gājēju tilta pie Mazā Baltezera) līdz Podnieku ielai, atklājot vēsturiskā industriālā mantojuma Gaujas - Baltezera kanāla burvību</t>
  </si>
  <si>
    <t>Projekta pieteikums 24.02.2023. iesniegts LAD sistēmā</t>
  </si>
  <si>
    <t>līdz - 01.08.2025 (projekta pieteikums iesniegts LAD)</t>
  </si>
  <si>
    <t>Projekts vēl nav apstiprināts LPS.</t>
  </si>
  <si>
    <t xml:space="preserve">Īstenot Baltijas jūras piekrastes joslas apsaimniekošanu, nodrošināt tajā labu vides kvalitāti un iedzīvotājiem, atpūtniekiem, tūristiem kvalitatīvu, tīru, drošu vidi un pludmales pieejamību, kā arī veicināt bioloģiskās daudzveidības saglabāšanos. </t>
  </si>
  <si>
    <t>13.03.2023. iesniegts projekta pieteikums LPS. Projektā pieteiktās aktivitātes  - 20 jaunu atkritumu konteineru iegāde ar tilpumu 240 l izvietošanai Piekrastes zonā; 2 jaunu pārvietojamo WC kabīņu iegāde Piekrastes zonai; savākto atkritumu izvešanas  uz poligonu maksas segšana.</t>
  </si>
  <si>
    <t xml:space="preserve">Izbūvēt  jaunu pirmsskolas izglītības iestādi Podniekos, Ūbeļu ielā 18 , nodrošinot ar vietām  līdz 300 bērnus. </t>
  </si>
  <si>
    <t>Izbūvēt jaunu sākumskolas ēku Podniekos, Ūbeļu ielā 18 (līdz 300 vietām), nodrošinot iespēju jaunāko klašu skolēniem izglītību iegūt tuvāk mājām</t>
  </si>
  <si>
    <t xml:space="preserve">Izbūvēt papildus mācību īstenošanas vietu, t.sk., sporta zāli un kabinetus specializētajiem mācību priekšmetiem, pie Ādažu vidusskolas 4.-9.klases skolēnu izglītības procesa nodrošināšanai. </t>
  </si>
  <si>
    <t>Pašvaldības finansējums. Summa vēl nav noteikta.</t>
  </si>
  <si>
    <t>01.09.2019.-31.12.2023.</t>
  </si>
  <si>
    <t>Izveidot un attīstīt sabiedrībā balstītu sociālo pakalpojumu infrastruktūru Ādažu novadā, būvējot dienas aprūpes centru 30  pilngadīgām personām ar garīga rakstura traucējumiem un sociālās rehabilitācijas. Izveidot pakalpojumu centru 34 bērniem ar funkcionāliem traucējumiem. Izveidot jaunu pakalpojumu Garā ielā 20, Carnikavā "Specializētās darbnīcas" 16 pieaugušām personām ar garīgā rakstura traucējumiem.</t>
  </si>
  <si>
    <t>Noslēgti  Vienošanās grozījumi Nr.6.                                   * Izsludināts iepirkums telpu pielāgošanai specializēto darbnīcu izveidei, iepirkuma atvēršana 17.04.2023.                                                                           *  Tiek gatavotas   TS aprīkojuma un mēbeļu iegādei.</t>
  </si>
  <si>
    <t>Projekta mērķis ir uzlabot pieejamību veselības veicināšanas pakalpojumiem iedzīvotājiem Ādažu novada pašvaldības Ādažu pagastā, jo īpaši sociālās atstumtības un nabadzības riskam pakļautajām iedzīvotāju grupām, īstenojot vietēja mēroga pasākumus Ādažu novada pašvaldības Ādažu pagastā no 2017.-2023. gadam.</t>
  </si>
  <si>
    <t>Veselības veicināšanas un slimību profilakses pakalpojumu pieejamības uzlabošana Ādažu novada pašvaldības Carnikavas pagastā iedzīvotājiem, jo īpaši, teritoriālās nabadzības un sociālās atstumtības riskam pakļautajiem iedzīvotājiem, īstenojot vietēja mēroga pasākumus</t>
  </si>
  <si>
    <t xml:space="preserve">05.01.2023. Iesniegta projekta atskaite Nr.9. </t>
  </si>
  <si>
    <t>2018.-2022. (52 mēneši)( Salacgrīvas estrādes būvniecība vēl nav pabeigta, tāpēc pēdējais maksājumu pieprasījums ir apturēts līdz būvniecības darbu pabeigšanai)</t>
  </si>
  <si>
    <t xml:space="preserve">Projekta mērķis ir parādīt tūristiem Vidzemes piekrastes unikalitāti, bagāto nemateriālo kultūras mantojumu, veidot jaunus tūrisma pakalpojumus, attīstot tiem nepieciešamo infrastruktūru.
</t>
  </si>
  <si>
    <t>16.03.2023. Kultūras ministrijai nosūtīti dati par apmeklējuma skaitu 2021. un 2022.gadā.
23.02.2023. Kultūras ministrijai iesniegta informācija par tūrisma mītnēs nakšņojošo skaitu un nodarbināto skaitu 2022.gadā.
16.03.2023. izsūtīta cenu aptauja par plūsmas skaitītaja iegādi novietošanai pie Gaujas tilta (jo esošais nedarbojas). Plūsmas skaitītājs nepieciešams, lai iesniegtu datus par apmeklējumu izbūvētajos projekta objektos.</t>
  </si>
  <si>
    <t>Vienošanās ar finansējuma devēju noslēgšanas / beigu termiņš</t>
  </si>
  <si>
    <t xml:space="preserve">Līguma noslēgšanas datums 23.08.2018.
Projekta beigu termiņš (spēkā līdz Līgumā noteikto saistību pilnīgai izpildei), šobrīd noteikts, ka līdz  31.12.2023.
</t>
  </si>
  <si>
    <t>Pumpurs - samazināt priekšlaicīgu mācību pārtraukšanu, īstenojot preventīvus un intervences pasākumus, t.sk., izveidot ilgtspējīgu, visaptverošas priekšlaicīgas mācību pārtraukšanas risku novēršanas sistēmu, radīt atbalstošu un iekļaujošu mācību vidi.
Jaunatne - Palielināt priekšlaicīgas mācību pārtraukšanas riska grupas izglītojamo motivāciju turpināt izglītību un veicināt viņu aktīvu līdzdalību ikdienas dzīvē. Kā arī iesaistīt PMP riska grupas izglītojamos jauniešu aktivitātēs un jaunatnes iniciatīvu projektos ārpus formālās izglītības, nodrošinot aktivitāšu pieejamību iespējami tuvu bērnu un jauniešu dzīves un mācību vietai.</t>
  </si>
  <si>
    <t>A.Kalvāne
I.Pelcmane (Jaunatne)</t>
  </si>
  <si>
    <t xml:space="preserve">Pumpurs - projektā piedalās Carnikavas pamatskola, bet projekta aktivitātes skolā tika īstenotas tikai līdz 31.12.2022.
Jaunatne - Tiek īstenoti 2 projekti.  Biedrības "Move up" projekts Skolēns skolēnam Ādažos . Projekta īstenošanas laiks: 01.08.2022.- 30.06.2023. Un Nodibinājums “Fonds PLECS” īsteno projektu ES un MĒS dabā: izaugsmes programma jauniešiem. Projekta īstenošanas laiks: 01.09.2022. - 30.05.2023. </t>
  </si>
  <si>
    <t>A.Kalvāne</t>
  </si>
  <si>
    <t>Līguma noslēgšanas datumi:
CND - 16.01.2018.
ĀND (Pierīgas izglītības, kultūras un sporta pārvaldes noslēgts līgums) - 10.03.2017.
Projekta beigu termiņš 30.12.2021.</t>
  </si>
  <si>
    <t>Uzlabot pieeju karjeras atbalstam izglītojamiem vispārējās un profesionālās izglītības iestādēs</t>
  </si>
  <si>
    <t>Projekts netiek īstenots</t>
  </si>
  <si>
    <t>Līguma noslēgšanas datums 30.11.2022.
Projekta beigu termiņš 30.10.2023.</t>
  </si>
  <si>
    <t>I.Pelcmane</t>
  </si>
  <si>
    <r>
      <t>Kopējās izmaksas</t>
    </r>
    <r>
      <rPr>
        <b/>
        <sz val="12"/>
        <color theme="1"/>
        <rFont val="Calibri"/>
        <family val="2"/>
        <charset val="186"/>
        <scheme val="minor"/>
      </rPr>
      <t xml:space="preserve"> EUR 7 000</t>
    </r>
    <r>
      <rPr>
        <sz val="12"/>
        <color theme="1"/>
        <rFont val="Calibri"/>
        <family val="2"/>
        <charset val="186"/>
        <scheme val="minor"/>
      </rPr>
      <t xml:space="preserve"> (valsts finansējums)</t>
    </r>
  </si>
  <si>
    <t>Mobilā darba ar jaunatni attīstība Ādažu novadā, veicinot jauniešu līdzdalību vietās, kur netiek veikts darbs ar jaunatni vai tas tiek veikts ierobežotā apjomā, tostarp jauniešu iesaiste kopējās tikšanās vietas izveidē</t>
  </si>
  <si>
    <t>Projekta iesniegums apstiprināts 30.11.2022. īstenošanas termiņš , 01.12.2022. - 30.10.2023</t>
  </si>
  <si>
    <t xml:space="preserve">Līguma noslēgšanas datumi:
ĀND 30.12.2016.
CND 25.07.2017.
Abiem projekta beigu termiņš (spēkā līdz Līgumā noteikto saistību pilnīgai izpildei), šobrīd noteikts, ka līdz  31.12.2023.
</t>
  </si>
  <si>
    <r>
      <t>Kopējās izmaksas</t>
    </r>
    <r>
      <rPr>
        <b/>
        <sz val="12"/>
        <color theme="1"/>
        <rFont val="Calibri"/>
        <family val="2"/>
        <charset val="186"/>
        <scheme val="minor"/>
      </rPr>
      <t xml:space="preserve"> EUR 70943,29</t>
    </r>
    <r>
      <rPr>
        <sz val="12"/>
        <color theme="1"/>
        <rFont val="Calibri"/>
        <family val="2"/>
        <charset val="186"/>
        <scheme val="minor"/>
      </rPr>
      <t xml:space="preserve">  (valsts finansējums)</t>
    </r>
  </si>
  <si>
    <t>Nodrošināt Latvijas izglītības pakalpojumu daudzveidību, kas balstīti uz individuālās mācību pieejas attīstību un ieviešanu vispārējās izglītības iestādēs, tādējādi uzlabojot izglītojamo kompetences un mācību sasniegumus.</t>
  </si>
  <si>
    <t>Tiek īstenotas projektā paredzētās aktivitātes Carnikavas pamatskolā un Ādažu vidusskolā.</t>
  </si>
  <si>
    <t>S.Vasiļevska</t>
  </si>
  <si>
    <t xml:space="preserve">S.Vasiļevska </t>
  </si>
  <si>
    <t>7192,24 ( būvuzraudzība)</t>
  </si>
  <si>
    <t>Iestādes aprīkojums atbilstoši  MK noteikumiem</t>
  </si>
  <si>
    <t>Būvuzraudzības pakalpojuma nodrošinājums procesā, lai vasarā uzsāktu aprīkošanu.</t>
  </si>
  <si>
    <t>Energoefektivitātes nodrošināšanai un fasādes atjaunošana</t>
  </si>
  <si>
    <t>Paskaidrojuma raksta un dokumentācijas sagatave, izstrāde.</t>
  </si>
  <si>
    <t>2019-2022 (gala maksājums no EK tika saņemts 2022.gada maijā, vēl atlicis veikt 2 maksājumus projekta partneriem par notikušajiem pasākumiem)</t>
  </si>
  <si>
    <t xml:space="preserve">Turpinās saziņa par pēdējiem 2 maksājumiem (Bulgārijas un Itālijas partneriem). Itālijas partnera pārstāvis nav iesniedzis nepieciešamos dokumentus un arī neatbild uz e-pastiem. Ar Bulgārijas partneriem nepieciešams atrisināt jautājumu par PNA ar oriģināliem parakstiem, jo elektornisko parakstu viņiem nav, savukārt oriģinālie sadarbības līgumi ir nozaudēti sūtot pa pastu. </t>
  </si>
  <si>
    <t>2022.-2023.</t>
  </si>
  <si>
    <t xml:space="preserve">Projekta mērķis ir izveidot nepieciešamo infrastruktūru mazo un vidējo uzņēmumu attīstībai Carnikavas pag. Mežgarciemā, kā arī palielināt privāto investīciju apjomu un radīt jaunas darba vietas. Projekta ietvaros tika attīstīts pievedceļu tīkls un izbūvēta nepieciešamā infrastruktūra - ūdensapgādes un kanalizācijas tīkli, gāzes apgāde, notekūdeņu attīrīšanas iekārtas un elektroapgāde teritorijā. Sasniedzamie rādītāji uz 31.12.2026 - 11 komersanti, investīcijas EUR 10 500 000, 205 jaunas darba vietas. </t>
  </si>
  <si>
    <t>- Spēkā 6 (no 11) līgumi par zemes nomaksas pirkumu projekta teritorijā, ir izsniegtas 3 būvatļaujas, reālu darbību veic 1 uzņēmums.               - 2023 gada februārī notikušās izsoles beigušās bez rezultātiem.                                                                         - Tiek veiktas darbības, lai varētu virzīt izsolēm atgūtos zemes gabalus (reģistrētas īpašumtiesības uz pašvaldības vārda, sagatavoti lēmumi par NĪ nodošanu CKS, domes lēmumi par nodošanu atsavināšanai, atjaunoti vērtējumi, lai varētu notiekt izsoles sākumcenu).</t>
  </si>
  <si>
    <r>
      <t xml:space="preserve">Projekta kopējās izmaksas </t>
    </r>
    <r>
      <rPr>
        <b/>
        <sz val="12"/>
        <color theme="1"/>
        <rFont val="Calibri"/>
        <family val="2"/>
        <charset val="186"/>
        <scheme val="minor"/>
      </rPr>
      <t>EUR 1 804 703</t>
    </r>
    <r>
      <rPr>
        <sz val="12"/>
        <color theme="1"/>
        <rFont val="Calibri"/>
        <family val="2"/>
        <charset val="186"/>
        <scheme val="minor"/>
      </rPr>
      <t>, t,sk.: pašvaldības budžets EUR 418 097, aizņēmumi Valsts kasē EUR 1 386 606.</t>
    </r>
  </si>
  <si>
    <r>
      <t xml:space="preserve">Ir plāns pieteikt projekta pieteikumu SAM 4.2.1.7. pasākumam "Pirmsskolas izglītības iestāžu infrastruktūras attīstība", bet </t>
    </r>
    <r>
      <rPr>
        <b/>
        <sz val="12"/>
        <rFont val="Calibri"/>
        <family val="2"/>
        <charset val="186"/>
        <scheme val="minor"/>
      </rPr>
      <t>pieteikšanās šobrīd ir būtiski apgrūtināta, jo deputāti izteica vēlēšanos pārvērtēt projekta īstenošanas vietu!</t>
    </r>
  </si>
  <si>
    <t>Projekta kopējās izmaksas EUR 546 771, t,sk.: pašvaldības budžets EUR 164031.3, EUR 382739.7 EKII</t>
  </si>
  <si>
    <t>Projekta mērķis ir siltumnīcefekta gāzu emisiju samazināšana un energoefektivitātes uzlabošana Ādažu novada pašvaldības publisko teritoriju apgaismojuma infrastruktūrā, izmantojot tehnoloģijas un videi draudzīgus paņēmienus, kas ļauj samazināt esošo elektroenerģijas patēriņu Ādažu novadā.</t>
  </si>
  <si>
    <t>Tika veikts projekta precizējumu sagatavošana un iesniegšana SIA "Vides investīciju fonds". 06.04.2023. noslēgts līgums.</t>
  </si>
  <si>
    <t>Atliktie labiekārtošanas darbi vēl netika uzsākti.</t>
  </si>
  <si>
    <t>Sagatavota tehniskā specifikācija.</t>
  </si>
  <si>
    <t>Iepirkums noslēgu stadijā.</t>
  </si>
  <si>
    <t>Tehniskā specifikācija nav vēl sagatavota.</t>
  </si>
  <si>
    <t>Atliktie darbi vēl nav uzsākti.</t>
  </si>
  <si>
    <t>- Tika turpināta zemes ierīcības projekta izstrāde Krastupes ielā 22.                                                                                                                       - Turpinājās sarunas ar nekustamā īpašuma Krastupes ielā 22 īpašnieku par viņam piederošās zemes vienības pārdošanu.                                                                                                       - Tika veikta izglītības nozares Ādažu novadā izpēte.                                                                                                                   - Plānojot jauno PII, tika apsekotas atsevišķas PII citās pašvaldībās.</t>
  </si>
  <si>
    <t>- Tika turpināta zemes ierīcības projekta izstrāde Krastupes ielā 22.                                                                                                                      - Turpinājās sarunas ar nekustamā īpašuma Krastupes ielā 22 īpašnieku par viņam piederošās zemes vienības pārdošanu.                                                                                               - Tika veikta izglītības nozares Ādažu novadā izpēte.                                                                                                            - 22.03.2023. tika pieņemts lēmums "Par jaunu pašvaldības izglītības iestāžu izveidošanu".</t>
  </si>
  <si>
    <t>- Tika turpināta zemes ierīcības projekta izstrāde Krastupes ielā 22.                                                                                                                - Turpinājās sarunas ar nekustamā īpašuma Krastupes ielā 22 īpašnieku par viņam piederošās zemes vienības pārdošanu.                                                                                                  - Tika veikta izglītības nozares Ādažu novadā izpēte.                                                                                                            - 22.03.2023. tika pieņemts lēmums "Par jaunu pašvaldības izglītības iestāžu izveidošanu".</t>
  </si>
  <si>
    <r>
      <rPr>
        <b/>
        <sz val="14"/>
        <color rgb="FFFF0000"/>
        <rFont val="Calibri"/>
        <family val="2"/>
        <charset val="186"/>
        <scheme val="minor"/>
      </rPr>
      <t>Pakalpojumu infrastruktūras attīstība deinstitucionalizācijas plānu īstenošanai Ādažu novadā</t>
    </r>
    <r>
      <rPr>
        <b/>
        <sz val="14"/>
        <color theme="1"/>
        <rFont val="Calibri"/>
        <family val="2"/>
        <charset val="186"/>
        <scheme val="minor"/>
      </rPr>
      <t xml:space="preserve">, 9.3.1.1/19/I/016 </t>
    </r>
  </si>
  <si>
    <t>* 16.01.2023. Noslēgts līgums ar SIA "Delta EM" par Apgaismojuma projektēšanu un izbūvi uz dambja, no dzelczeļa tilta pār Gauju (Rožu iela) virzienā uz Ādažiem, uzstādot cinkotus stabus un LED gaismas ķermeņus.                             *28.03.2023. Būvvaldes lēmums par būvniecības ieceres dokumentācijas saskaņošanu                                                                              * 31.03.2023. Atzīme par būvdarbu uzsākšanas nosacījumu  (BUN) izpildi                                                                               *  05.04.2023. uzsākti būvdarbi objektā.</t>
  </si>
  <si>
    <r>
      <t>Projekts "Nr. 3.3.1.0/17/I/025</t>
    </r>
    <r>
      <rPr>
        <b/>
        <sz val="14"/>
        <color rgb="FFFF0000"/>
        <rFont val="Calibri"/>
        <family val="2"/>
        <charset val="186"/>
        <scheme val="minor"/>
      </rPr>
      <t xml:space="preserve"> Uzņēmējdarbības attīstībai nepieciešamās infrastruktūras attīstība Carnikavas novada Garciemā" (Mežgarciema projekts)</t>
    </r>
  </si>
  <si>
    <r>
      <t xml:space="preserve"> </t>
    </r>
    <r>
      <rPr>
        <b/>
        <sz val="14"/>
        <color rgb="FFFF0000"/>
        <rFont val="Calibri"/>
        <family val="2"/>
        <charset val="186"/>
        <scheme val="minor"/>
      </rPr>
      <t>Atbalsts priekšlaicīgas mācību pārtraukšanas samazināšanai (Pumpurs)</t>
    </r>
  </si>
  <si>
    <t>Ķiršu ielas III kārta no Saules ielas līdz Attekas ielai 0.17 km</t>
  </si>
  <si>
    <t>- Projekta iesniegums iesniegts CFLA 23.01.2023.                                                            - 20.03.2023. saņemts CFLA lēmums par projekta apstiprināšanu ar nosacījumiem.                                            * Izsludināts iepirkums telpu pielāgošanai ārstu praksei, iepirkuma atvēršana 17.04.2023.</t>
  </si>
  <si>
    <r>
      <t xml:space="preserve">Plānotās kopējās izmaksas                  </t>
    </r>
    <r>
      <rPr>
        <b/>
        <sz val="12"/>
        <color theme="1"/>
        <rFont val="Calibri"/>
        <family val="2"/>
        <charset val="186"/>
        <scheme val="minor"/>
      </rPr>
      <t>EUR 1 326 784</t>
    </r>
    <r>
      <rPr>
        <sz val="12"/>
        <color theme="1"/>
        <rFont val="Calibri"/>
        <family val="2"/>
        <charset val="186"/>
        <scheme val="minor"/>
      </rPr>
      <t>, tajā skaitā:                                                 Attiecināmās izmaksas –                     EUR 1 275 287,12, t.sk.:
• ERAF finansējums –                            EUR 1 129 289,44;
• valsts budžeta dotācija –                       EUR 25 764,30;
• valsts budžets –                                         EUR 78 719,96;
• pašvaldības finansējums –                     EUR 145 997,68.                                         Neattiecināmās izmaksas (rezerve) -       EUR 51 959,79.</t>
    </r>
  </si>
  <si>
    <r>
      <t xml:space="preserve">Plānotās kopējās izmaksas -    </t>
    </r>
    <r>
      <rPr>
        <b/>
        <sz val="12"/>
        <color theme="1"/>
        <rFont val="Calibri"/>
        <family val="2"/>
        <charset val="186"/>
        <scheme val="minor"/>
      </rPr>
      <t>EUR</t>
    </r>
    <r>
      <rPr>
        <sz val="12"/>
        <color theme="1"/>
        <rFont val="Calibri"/>
        <family val="2"/>
        <charset val="186"/>
        <scheme val="minor"/>
      </rPr>
      <t xml:space="preserve"> </t>
    </r>
    <r>
      <rPr>
        <b/>
        <sz val="12"/>
        <color theme="1"/>
        <rFont val="Calibri"/>
        <family val="2"/>
        <charset val="186"/>
        <scheme val="minor"/>
      </rPr>
      <t>3 207 803</t>
    </r>
    <r>
      <rPr>
        <sz val="12"/>
        <color theme="1"/>
        <rFont val="Calibri"/>
        <family val="2"/>
        <charset val="186"/>
        <scheme val="minor"/>
      </rPr>
      <t>, tajā skaitā:                                      attiecināmās izmaksas -           EUR 2 245 612,34, t.sk.:
• ERAF finansējums –                   EUR 896 265;
• valsts budžeta dotācija –          EUR 202 124,79;
• pašvaldības finansējums –     EUR 1 147 222,55.                                             Neattiecināmās izmaksas -          EUR 962 190.</t>
    </r>
  </si>
  <si>
    <r>
      <t xml:space="preserve">Kopējās plānotās attiecināmās izmaksas </t>
    </r>
    <r>
      <rPr>
        <b/>
        <sz val="12"/>
        <color theme="1"/>
        <rFont val="Calibri"/>
        <family val="2"/>
        <charset val="186"/>
        <scheme val="minor"/>
      </rPr>
      <t>EUR 188 001</t>
    </r>
    <r>
      <rPr>
        <sz val="12"/>
        <color theme="1"/>
        <rFont val="Calibri"/>
        <family val="2"/>
        <charset val="186"/>
        <scheme val="minor"/>
      </rPr>
      <t xml:space="preserve">, t.sk.:  
• ESF –                                                               EUR 159 801;
• valsts budžeta dotācija –                             EUR 28 200.   </t>
    </r>
  </si>
  <si>
    <r>
      <t xml:space="preserve">Kopējās plānotās attiecināmās izmaksas </t>
    </r>
    <r>
      <rPr>
        <b/>
        <sz val="12"/>
        <color theme="1"/>
        <rFont val="Calibri"/>
        <family val="2"/>
        <charset val="186"/>
        <scheme val="minor"/>
      </rPr>
      <t>EUR 31 871,00</t>
    </r>
    <r>
      <rPr>
        <sz val="12"/>
        <color theme="1"/>
        <rFont val="Calibri"/>
        <family val="2"/>
        <charset val="186"/>
        <scheme val="minor"/>
      </rPr>
      <t>, t.sk.:  
• ERAF –                                                            EUR 27 090,35;
• pašvaldības finansējums –                            EUR 4 780,65.</t>
    </r>
  </si>
  <si>
    <r>
      <t xml:space="preserve">Kopējās plānotās attiecināmās izmaksas </t>
    </r>
    <r>
      <rPr>
        <b/>
        <sz val="12"/>
        <color theme="1"/>
        <rFont val="Calibri"/>
        <family val="2"/>
        <charset val="186"/>
        <scheme val="minor"/>
      </rPr>
      <t>EUR</t>
    </r>
    <r>
      <rPr>
        <sz val="12"/>
        <color theme="1"/>
        <rFont val="Calibri"/>
        <family val="2"/>
        <charset val="186"/>
        <scheme val="minor"/>
      </rPr>
      <t xml:space="preserve"> </t>
    </r>
    <r>
      <rPr>
        <b/>
        <sz val="12"/>
        <color theme="1"/>
        <rFont val="Calibri"/>
        <family val="2"/>
        <charset val="186"/>
        <scheme val="minor"/>
      </rPr>
      <t>117 962</t>
    </r>
    <r>
      <rPr>
        <sz val="12"/>
        <color theme="1"/>
        <rFont val="Calibri"/>
        <family val="2"/>
        <charset val="186"/>
        <scheme val="minor"/>
      </rPr>
      <t>, t.sk.:
• ESF –                                                               EUR 100 268;
• valsts budžeta dotācija –                             EUR 17 694.</t>
    </r>
  </si>
  <si>
    <r>
      <t xml:space="preserve">Saskaņā ar 10.01.2022. Ādažu novada pašvaldības lēmumu Nr. 8 "Par projektu "Maģistrālās veloceļu infrastruktūras būvniecība prioritārajā koridorā  Rīga-Carnikava" nolemts konceptuāli atbalstīt projektu un tā izmaksas:                                                                                                                              • Atveseļošanas un noturības finansējums – EUR 3 904 620;                               • Pašvaldības budžets –                                            EUR 32 670;                                                                             • Aizņēmuma līdzekļi (Valsts kase) –                   EUR 787 300.                             Kopējās izmaksas –                                                </t>
    </r>
    <r>
      <rPr>
        <b/>
        <sz val="12"/>
        <color theme="1"/>
        <rFont val="Calibri"/>
        <family val="2"/>
        <charset val="186"/>
        <scheme val="minor"/>
      </rPr>
      <t>EUR 4 724 590</t>
    </r>
    <r>
      <rPr>
        <sz val="12"/>
        <color theme="1"/>
        <rFont val="Calibri"/>
        <family val="2"/>
        <charset val="186"/>
        <scheme val="minor"/>
      </rPr>
      <t xml:space="preserve">.               </t>
    </r>
  </si>
  <si>
    <r>
      <t xml:space="preserve">Saskaņā ar 10.01.2022. Ādažu novada pašvaldības lēmumu Nr. 6 par “Mobilitātes punkta infrastruktūras izveidošana Rīgas metropoles areālā – “Carnikava””nolemts konceptuāli atbalstīt projektu un tā izmaksas:                                                                                                                                         • Atveseļošanas un noturības finansējums – EUR 1 186 500;                               • Pašvaldības budžets –                                            EUR 21 780;                                                                        • Aizņēmuma līdzekļi (Valsts kase) –                    EUR 227 385.                                Kopējās izmaksas –                                                 </t>
    </r>
    <r>
      <rPr>
        <b/>
        <sz val="12"/>
        <color theme="1"/>
        <rFont val="Calibri"/>
        <family val="2"/>
        <charset val="186"/>
        <scheme val="minor"/>
      </rPr>
      <t>EUR 1 435 665</t>
    </r>
    <r>
      <rPr>
        <sz val="12"/>
        <color theme="1"/>
        <rFont val="Calibri"/>
        <family val="2"/>
        <charset val="186"/>
        <scheme val="minor"/>
      </rPr>
      <t xml:space="preserve">.               </t>
    </r>
  </si>
  <si>
    <r>
      <t xml:space="preserve">Plānotās attiecināmās izmaksas ir </t>
    </r>
    <r>
      <rPr>
        <b/>
        <sz val="12"/>
        <color theme="1"/>
        <rFont val="Calibri"/>
        <family val="2"/>
        <charset val="186"/>
        <scheme val="minor"/>
      </rPr>
      <t>EUR</t>
    </r>
    <r>
      <rPr>
        <sz val="12"/>
        <color theme="1"/>
        <rFont val="Calibri"/>
        <family val="2"/>
        <charset val="186"/>
        <scheme val="minor"/>
      </rPr>
      <t xml:space="preserve"> </t>
    </r>
    <r>
      <rPr>
        <b/>
        <sz val="12"/>
        <color theme="1"/>
        <rFont val="Calibri"/>
        <family val="2"/>
        <charset val="186"/>
        <scheme val="minor"/>
      </rPr>
      <t>53 240</t>
    </r>
    <r>
      <rPr>
        <sz val="12"/>
        <color theme="1"/>
        <rFont val="Calibri"/>
        <family val="2"/>
        <charset val="186"/>
        <scheme val="minor"/>
      </rPr>
      <t xml:space="preserve">, tajā skaitā                                          •  ELFLA finansējums                          EUR 39 106,                                                                                                                         • pašvaldības līdzfinansējums          EUR 14 134. </t>
    </r>
  </si>
  <si>
    <r>
      <t xml:space="preserve">Projekta kopējās plānotās attiecināmās izmaksas ir </t>
    </r>
    <r>
      <rPr>
        <b/>
        <sz val="12"/>
        <color theme="1"/>
        <rFont val="Calibri"/>
        <family val="2"/>
        <charset val="186"/>
        <scheme val="minor"/>
      </rPr>
      <t>EUR 397 475,71</t>
    </r>
    <r>
      <rPr>
        <sz val="12"/>
        <color theme="1"/>
        <rFont val="Calibri"/>
        <family val="2"/>
        <charset val="186"/>
        <scheme val="minor"/>
      </rPr>
      <t xml:space="preserve">, tajā skaitā:                                                                                                                                 • EJZF finansējums                                                              EUR 357 728,14,                                                                                                                                             • pašvaldības līdzfinansējums                                             EUR 39 747,57. </t>
    </r>
  </si>
  <si>
    <r>
      <t xml:space="preserve">Projekta kopējie izdevumi </t>
    </r>
    <r>
      <rPr>
        <b/>
        <sz val="12"/>
        <color theme="1"/>
        <rFont val="Calibri"/>
        <family val="2"/>
        <charset val="186"/>
        <scheme val="minor"/>
      </rPr>
      <t>EUR 5 103 77</t>
    </r>
    <r>
      <rPr>
        <sz val="12"/>
        <color theme="1"/>
        <rFont val="Calibri"/>
        <family val="2"/>
        <charset val="186"/>
        <scheme val="minor"/>
      </rPr>
      <t>. Attiecināmie izdevumi EUR 4 063 152. ERAF finansējums - EUR 2 989 155, VB - EUR 161 099, pašvaldības finansējums - EUR 912 897.</t>
    </r>
  </si>
  <si>
    <r>
      <t xml:space="preserve">Kopā: </t>
    </r>
    <r>
      <rPr>
        <b/>
        <sz val="12"/>
        <color theme="1"/>
        <rFont val="Calibri"/>
        <family val="2"/>
        <charset val="186"/>
        <scheme val="minor"/>
      </rPr>
      <t>EUR 130 000</t>
    </r>
    <r>
      <rPr>
        <sz val="12"/>
        <color theme="1"/>
        <rFont val="Calibri"/>
        <family val="2"/>
        <charset val="186"/>
        <scheme val="minor"/>
      </rPr>
      <t>, t.sk. LAD - Eiropas Lauksaimniecības fonda lauku attīstībai finansējums  -            EUR 80060,11
Pašvaldības finansējums -        EUR 49939,89</t>
    </r>
  </si>
  <si>
    <r>
      <t xml:space="preserve">Pumpurs (Jaunatne) - kopējās izmaksas (valsts finansējums) </t>
    </r>
    <r>
      <rPr>
        <b/>
        <sz val="12"/>
        <color theme="1"/>
        <rFont val="Calibri"/>
        <family val="2"/>
        <charset val="186"/>
        <scheme val="minor"/>
      </rPr>
      <t>EUR 9200</t>
    </r>
    <r>
      <rPr>
        <sz val="12"/>
        <color theme="1"/>
        <rFont val="Calibri"/>
        <family val="2"/>
        <charset val="186"/>
        <scheme val="minor"/>
      </rPr>
      <t xml:space="preserve"> , t.sk. EUR 4600 vienam projektam un EUR 4600 otram projektam</t>
    </r>
  </si>
  <si>
    <r>
      <rPr>
        <b/>
        <sz val="14"/>
        <color rgb="FFFF0000"/>
        <rFont val="Calibri"/>
        <family val="2"/>
        <charset val="186"/>
        <scheme val="minor"/>
      </rPr>
      <t>Novērst plūdu un krasta erozijas risku apdraudējumu Ādažu novadā, pirmā daļa</t>
    </r>
    <r>
      <rPr>
        <b/>
        <sz val="14"/>
        <color theme="1"/>
        <rFont val="Calibri"/>
        <family val="2"/>
        <charset val="186"/>
        <scheme val="minor"/>
      </rPr>
      <t>, 5.1.1.0/17/I/009</t>
    </r>
  </si>
  <si>
    <r>
      <rPr>
        <b/>
        <sz val="14"/>
        <color rgb="FFFF0000"/>
        <rFont val="Calibri"/>
        <family val="2"/>
        <charset val="186"/>
        <scheme val="minor"/>
      </rPr>
      <t>Pasākumi vietējās sabiedrības veselības veicināšanai Ādažu novada pašvaldības Ādažu pagastā</t>
    </r>
    <r>
      <rPr>
        <b/>
        <sz val="14"/>
        <color theme="1"/>
        <rFont val="Calibri"/>
        <family val="2"/>
        <charset val="186"/>
        <scheme val="minor"/>
      </rPr>
      <t>, 9.2.4.2/16/I/001</t>
    </r>
  </si>
  <si>
    <r>
      <rPr>
        <b/>
        <sz val="14"/>
        <color rgb="FFFF0000"/>
        <rFont val="Calibri"/>
        <family val="2"/>
        <charset val="186"/>
        <scheme val="minor"/>
      </rPr>
      <t>Pasākumi vietējās sabiedrības veselības veicināšanai un slimību profilaksei Ādažu novada pašvaldības Carnikavas pagastā</t>
    </r>
    <r>
      <rPr>
        <b/>
        <sz val="14"/>
        <color theme="1"/>
        <rFont val="Calibri"/>
        <family val="2"/>
        <charset val="186"/>
        <scheme val="minor"/>
      </rPr>
      <t>, 9.2.4.2/16/I/046</t>
    </r>
  </si>
  <si>
    <r>
      <rPr>
        <b/>
        <sz val="14"/>
        <color rgb="FFFF0000"/>
        <rFont val="Calibri"/>
        <family val="2"/>
        <charset val="186"/>
        <scheme val="minor"/>
      </rPr>
      <t>Latvijas-Igaunijas Kopīgā militārā mantojuma tūrisma produkts</t>
    </r>
    <r>
      <rPr>
        <b/>
        <sz val="14"/>
        <color theme="1"/>
        <rFont val="Calibri"/>
        <family val="2"/>
        <charset val="186"/>
        <scheme val="minor"/>
      </rPr>
      <t xml:space="preserve"> (Est_Lat 156). </t>
    </r>
  </si>
  <si>
    <r>
      <rPr>
        <b/>
        <sz val="14"/>
        <color rgb="FFFF0000"/>
        <rFont val="Calibri"/>
        <family val="2"/>
        <charset val="186"/>
        <scheme val="minor"/>
      </rPr>
      <t>TEP "Atjaunojamo energoresursu izmantošana Ādažu novadā"</t>
    </r>
    <r>
      <rPr>
        <b/>
        <sz val="14"/>
        <color theme="1"/>
        <rFont val="Calibri"/>
        <family val="2"/>
        <charset val="186"/>
        <scheme val="minor"/>
      </rPr>
      <t>, Nr. 03LV000671X</t>
    </r>
  </si>
  <si>
    <r>
      <rPr>
        <b/>
        <sz val="14"/>
        <color rgb="FFFF0000"/>
        <rFont val="Calibri"/>
        <family val="2"/>
        <charset val="186"/>
        <scheme val="minor"/>
      </rPr>
      <t>Eiropas komisijas programmas "Eiropa pilsoņiem" projekts 612749-CITIZ-1-2019-1-LV-CITIZ-NT "Eiropas pilsētas veicina starpkultūru dialogu un cīņu pret migrantu un minoritāšu diskrimināciju"</t>
    </r>
    <r>
      <rPr>
        <b/>
        <sz val="14"/>
        <color theme="1"/>
        <rFont val="Calibri"/>
        <family val="2"/>
        <charset val="186"/>
        <scheme val="minor"/>
      </rPr>
      <t xml:space="preserve"> (European Towns Fostering Intercultural Dialogue and Combating Discrimination of Migrants and Minorities)</t>
    </r>
  </si>
  <si>
    <r>
      <t xml:space="preserve">Valsts budžeta apakšprogrammas "Vides aizsardzības projekti" nacionālas nozīmes Latvijas vides aizsardzības fonda vides aizsardzības projekts </t>
    </r>
    <r>
      <rPr>
        <b/>
        <sz val="14"/>
        <color rgb="FFFF0000"/>
        <rFont val="Calibri"/>
        <family val="2"/>
        <charset val="186"/>
        <scheme val="minor"/>
      </rPr>
      <t>“Piekrastes apsaimniekošanas praktisko aktivitāšu realizēšana</t>
    </r>
    <r>
      <rPr>
        <sz val="14"/>
        <color rgb="FFFF0000"/>
        <rFont val="Times New Roman"/>
        <family val="1"/>
        <charset val="186"/>
      </rPr>
      <t>”</t>
    </r>
    <r>
      <rPr>
        <sz val="14"/>
        <color theme="1"/>
        <rFont val="Times New Roman"/>
        <family val="1"/>
        <charset val="186"/>
      </rPr>
      <t xml:space="preserve"> </t>
    </r>
  </si>
  <si>
    <t>Primārās veselības aprūpes infrastruktūras izveidošana Garā iela 20, Carnikavas pagastā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</si>
</sst>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2"/>
      <name val="Calibri"/>
      <family val="2"/>
      <charset val="186"/>
      <scheme val="minor"/>
    </font>
    <font>
      <sz val="12"/>
      <color theme="1"/>
      <name val="Calibri Light"/>
      <family val="2"/>
      <charset val="186"/>
      <scheme val="major"/>
    </font>
    <font>
      <b/>
      <sz val="12"/>
      <color theme="1"/>
      <name val="Calibri Light"/>
      <family val="2"/>
      <charset val="186"/>
      <scheme val="major"/>
    </font>
    <font>
      <sz val="12"/>
      <color rgb="FF000000"/>
      <name val="Calibri "/>
      <charset val="186"/>
    </font>
    <font>
      <sz val="11"/>
      <color theme="1"/>
      <name val="Calibri"/>
      <family val="2"/>
      <charset val="186"/>
      <scheme val="minor"/>
    </font>
    <font>
      <b/>
      <sz val="16"/>
      <color theme="1"/>
      <name val="Calibri"/>
      <family val="2"/>
      <charset val="186"/>
      <scheme val="minor"/>
    </font>
    <font>
      <sz val="16"/>
      <color theme="1"/>
      <name val="Calibri"/>
      <family val="2"/>
      <charset val="186"/>
      <scheme val="minor"/>
    </font>
    <font>
      <b/>
      <sz val="12"/>
      <name val="Calibri"/>
      <family val="2"/>
      <charset val="186"/>
      <scheme val="minor"/>
    </font>
    <font>
      <b/>
      <sz val="14"/>
      <color theme="1"/>
      <name val="Calibri"/>
      <family val="2"/>
      <charset val="186"/>
      <scheme val="minor"/>
    </font>
    <font>
      <sz val="9"/>
      <color indexed="81"/>
      <name val="Tahoma"/>
      <family val="2"/>
      <charset val="186"/>
    </font>
    <font>
      <b/>
      <sz val="9"/>
      <color indexed="81"/>
      <name val="Tahoma"/>
      <family val="2"/>
      <charset val="186"/>
    </font>
    <font>
      <sz val="11"/>
      <name val="Calibri"/>
      <family val="2"/>
      <charset val="186"/>
      <scheme val="minor"/>
    </font>
    <font>
      <b/>
      <sz val="14"/>
      <color rgb="FFFF0000"/>
      <name val="Calibri"/>
      <family val="2"/>
      <charset val="186"/>
      <scheme val="minor"/>
    </font>
    <font>
      <sz val="14"/>
      <color rgb="FFFF0000"/>
      <name val="Times New Roman"/>
      <family val="1"/>
      <charset val="186"/>
    </font>
    <font>
      <sz val="14"/>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cellStyleXfs>
  <cellXfs count="52">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0" borderId="1" xfId="0" applyFont="1" applyBorder="1" applyAlignment="1">
      <alignment vertical="top" wrapText="1"/>
    </xf>
    <xf numFmtId="0" fontId="3" fillId="2" borderId="1" xfId="0" applyFont="1" applyFill="1" applyBorder="1" applyAlignment="1">
      <alignment vertical="top" wrapText="1"/>
    </xf>
    <xf numFmtId="0" fontId="2" fillId="2" borderId="1" xfId="0" applyFont="1" applyFill="1" applyBorder="1" applyAlignment="1">
      <alignment vertical="top" wrapText="1"/>
    </xf>
    <xf numFmtId="0" fontId="1" fillId="2" borderId="1" xfId="0" applyFont="1" applyFill="1" applyBorder="1" applyAlignment="1">
      <alignment vertical="top" wrapText="1"/>
    </xf>
    <xf numFmtId="0" fontId="0" fillId="0" borderId="1" xfId="0" applyBorder="1" applyAlignment="1">
      <alignment vertical="top" wrapText="1"/>
    </xf>
    <xf numFmtId="0" fontId="4" fillId="0" borderId="0" xfId="0" applyFont="1" applyAlignment="1">
      <alignment vertical="top" wrapText="1"/>
    </xf>
    <xf numFmtId="0" fontId="9" fillId="0" borderId="0" xfId="0" applyFont="1" applyAlignment="1">
      <alignment vertical="top" wrapText="1"/>
    </xf>
    <xf numFmtId="0" fontId="0" fillId="2" borderId="0" xfId="0" applyFill="1" applyAlignment="1">
      <alignment vertical="top" wrapText="1"/>
    </xf>
    <xf numFmtId="0" fontId="1" fillId="3" borderId="1" xfId="0" applyFont="1" applyFill="1" applyBorder="1" applyAlignment="1">
      <alignment vertical="top" wrapText="1"/>
    </xf>
    <xf numFmtId="0" fontId="0" fillId="2" borderId="1" xfId="0" applyFill="1" applyBorder="1" applyAlignment="1">
      <alignment vertical="top" wrapText="1"/>
    </xf>
    <xf numFmtId="0" fontId="1" fillId="0" borderId="1" xfId="0" applyFont="1" applyBorder="1" applyAlignment="1">
      <alignment horizontal="center" vertical="top" wrapText="1"/>
    </xf>
    <xf numFmtId="14" fontId="1" fillId="0" borderId="1" xfId="0" applyNumberFormat="1" applyFont="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Border="1" applyAlignment="1">
      <alignment horizontal="center" vertical="top" wrapText="1"/>
    </xf>
    <xf numFmtId="0" fontId="1" fillId="2" borderId="1" xfId="0" quotePrefix="1" applyFont="1" applyFill="1" applyBorder="1" applyAlignment="1">
      <alignment vertical="top" wrapText="1"/>
    </xf>
    <xf numFmtId="0" fontId="1" fillId="0" borderId="1" xfId="0" quotePrefix="1" applyFont="1" applyBorder="1" applyAlignment="1">
      <alignment vertical="top" wrapText="1"/>
    </xf>
    <xf numFmtId="0" fontId="3" fillId="2" borderId="1" xfId="0" quotePrefix="1" applyFont="1" applyFill="1" applyBorder="1" applyAlignment="1">
      <alignment vertical="top" wrapText="1"/>
    </xf>
    <xf numFmtId="0" fontId="8" fillId="0" borderId="2" xfId="0" applyFont="1" applyBorder="1" applyAlignment="1">
      <alignment vertical="top" wrapText="1"/>
    </xf>
    <xf numFmtId="0" fontId="9" fillId="0" borderId="2" xfId="0" applyFont="1" applyBorder="1" applyAlignment="1">
      <alignment vertical="top" wrapText="1"/>
    </xf>
    <xf numFmtId="0" fontId="8" fillId="0" borderId="0" xfId="0" applyFont="1" applyAlignment="1">
      <alignment vertical="top"/>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5" borderId="1" xfId="0" applyFont="1" applyFill="1" applyBorder="1" applyAlignment="1">
      <alignment vertical="top"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1" fillId="5" borderId="1" xfId="0" applyFont="1" applyFill="1" applyBorder="1" applyAlignment="1">
      <alignment horizontal="left" vertical="center"/>
    </xf>
    <xf numFmtId="0" fontId="2"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5" borderId="1" xfId="0" applyFill="1" applyBorder="1" applyAlignment="1">
      <alignment vertical="top" wrapText="1"/>
    </xf>
    <xf numFmtId="14" fontId="0" fillId="5" borderId="1" xfId="0" applyNumberFormat="1" applyFill="1" applyBorder="1" applyAlignment="1">
      <alignment vertical="top" wrapText="1"/>
    </xf>
    <xf numFmtId="0" fontId="1" fillId="5" borderId="1" xfId="0" applyFont="1" applyFill="1" applyBorder="1" applyAlignment="1">
      <alignment vertical="top" wrapText="1"/>
    </xf>
    <xf numFmtId="14" fontId="0" fillId="0" borderId="1" xfId="0" applyNumberFormat="1" applyBorder="1" applyAlignment="1">
      <alignment horizontal="center" vertical="top" wrapText="1"/>
    </xf>
    <xf numFmtId="3" fontId="1" fillId="0" borderId="1" xfId="0" applyNumberFormat="1" applyFont="1" applyBorder="1" applyAlignment="1">
      <alignment vertical="top" wrapText="1"/>
    </xf>
    <xf numFmtId="3" fontId="1" fillId="2" borderId="1" xfId="0" applyNumberFormat="1" applyFont="1" applyFill="1" applyBorder="1" applyAlignment="1">
      <alignment vertical="top" wrapText="1"/>
    </xf>
    <xf numFmtId="0" fontId="14" fillId="0" borderId="1" xfId="0" applyFont="1" applyBorder="1" applyAlignment="1">
      <alignment horizontal="center" vertical="top" wrapText="1"/>
    </xf>
    <xf numFmtId="0" fontId="3" fillId="0" borderId="1" xfId="0" quotePrefix="1" applyFont="1" applyBorder="1" applyAlignment="1">
      <alignment vertical="top" wrapText="1"/>
    </xf>
    <xf numFmtId="0" fontId="0" fillId="6" borderId="1" xfId="0" applyFill="1" applyBorder="1" applyAlignment="1">
      <alignment vertical="top" wrapText="1"/>
    </xf>
    <xf numFmtId="14" fontId="0" fillId="2" borderId="1" xfId="0" applyNumberFormat="1" applyFill="1" applyBorder="1" applyAlignment="1">
      <alignment horizontal="center" vertical="top" wrapText="1"/>
    </xf>
    <xf numFmtId="3" fontId="1" fillId="6" borderId="1" xfId="0" applyNumberFormat="1" applyFont="1" applyFill="1" applyBorder="1" applyAlignment="1">
      <alignment vertical="top" wrapText="1"/>
    </xf>
    <xf numFmtId="0" fontId="3" fillId="6" borderId="1" xfId="0" quotePrefix="1" applyFont="1" applyFill="1" applyBorder="1" applyAlignment="1">
      <alignment vertical="top" wrapText="1"/>
    </xf>
    <xf numFmtId="0" fontId="1" fillId="0" borderId="0" xfId="0" applyFont="1" applyAlignment="1">
      <alignment vertical="top" wrapText="1"/>
    </xf>
    <xf numFmtId="0" fontId="1" fillId="6" borderId="1" xfId="0" applyFont="1" applyFill="1" applyBorder="1" applyAlignment="1">
      <alignment vertical="top" wrapText="1"/>
    </xf>
    <xf numFmtId="0" fontId="1" fillId="6" borderId="1" xfId="0" quotePrefix="1" applyFont="1" applyFill="1" applyBorder="1" applyAlignment="1">
      <alignment vertical="top" wrapText="1"/>
    </xf>
    <xf numFmtId="0" fontId="1" fillId="2" borderId="0" xfId="0" applyFont="1" applyFill="1" applyAlignment="1">
      <alignment vertical="top" wrapText="1"/>
    </xf>
    <xf numFmtId="0" fontId="11" fillId="2" borderId="1" xfId="0" applyFont="1" applyFill="1" applyBorder="1" applyAlignment="1">
      <alignment vertical="top" wrapText="1"/>
    </xf>
    <xf numFmtId="0" fontId="15" fillId="2" borderId="1" xfId="0" applyFont="1" applyFill="1" applyBorder="1" applyAlignment="1">
      <alignment vertical="top" wrapText="1"/>
    </xf>
    <xf numFmtId="0" fontId="1" fillId="3" borderId="1" xfId="0" quotePrefix="1" applyFont="1" applyFill="1" applyBorder="1" applyAlignment="1">
      <alignment vertical="top" wrapText="1"/>
    </xf>
    <xf numFmtId="0" fontId="15" fillId="6" borderId="1" xfId="0" applyFont="1" applyFill="1" applyBorder="1" applyAlignment="1">
      <alignment vertical="top" wrapText="1"/>
    </xf>
    <xf numFmtId="0" fontId="11" fillId="0" borderId="1" xfId="0" applyFont="1" applyBorder="1" applyAlignment="1">
      <alignment vertical="top" wrapText="1"/>
    </xf>
  </cellXfs>
  <cellStyles count="2">
    <cellStyle name="Normal" xfId="0" builtinId="0"/>
    <cellStyle name="Parasts 2 2 5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10</xdr:col>
      <xdr:colOff>217714</xdr:colOff>
      <xdr:row>3</xdr:row>
      <xdr:rowOff>76199</xdr:rowOff>
    </xdr:from>
    <xdr:to>
      <xdr:col>10</xdr:col>
      <xdr:colOff>2497999</xdr:colOff>
      <xdr:row>3</xdr:row>
      <xdr:rowOff>1908693</xdr:rowOff>
    </xdr:to>
    <xdr:pic>
      <xdr:nvPicPr>
        <xdr:cNvPr id="2" name="Attēls 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45743" y="1360713"/>
          <a:ext cx="2286000" cy="1832494"/>
        </a:xfrm>
        <a:prstGeom prst="rect">
          <a:avLst/>
        </a:prstGeom>
      </xdr:spPr>
    </xdr:pic>
    <xdr:clientData/>
  </xdr:twoCellAnchor>
  <xdr:twoCellAnchor editAs="oneCell">
    <xdr:from>
      <xdr:col>10</xdr:col>
      <xdr:colOff>250370</xdr:colOff>
      <xdr:row>4</xdr:row>
      <xdr:rowOff>119742</xdr:rowOff>
    </xdr:from>
    <xdr:to>
      <xdr:col>10</xdr:col>
      <xdr:colOff>2572119</xdr:colOff>
      <xdr:row>4</xdr:row>
      <xdr:rowOff>1924367</xdr:rowOff>
    </xdr:to>
    <xdr:pic>
      <xdr:nvPicPr>
        <xdr:cNvPr id="3" name="Satura vietturis 3">
          <a:extLst>
            <a:ext uri="{FF2B5EF4-FFF2-40B4-BE49-F238E27FC236}">
              <a16:creationId xmlns:a16="http://schemas.microsoft.com/office/drawing/2014/main" id="{00000000-0008-0000-0000-000014000000}"/>
            </a:ext>
          </a:extLst>
        </xdr:cNvPr>
        <xdr:cNvPicPr>
          <a:picLocks noGrp="1" noChangeAspect="1"/>
        </xdr:cNvPicPr>
      </xdr:nvPicPr>
      <xdr:blipFill>
        <a:blip xmlns:r="http://schemas.openxmlformats.org/officeDocument/2006/relationships" r:embed="rId2"/>
        <a:stretch>
          <a:fillRect/>
        </a:stretch>
      </xdr:blipFill>
      <xdr:spPr>
        <a:xfrm>
          <a:off x="17678399" y="3374571"/>
          <a:ext cx="2321749" cy="1793195"/>
        </a:xfrm>
        <a:prstGeom prst="rect">
          <a:avLst/>
        </a:prstGeom>
      </xdr:spPr>
    </xdr:pic>
    <xdr:clientData/>
  </xdr:twoCellAnchor>
  <xdr:twoCellAnchor editAs="oneCell">
    <xdr:from>
      <xdr:col>10</xdr:col>
      <xdr:colOff>206829</xdr:colOff>
      <xdr:row>7</xdr:row>
      <xdr:rowOff>32657</xdr:rowOff>
    </xdr:from>
    <xdr:to>
      <xdr:col>10</xdr:col>
      <xdr:colOff>2817835</xdr:colOff>
      <xdr:row>8</xdr:row>
      <xdr:rowOff>1888980</xdr:rowOff>
    </xdr:to>
    <xdr:pic>
      <xdr:nvPicPr>
        <xdr:cNvPr id="6" name="Attēls 5">
          <a:extLst>
            <a:ext uri="{FF2B5EF4-FFF2-40B4-BE49-F238E27FC236}">
              <a16:creationId xmlns:a16="http://schemas.microsoft.com/office/drawing/2014/main" id="{3F648C50-78AA-414B-BFF5-FF8CC7C1BFC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634858" y="11408228"/>
          <a:ext cx="2611006" cy="1888980"/>
        </a:xfrm>
        <a:prstGeom prst="rect">
          <a:avLst/>
        </a:prstGeom>
      </xdr:spPr>
    </xdr:pic>
    <xdr:clientData/>
  </xdr:twoCellAnchor>
  <xdr:twoCellAnchor editAs="oneCell">
    <xdr:from>
      <xdr:col>10</xdr:col>
      <xdr:colOff>108858</xdr:colOff>
      <xdr:row>9</xdr:row>
      <xdr:rowOff>97971</xdr:rowOff>
    </xdr:from>
    <xdr:to>
      <xdr:col>10</xdr:col>
      <xdr:colOff>2759801</xdr:colOff>
      <xdr:row>9</xdr:row>
      <xdr:rowOff>1558464</xdr:rowOff>
    </xdr:to>
    <xdr:pic>
      <xdr:nvPicPr>
        <xdr:cNvPr id="4" name="Satura vietturis 3">
          <a:extLst>
            <a:ext uri="{FF2B5EF4-FFF2-40B4-BE49-F238E27FC236}">
              <a16:creationId xmlns:a16="http://schemas.microsoft.com/office/drawing/2014/main" id="{00000000-0008-0000-0000-000006000000}"/>
            </a:ext>
          </a:extLst>
        </xdr:cNvPr>
        <xdr:cNvPicPr>
          <a:picLocks noGrp="1"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7536887" y="15631885"/>
          <a:ext cx="2645228" cy="1460493"/>
        </a:xfrm>
        <a:prstGeom prst="rect">
          <a:avLst/>
        </a:prstGeom>
      </xdr:spPr>
    </xdr:pic>
    <xdr:clientData/>
  </xdr:twoCellAnchor>
  <xdr:twoCellAnchor editAs="oneCell">
    <xdr:from>
      <xdr:col>10</xdr:col>
      <xdr:colOff>97971</xdr:colOff>
      <xdr:row>8</xdr:row>
      <xdr:rowOff>87087</xdr:rowOff>
    </xdr:from>
    <xdr:to>
      <xdr:col>10</xdr:col>
      <xdr:colOff>2913017</xdr:colOff>
      <xdr:row>8</xdr:row>
      <xdr:rowOff>1849101</xdr:rowOff>
    </xdr:to>
    <xdr:pic>
      <xdr:nvPicPr>
        <xdr:cNvPr id="8" name="Attēls 7">
          <a:extLst>
            <a:ext uri="{FF2B5EF4-FFF2-40B4-BE49-F238E27FC236}">
              <a16:creationId xmlns:a16="http://schemas.microsoft.com/office/drawing/2014/main" id="{7110A114-AD83-393E-A5F2-7C896781BF7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526000" y="13607144"/>
          <a:ext cx="2830286" cy="175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424542</xdr:colOff>
      <xdr:row>5</xdr:row>
      <xdr:rowOff>21772</xdr:rowOff>
    </xdr:from>
    <xdr:to>
      <xdr:col>10</xdr:col>
      <xdr:colOff>2346296</xdr:colOff>
      <xdr:row>5</xdr:row>
      <xdr:rowOff>2574199</xdr:rowOff>
    </xdr:to>
    <xdr:pic>
      <xdr:nvPicPr>
        <xdr:cNvPr id="9" name="Attēls 8">
          <a:extLst>
            <a:ext uri="{FF2B5EF4-FFF2-40B4-BE49-F238E27FC236}">
              <a16:creationId xmlns:a16="http://schemas.microsoft.com/office/drawing/2014/main" id="{DEAA296B-16CC-6D7A-95E2-6369C00BC05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852571" y="6074229"/>
          <a:ext cx="1914134" cy="2558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2914650</xdr:colOff>
      <xdr:row>6</xdr:row>
      <xdr:rowOff>2190750</xdr:rowOff>
    </xdr:to>
    <xdr:pic>
      <xdr:nvPicPr>
        <xdr:cNvPr id="10" name="Attēls 9">
          <a:extLst>
            <a:ext uri="{FF2B5EF4-FFF2-40B4-BE49-F238E27FC236}">
              <a16:creationId xmlns:a16="http://schemas.microsoft.com/office/drawing/2014/main" id="{B11ACC89-C00F-C8F3-4DE7-7AF696CD34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426940" y="8808720"/>
          <a:ext cx="2903220" cy="217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272142</xdr:colOff>
      <xdr:row>16</xdr:row>
      <xdr:rowOff>119742</xdr:rowOff>
    </xdr:from>
    <xdr:to>
      <xdr:col>10</xdr:col>
      <xdr:colOff>2610109</xdr:colOff>
      <xdr:row>16</xdr:row>
      <xdr:rowOff>1870589</xdr:rowOff>
    </xdr:to>
    <xdr:pic>
      <xdr:nvPicPr>
        <xdr:cNvPr id="13" name="Satura vietturis 3">
          <a:extLst>
            <a:ext uri="{FF2B5EF4-FFF2-40B4-BE49-F238E27FC236}">
              <a16:creationId xmlns:a16="http://schemas.microsoft.com/office/drawing/2014/main" id="{00000000-0008-0000-0000-000016000000}"/>
            </a:ext>
          </a:extLst>
        </xdr:cNvPr>
        <xdr:cNvPicPr>
          <a:picLocks noGrp="1"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5713" t="38480" r="22349" b="5724"/>
        <a:stretch/>
      </xdr:blipFill>
      <xdr:spPr>
        <a:xfrm>
          <a:off x="17700171" y="30436456"/>
          <a:ext cx="2337967" cy="1750847"/>
        </a:xfrm>
        <a:prstGeom prst="rect">
          <a:avLst/>
        </a:prstGeom>
      </xdr:spPr>
    </xdr:pic>
    <xdr:clientData/>
  </xdr:twoCellAnchor>
  <xdr:twoCellAnchor editAs="oneCell">
    <xdr:from>
      <xdr:col>10</xdr:col>
      <xdr:colOff>402771</xdr:colOff>
      <xdr:row>15</xdr:row>
      <xdr:rowOff>43543</xdr:rowOff>
    </xdr:from>
    <xdr:to>
      <xdr:col>10</xdr:col>
      <xdr:colOff>2574198</xdr:colOff>
      <xdr:row>15</xdr:row>
      <xdr:rowOff>1696602</xdr:rowOff>
    </xdr:to>
    <xdr:pic>
      <xdr:nvPicPr>
        <xdr:cNvPr id="12" name="Attēls 11">
          <a:extLst>
            <a:ext uri="{FF2B5EF4-FFF2-40B4-BE49-F238E27FC236}">
              <a16:creationId xmlns:a16="http://schemas.microsoft.com/office/drawing/2014/main" id="{A54ABE93-D88E-3F30-6657-E65A2CD128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830800" y="28662086"/>
          <a:ext cx="2177142" cy="1637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180109</xdr:colOff>
      <xdr:row>13</xdr:row>
      <xdr:rowOff>138545</xdr:rowOff>
    </xdr:from>
    <xdr:to>
      <xdr:col>10</xdr:col>
      <xdr:colOff>1503899</xdr:colOff>
      <xdr:row>14</xdr:row>
      <xdr:rowOff>1839934</xdr:rowOff>
    </xdr:to>
    <xdr:pic>
      <xdr:nvPicPr>
        <xdr:cNvPr id="14" name="Attēls 13">
          <a:extLst>
            <a:ext uri="{FF2B5EF4-FFF2-40B4-BE49-F238E27FC236}">
              <a16:creationId xmlns:a16="http://schemas.microsoft.com/office/drawing/2014/main" id="{C8227789-9AED-4AF1-972A-EFE5BBE5F93F}"/>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2166" t="43369" r="28989" b="17710"/>
        <a:stretch/>
      </xdr:blipFill>
      <xdr:spPr>
        <a:xfrm>
          <a:off x="20684836" y="24674945"/>
          <a:ext cx="1331410" cy="1839934"/>
        </a:xfrm>
        <a:prstGeom prst="rect">
          <a:avLst/>
        </a:prstGeom>
      </xdr:spPr>
    </xdr:pic>
    <xdr:clientData/>
  </xdr:twoCellAnchor>
  <xdr:twoCellAnchor editAs="oneCell">
    <xdr:from>
      <xdr:col>10</xdr:col>
      <xdr:colOff>1727363</xdr:colOff>
      <xdr:row>13</xdr:row>
      <xdr:rowOff>106137</xdr:rowOff>
    </xdr:from>
    <xdr:to>
      <xdr:col>10</xdr:col>
      <xdr:colOff>2955630</xdr:colOff>
      <xdr:row>14</xdr:row>
      <xdr:rowOff>1591738</xdr:rowOff>
    </xdr:to>
    <xdr:pic>
      <xdr:nvPicPr>
        <xdr:cNvPr id="15" name="Attēls 14" descr="Atkritumu konteiners 240l">
          <a:extLst>
            <a:ext uri="{FF2B5EF4-FFF2-40B4-BE49-F238E27FC236}">
              <a16:creationId xmlns:a16="http://schemas.microsoft.com/office/drawing/2014/main" id="{2E8E646E-2882-4F3A-954A-CCD34C169E56}"/>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5377" t="11285" r="21152" b="19555"/>
        <a:stretch/>
      </xdr:blipFill>
      <xdr:spPr bwMode="auto">
        <a:xfrm>
          <a:off x="22232090" y="24642537"/>
          <a:ext cx="1228267" cy="1584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290945</xdr:colOff>
      <xdr:row>14</xdr:row>
      <xdr:rowOff>124691</xdr:rowOff>
    </xdr:from>
    <xdr:to>
      <xdr:col>10</xdr:col>
      <xdr:colOff>2341418</xdr:colOff>
      <xdr:row>14</xdr:row>
      <xdr:rowOff>1654926</xdr:rowOff>
    </xdr:to>
    <xdr:pic>
      <xdr:nvPicPr>
        <xdr:cNvPr id="16" name="Attēls 15">
          <a:extLst>
            <a:ext uri="{FF2B5EF4-FFF2-40B4-BE49-F238E27FC236}">
              <a16:creationId xmlns:a16="http://schemas.microsoft.com/office/drawing/2014/main" id="{4D81E899-E99A-48AB-A773-467743157C8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0795672" y="27265746"/>
          <a:ext cx="2050473" cy="1537855"/>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zoomScale="70" zoomScaleNormal="70" workbookViewId="0">
      <pane xSplit="2" ySplit="2" topLeftCell="C3" activePane="bottomRight" state="frozen"/>
      <selection activeCell="C1" sqref="C1"/>
      <selection pane="topRight" activeCell="D1" sqref="D1"/>
      <selection pane="bottomLeft" activeCell="C5" sqref="C5"/>
      <selection pane="bottomRight" activeCell="C4" sqref="C4"/>
    </sheetView>
  </sheetViews>
  <sheetFormatPr defaultColWidth="9.140625" defaultRowHeight="15.75"/>
  <cols>
    <col min="1" max="1" width="10.42578125" style="1" customWidth="1"/>
    <col min="2" max="2" width="34.7109375" style="10" customWidth="1"/>
    <col min="3" max="3" width="29.85546875" style="1" customWidth="1"/>
    <col min="4" max="4" width="27.85546875" style="1" customWidth="1"/>
    <col min="5" max="5" width="64.85546875" style="8" customWidth="1"/>
    <col min="6" max="6" width="18.28515625" style="8" customWidth="1"/>
    <col min="7" max="7" width="16.140625" style="8" customWidth="1"/>
    <col min="8" max="8" width="57.42578125" style="1" customWidth="1"/>
    <col min="9" max="9" width="12.42578125" style="1" hidden="1" customWidth="1"/>
    <col min="10" max="10" width="45.5703125" style="1" customWidth="1"/>
    <col min="11" max="11" width="44.7109375" style="1" customWidth="1"/>
    <col min="12" max="16384" width="9.140625" style="1"/>
  </cols>
  <sheetData>
    <row r="1" spans="1:13" s="9" customFormat="1" ht="34.15" customHeight="1">
      <c r="A1" s="22" t="s">
        <v>45</v>
      </c>
      <c r="B1" s="20"/>
      <c r="C1" s="21"/>
      <c r="D1" s="21"/>
      <c r="E1" s="21"/>
      <c r="F1" s="21"/>
      <c r="G1" s="21"/>
      <c r="H1" s="21"/>
    </row>
    <row r="2" spans="1:13" s="2" customFormat="1" ht="51.75" customHeight="1">
      <c r="A2" s="26" t="s">
        <v>44</v>
      </c>
      <c r="B2" s="26" t="s">
        <v>0</v>
      </c>
      <c r="C2" s="26" t="s">
        <v>1</v>
      </c>
      <c r="D2" s="26" t="s">
        <v>148</v>
      </c>
      <c r="E2" s="27" t="s">
        <v>39</v>
      </c>
      <c r="F2" s="27" t="s">
        <v>105</v>
      </c>
      <c r="G2" s="27" t="s">
        <v>106</v>
      </c>
      <c r="H2" s="26" t="s">
        <v>2</v>
      </c>
      <c r="I2" s="26" t="s">
        <v>3</v>
      </c>
      <c r="J2" s="23" t="s">
        <v>40</v>
      </c>
    </row>
    <row r="3" spans="1:13" s="2" customFormat="1" ht="28.9" customHeight="1">
      <c r="A3" s="28" t="s">
        <v>62</v>
      </c>
      <c r="B3" s="29"/>
      <c r="C3" s="29"/>
      <c r="D3" s="29"/>
      <c r="E3" s="30"/>
      <c r="F3" s="30"/>
      <c r="G3" s="30"/>
      <c r="H3" s="29"/>
      <c r="I3" s="29"/>
      <c r="J3" s="24"/>
    </row>
    <row r="4" spans="1:13" ht="155.25" customHeight="1">
      <c r="A4" s="3" t="s">
        <v>46</v>
      </c>
      <c r="B4" s="47" t="s">
        <v>191</v>
      </c>
      <c r="C4" s="3" t="s">
        <v>24</v>
      </c>
      <c r="D4" s="15" t="s">
        <v>139</v>
      </c>
      <c r="E4" s="3" t="s">
        <v>197</v>
      </c>
      <c r="F4" s="36">
        <f>161090+330670</f>
        <v>491760</v>
      </c>
      <c r="G4" s="36">
        <f>79025</f>
        <v>79025</v>
      </c>
      <c r="H4" s="3" t="s">
        <v>140</v>
      </c>
      <c r="I4" s="3" t="s">
        <v>4</v>
      </c>
      <c r="J4" s="38" t="s">
        <v>141</v>
      </c>
    </row>
    <row r="5" spans="1:13" ht="220.15" customHeight="1">
      <c r="A5" s="3" t="s">
        <v>47</v>
      </c>
      <c r="B5" s="47" t="s">
        <v>209</v>
      </c>
      <c r="C5" s="3" t="s">
        <v>41</v>
      </c>
      <c r="D5" s="14" t="s">
        <v>66</v>
      </c>
      <c r="E5" s="3" t="s">
        <v>198</v>
      </c>
      <c r="F5" s="36">
        <v>891139</v>
      </c>
      <c r="G5" s="36">
        <v>6588</v>
      </c>
      <c r="H5" s="3" t="s">
        <v>5</v>
      </c>
      <c r="I5" s="3" t="s">
        <v>6</v>
      </c>
      <c r="J5" s="18" t="s">
        <v>31</v>
      </c>
    </row>
    <row r="6" spans="1:13" ht="218.45" customHeight="1">
      <c r="A6" s="3" t="s">
        <v>48</v>
      </c>
      <c r="B6" s="47" t="s">
        <v>210</v>
      </c>
      <c r="C6" s="3" t="s">
        <v>7</v>
      </c>
      <c r="D6" s="13" t="s">
        <v>25</v>
      </c>
      <c r="E6" s="3" t="s">
        <v>199</v>
      </c>
      <c r="F6" s="36">
        <v>23597</v>
      </c>
      <c r="G6" s="36">
        <v>550</v>
      </c>
      <c r="H6" s="6" t="s">
        <v>142</v>
      </c>
      <c r="I6" s="3" t="s">
        <v>10</v>
      </c>
      <c r="J6" s="17" t="s">
        <v>29</v>
      </c>
      <c r="K6"/>
    </row>
    <row r="7" spans="1:13" ht="200.45" customHeight="1">
      <c r="A7" s="3" t="s">
        <v>49</v>
      </c>
      <c r="B7" s="47" t="s">
        <v>211</v>
      </c>
      <c r="C7" s="3" t="s">
        <v>7</v>
      </c>
      <c r="D7" s="13" t="s">
        <v>8</v>
      </c>
      <c r="E7" s="3" t="s">
        <v>201</v>
      </c>
      <c r="F7" s="36">
        <v>18440</v>
      </c>
      <c r="G7" s="36">
        <v>908</v>
      </c>
      <c r="H7" s="6" t="s">
        <v>143</v>
      </c>
      <c r="I7" s="3" t="s">
        <v>9</v>
      </c>
      <c r="J7" s="17" t="s">
        <v>32</v>
      </c>
      <c r="K7"/>
    </row>
    <row r="8" spans="1:13" ht="169.15" hidden="1" customHeight="1">
      <c r="A8" s="4" t="s">
        <v>50</v>
      </c>
      <c r="B8" s="47" t="s">
        <v>212</v>
      </c>
      <c r="C8" s="3" t="s">
        <v>7</v>
      </c>
      <c r="D8" s="15" t="s">
        <v>67</v>
      </c>
      <c r="E8" s="6" t="s">
        <v>200</v>
      </c>
      <c r="F8" s="36">
        <v>4136</v>
      </c>
      <c r="G8" s="36">
        <v>4136</v>
      </c>
      <c r="H8" s="6" t="s">
        <v>83</v>
      </c>
      <c r="I8" s="6" t="s">
        <v>15</v>
      </c>
      <c r="J8" s="17" t="s">
        <v>144</v>
      </c>
    </row>
    <row r="9" spans="1:13" ht="158.44999999999999" customHeight="1">
      <c r="A9" s="4" t="s">
        <v>51</v>
      </c>
      <c r="B9" s="48" t="s">
        <v>14</v>
      </c>
      <c r="C9" s="3" t="s">
        <v>26</v>
      </c>
      <c r="D9" s="15" t="s">
        <v>12</v>
      </c>
      <c r="E9" s="6" t="s">
        <v>202</v>
      </c>
      <c r="F9" s="36">
        <v>236171</v>
      </c>
      <c r="G9" s="36">
        <v>12684</v>
      </c>
      <c r="H9" s="6" t="s">
        <v>35</v>
      </c>
      <c r="I9" s="6" t="s">
        <v>13</v>
      </c>
      <c r="J9" s="18" t="s">
        <v>87</v>
      </c>
      <c r="K9"/>
      <c r="M9"/>
    </row>
    <row r="10" spans="1:13" ht="156.6" customHeight="1">
      <c r="A10" s="4" t="s">
        <v>52</v>
      </c>
      <c r="B10" s="48" t="s">
        <v>34</v>
      </c>
      <c r="C10" s="3" t="s">
        <v>36</v>
      </c>
      <c r="D10" s="15" t="s">
        <v>12</v>
      </c>
      <c r="E10" s="6" t="s">
        <v>203</v>
      </c>
      <c r="F10" s="36">
        <v>85290</v>
      </c>
      <c r="G10" s="36">
        <v>12684</v>
      </c>
      <c r="H10" s="6" t="s">
        <v>81</v>
      </c>
      <c r="I10" s="6" t="s">
        <v>16</v>
      </c>
      <c r="J10" s="18" t="s">
        <v>86</v>
      </c>
    </row>
    <row r="11" spans="1:13" ht="237.6" customHeight="1">
      <c r="A11" s="3" t="s">
        <v>53</v>
      </c>
      <c r="B11" s="48" t="s">
        <v>33</v>
      </c>
      <c r="C11" s="3" t="s">
        <v>7</v>
      </c>
      <c r="D11" s="15" t="s">
        <v>145</v>
      </c>
      <c r="E11" s="6" t="s">
        <v>72</v>
      </c>
      <c r="F11" s="36">
        <v>212422</v>
      </c>
      <c r="G11" s="36">
        <v>0</v>
      </c>
      <c r="H11" s="6" t="s">
        <v>146</v>
      </c>
      <c r="I11" s="6" t="s">
        <v>17</v>
      </c>
      <c r="J11" s="17" t="s">
        <v>147</v>
      </c>
    </row>
    <row r="12" spans="1:13" ht="154.9" hidden="1" customHeight="1">
      <c r="A12" s="7" t="s">
        <v>54</v>
      </c>
      <c r="B12" s="47" t="s">
        <v>213</v>
      </c>
      <c r="C12" s="6" t="s">
        <v>23</v>
      </c>
      <c r="D12" s="13" t="s">
        <v>68</v>
      </c>
      <c r="E12" s="6" t="s">
        <v>73</v>
      </c>
      <c r="F12" s="36">
        <v>60000</v>
      </c>
      <c r="G12" s="36">
        <v>24182</v>
      </c>
      <c r="H12" s="6" t="s">
        <v>19</v>
      </c>
      <c r="I12" s="6"/>
      <c r="J12" s="17" t="s">
        <v>107</v>
      </c>
    </row>
    <row r="13" spans="1:13" ht="225">
      <c r="A13" s="7" t="s">
        <v>55</v>
      </c>
      <c r="B13" s="47" t="s">
        <v>214</v>
      </c>
      <c r="C13" s="7" t="s">
        <v>22</v>
      </c>
      <c r="D13" s="16" t="s">
        <v>173</v>
      </c>
      <c r="E13" s="6" t="s">
        <v>74</v>
      </c>
      <c r="F13" s="36">
        <v>15704</v>
      </c>
      <c r="G13" s="36">
        <v>0</v>
      </c>
      <c r="H13" s="6" t="s">
        <v>82</v>
      </c>
      <c r="I13" s="6"/>
      <c r="J13" s="49" t="s">
        <v>174</v>
      </c>
    </row>
    <row r="14" spans="1:13" ht="205.15" hidden="1" customHeight="1">
      <c r="A14" s="7" t="s">
        <v>56</v>
      </c>
      <c r="B14" s="47" t="s">
        <v>215</v>
      </c>
      <c r="C14" s="12" t="s">
        <v>11</v>
      </c>
      <c r="D14" s="37" t="s">
        <v>132</v>
      </c>
      <c r="E14" s="6" t="s">
        <v>75</v>
      </c>
      <c r="F14" s="36">
        <v>11000</v>
      </c>
      <c r="G14" s="36">
        <v>0</v>
      </c>
      <c r="H14" s="3" t="s">
        <v>133</v>
      </c>
      <c r="I14" s="6"/>
      <c r="J14" s="18" t="s">
        <v>134</v>
      </c>
    </row>
    <row r="15" spans="1:13" ht="186" customHeight="1">
      <c r="A15" s="7" t="s">
        <v>57</v>
      </c>
      <c r="B15" s="48" t="s">
        <v>37</v>
      </c>
      <c r="C15" s="7" t="s">
        <v>27</v>
      </c>
      <c r="D15" s="16" t="s">
        <v>175</v>
      </c>
      <c r="E15" s="6" t="s">
        <v>204</v>
      </c>
      <c r="F15" s="36">
        <v>53240</v>
      </c>
      <c r="G15" s="36">
        <v>4235</v>
      </c>
      <c r="H15" s="6" t="s">
        <v>84</v>
      </c>
      <c r="I15" s="6"/>
      <c r="J15" s="18" t="s">
        <v>192</v>
      </c>
    </row>
    <row r="16" spans="1:13" ht="133.9" customHeight="1">
      <c r="A16" s="7" t="s">
        <v>58</v>
      </c>
      <c r="B16" s="48" t="s">
        <v>38</v>
      </c>
      <c r="C16" s="7" t="s">
        <v>30</v>
      </c>
      <c r="D16" s="16" t="s">
        <v>69</v>
      </c>
      <c r="E16" s="6" t="s">
        <v>205</v>
      </c>
      <c r="F16" s="36">
        <v>391245</v>
      </c>
      <c r="G16" s="36">
        <v>10390</v>
      </c>
      <c r="H16" s="6" t="s">
        <v>20</v>
      </c>
      <c r="I16" s="6"/>
      <c r="J16" s="18" t="s">
        <v>128</v>
      </c>
      <c r="K16"/>
      <c r="M16"/>
    </row>
    <row r="17" spans="1:10" ht="178.15" customHeight="1">
      <c r="A17" s="7" t="s">
        <v>59</v>
      </c>
      <c r="B17" s="51" t="s">
        <v>193</v>
      </c>
      <c r="C17" s="7" t="s">
        <v>22</v>
      </c>
      <c r="D17" s="16" t="s">
        <v>70</v>
      </c>
      <c r="E17" s="3" t="s">
        <v>206</v>
      </c>
      <c r="F17" s="36">
        <v>0</v>
      </c>
      <c r="G17" s="36"/>
      <c r="H17" s="3" t="s">
        <v>176</v>
      </c>
      <c r="I17" s="3"/>
      <c r="J17" s="18" t="s">
        <v>177</v>
      </c>
    </row>
    <row r="18" spans="1:10" ht="142.15" customHeight="1">
      <c r="A18" s="7" t="s">
        <v>60</v>
      </c>
      <c r="B18" s="48" t="s">
        <v>216</v>
      </c>
      <c r="C18" s="7" t="s">
        <v>27</v>
      </c>
      <c r="D18" s="34" t="s">
        <v>71</v>
      </c>
      <c r="E18" s="3" t="s">
        <v>80</v>
      </c>
      <c r="F18" s="36">
        <v>15000</v>
      </c>
      <c r="G18" s="36">
        <v>15000</v>
      </c>
      <c r="H18" s="3" t="s">
        <v>85</v>
      </c>
      <c r="I18" s="3"/>
      <c r="J18" s="18" t="s">
        <v>196</v>
      </c>
    </row>
    <row r="19" spans="1:10" ht="103.9" customHeight="1">
      <c r="A19" s="7" t="s">
        <v>88</v>
      </c>
      <c r="B19" s="48" t="s">
        <v>89</v>
      </c>
      <c r="C19" s="7" t="s">
        <v>90</v>
      </c>
      <c r="D19" s="34" t="s">
        <v>131</v>
      </c>
      <c r="E19" s="3" t="s">
        <v>207</v>
      </c>
      <c r="F19" s="36">
        <v>20000</v>
      </c>
      <c r="G19" s="36">
        <v>0</v>
      </c>
      <c r="H19" s="3" t="s">
        <v>129</v>
      </c>
      <c r="I19" s="3"/>
      <c r="J19" s="18" t="s">
        <v>130</v>
      </c>
    </row>
    <row r="20" spans="1:10" ht="192.6" hidden="1" customHeight="1">
      <c r="A20" s="7" t="s">
        <v>117</v>
      </c>
      <c r="B20" s="5" t="s">
        <v>194</v>
      </c>
      <c r="C20" s="7" t="s">
        <v>151</v>
      </c>
      <c r="D20" s="34" t="s">
        <v>149</v>
      </c>
      <c r="E20" s="43" t="s">
        <v>208</v>
      </c>
      <c r="F20" s="36">
        <v>16292</v>
      </c>
      <c r="G20" s="36">
        <v>1927</v>
      </c>
      <c r="H20" s="43" t="s">
        <v>150</v>
      </c>
      <c r="I20" s="3"/>
      <c r="J20" s="18" t="s">
        <v>152</v>
      </c>
    </row>
    <row r="21" spans="1:10" ht="120" hidden="1" customHeight="1">
      <c r="A21" s="7" t="s">
        <v>118</v>
      </c>
      <c r="B21" s="48" t="s">
        <v>119</v>
      </c>
      <c r="C21" s="7" t="s">
        <v>153</v>
      </c>
      <c r="D21" s="34" t="s">
        <v>154</v>
      </c>
      <c r="E21" s="6"/>
      <c r="F21" s="36">
        <v>1049</v>
      </c>
      <c r="G21" s="36">
        <v>0</v>
      </c>
      <c r="H21" s="43" t="s">
        <v>155</v>
      </c>
      <c r="I21" s="11"/>
      <c r="J21" s="18" t="s">
        <v>156</v>
      </c>
    </row>
    <row r="22" spans="1:10" ht="103.9" hidden="1" customHeight="1">
      <c r="A22" s="7" t="s">
        <v>120</v>
      </c>
      <c r="B22" s="48" t="s">
        <v>121</v>
      </c>
      <c r="C22" s="7" t="s">
        <v>158</v>
      </c>
      <c r="D22" s="34" t="s">
        <v>157</v>
      </c>
      <c r="E22" s="3" t="s">
        <v>159</v>
      </c>
      <c r="F22" s="36">
        <v>7000</v>
      </c>
      <c r="G22" s="36">
        <v>370</v>
      </c>
      <c r="H22" s="3" t="s">
        <v>160</v>
      </c>
      <c r="I22" s="3"/>
      <c r="J22" s="18" t="s">
        <v>161</v>
      </c>
    </row>
    <row r="23" spans="1:10" ht="108.75" hidden="1" customHeight="1">
      <c r="A23" s="7" t="s">
        <v>122</v>
      </c>
      <c r="B23" s="48" t="s">
        <v>123</v>
      </c>
      <c r="C23" s="7" t="s">
        <v>153</v>
      </c>
      <c r="D23" s="34" t="s">
        <v>162</v>
      </c>
      <c r="E23" s="3" t="s">
        <v>163</v>
      </c>
      <c r="F23" s="36">
        <v>106243</v>
      </c>
      <c r="G23" s="36">
        <v>7445</v>
      </c>
      <c r="H23" s="3" t="s">
        <v>164</v>
      </c>
      <c r="I23" s="11"/>
      <c r="J23" s="18" t="s">
        <v>165</v>
      </c>
    </row>
    <row r="24" spans="1:10" ht="31.9" customHeight="1">
      <c r="A24" s="28" t="s">
        <v>61</v>
      </c>
      <c r="B24" s="25"/>
      <c r="C24" s="31"/>
      <c r="D24" s="32"/>
      <c r="E24" s="33"/>
      <c r="F24" s="36"/>
      <c r="G24" s="36"/>
      <c r="H24" s="33"/>
      <c r="I24" s="33"/>
      <c r="J24" s="33"/>
    </row>
    <row r="25" spans="1:10" ht="37.5">
      <c r="A25" s="7" t="s">
        <v>63</v>
      </c>
      <c r="B25" s="48" t="s">
        <v>18</v>
      </c>
      <c r="C25" s="7" t="s">
        <v>42</v>
      </c>
      <c r="D25" s="40"/>
      <c r="E25" s="6"/>
      <c r="F25" s="36">
        <v>355701</v>
      </c>
      <c r="G25" s="36">
        <v>163247</v>
      </c>
      <c r="H25" s="6"/>
      <c r="I25" s="11"/>
      <c r="J25" s="6" t="s">
        <v>183</v>
      </c>
    </row>
    <row r="26" spans="1:10" ht="37.5">
      <c r="A26" s="7" t="s">
        <v>64</v>
      </c>
      <c r="B26" s="48" t="s">
        <v>21</v>
      </c>
      <c r="C26" s="7" t="s">
        <v>42</v>
      </c>
      <c r="D26" s="40"/>
      <c r="E26" s="6" t="s">
        <v>76</v>
      </c>
      <c r="F26" s="36"/>
      <c r="G26" s="36"/>
      <c r="H26" s="6"/>
      <c r="I26" s="11"/>
      <c r="J26" s="6" t="s">
        <v>184</v>
      </c>
    </row>
    <row r="27" spans="1:10" ht="56.25">
      <c r="A27" s="7" t="s">
        <v>65</v>
      </c>
      <c r="B27" s="48" t="s">
        <v>195</v>
      </c>
      <c r="C27" s="12" t="s">
        <v>42</v>
      </c>
      <c r="D27" s="40"/>
      <c r="E27" s="6"/>
      <c r="F27" s="36">
        <v>293146</v>
      </c>
      <c r="G27" s="36">
        <v>0</v>
      </c>
      <c r="H27" s="6"/>
      <c r="I27" s="11"/>
      <c r="J27" s="6" t="s">
        <v>185</v>
      </c>
    </row>
    <row r="28" spans="1:10" ht="56.25">
      <c r="A28" s="7" t="s">
        <v>91</v>
      </c>
      <c r="B28" s="48" t="s">
        <v>109</v>
      </c>
      <c r="C28" s="12" t="s">
        <v>42</v>
      </c>
      <c r="D28" s="40"/>
      <c r="E28" s="6"/>
      <c r="F28" s="36">
        <v>180000</v>
      </c>
      <c r="G28" s="36">
        <v>0</v>
      </c>
      <c r="H28" s="6"/>
      <c r="I28" s="11"/>
      <c r="J28" s="6" t="s">
        <v>186</v>
      </c>
    </row>
    <row r="29" spans="1:10" ht="37.5">
      <c r="A29" s="7" t="s">
        <v>98</v>
      </c>
      <c r="B29" s="48" t="s">
        <v>108</v>
      </c>
      <c r="C29" s="12" t="s">
        <v>42</v>
      </c>
      <c r="D29" s="40"/>
      <c r="E29" s="6"/>
      <c r="F29" s="36">
        <v>32000</v>
      </c>
      <c r="G29" s="36">
        <v>0</v>
      </c>
      <c r="H29" s="6"/>
      <c r="I29" s="11"/>
      <c r="J29" s="6" t="s">
        <v>187</v>
      </c>
    </row>
    <row r="30" spans="1:10" ht="78.75">
      <c r="A30" s="7" t="s">
        <v>97</v>
      </c>
      <c r="B30" s="48" t="s">
        <v>28</v>
      </c>
      <c r="C30" s="7" t="s">
        <v>43</v>
      </c>
      <c r="D30" s="34" t="s">
        <v>77</v>
      </c>
      <c r="E30" s="3" t="s">
        <v>178</v>
      </c>
      <c r="F30" s="36">
        <v>836633</v>
      </c>
      <c r="G30" s="36">
        <v>36481</v>
      </c>
      <c r="H30" s="3" t="s">
        <v>78</v>
      </c>
      <c r="I30" s="3"/>
      <c r="J30" s="19" t="s">
        <v>79</v>
      </c>
    </row>
    <row r="31" spans="1:10" ht="56.25">
      <c r="A31" s="7" t="s">
        <v>99</v>
      </c>
      <c r="B31" s="50" t="s">
        <v>100</v>
      </c>
      <c r="C31" s="39" t="s">
        <v>166</v>
      </c>
      <c r="D31" s="40"/>
      <c r="E31" s="6"/>
      <c r="F31" s="36"/>
      <c r="G31" s="36" t="s">
        <v>168</v>
      </c>
      <c r="H31" s="44" t="s">
        <v>169</v>
      </c>
      <c r="I31" s="44"/>
      <c r="J31" s="42" t="s">
        <v>170</v>
      </c>
    </row>
    <row r="32" spans="1:10" ht="75">
      <c r="A32" s="7" t="s">
        <v>101</v>
      </c>
      <c r="B32" s="50" t="s">
        <v>116</v>
      </c>
      <c r="C32" s="39" t="s">
        <v>167</v>
      </c>
      <c r="D32" s="40"/>
      <c r="E32" s="6"/>
      <c r="F32" s="36">
        <v>390000</v>
      </c>
      <c r="G32" s="41">
        <v>4035.35</v>
      </c>
      <c r="H32" s="44" t="s">
        <v>171</v>
      </c>
      <c r="I32" s="44"/>
      <c r="J32" s="45" t="s">
        <v>172</v>
      </c>
    </row>
    <row r="33" spans="1:10" ht="144" customHeight="1">
      <c r="A33" s="7" t="s">
        <v>102</v>
      </c>
      <c r="B33" s="48" t="s">
        <v>92</v>
      </c>
      <c r="C33" s="7" t="s">
        <v>11</v>
      </c>
      <c r="D33" s="34" t="s">
        <v>95</v>
      </c>
      <c r="E33" s="3" t="s">
        <v>179</v>
      </c>
      <c r="F33" s="35">
        <v>250000</v>
      </c>
      <c r="G33" s="35">
        <v>0</v>
      </c>
      <c r="H33" s="3" t="s">
        <v>135</v>
      </c>
      <c r="I33" s="3"/>
      <c r="J33" s="17" t="s">
        <v>188</v>
      </c>
    </row>
    <row r="34" spans="1:10" ht="150.6" customHeight="1">
      <c r="A34" s="7" t="s">
        <v>103</v>
      </c>
      <c r="B34" s="48" t="s">
        <v>93</v>
      </c>
      <c r="C34" s="7" t="s">
        <v>11</v>
      </c>
      <c r="D34" s="34" t="s">
        <v>94</v>
      </c>
      <c r="E34" s="6" t="s">
        <v>138</v>
      </c>
      <c r="F34" s="35">
        <v>0</v>
      </c>
      <c r="G34" s="35">
        <v>0</v>
      </c>
      <c r="H34" s="3" t="s">
        <v>136</v>
      </c>
      <c r="I34" s="3"/>
      <c r="J34" s="17" t="s">
        <v>189</v>
      </c>
    </row>
    <row r="35" spans="1:10" ht="150" customHeight="1">
      <c r="A35" s="7" t="s">
        <v>104</v>
      </c>
      <c r="B35" s="48" t="s">
        <v>96</v>
      </c>
      <c r="C35" s="7" t="s">
        <v>11</v>
      </c>
      <c r="D35" s="34" t="s">
        <v>94</v>
      </c>
      <c r="E35" s="6" t="s">
        <v>138</v>
      </c>
      <c r="F35" s="35">
        <v>0</v>
      </c>
      <c r="G35" s="35">
        <v>0</v>
      </c>
      <c r="H35" s="6" t="s">
        <v>137</v>
      </c>
      <c r="I35" s="3"/>
      <c r="J35" s="17" t="s">
        <v>190</v>
      </c>
    </row>
    <row r="36" spans="1:10" ht="18.75">
      <c r="A36" s="7" t="s">
        <v>124</v>
      </c>
      <c r="B36" s="48" t="s">
        <v>110</v>
      </c>
      <c r="C36" s="7" t="s">
        <v>114</v>
      </c>
      <c r="D36" s="40"/>
      <c r="E36" s="6"/>
      <c r="F36" s="36">
        <v>645000</v>
      </c>
      <c r="G36" s="36">
        <v>0</v>
      </c>
      <c r="H36" s="6"/>
      <c r="I36" s="46"/>
      <c r="J36" s="17"/>
    </row>
    <row r="37" spans="1:10" ht="94.5">
      <c r="A37" s="7" t="s">
        <v>125</v>
      </c>
      <c r="B37" s="48" t="s">
        <v>111</v>
      </c>
      <c r="C37" s="7" t="s">
        <v>115</v>
      </c>
      <c r="D37" s="40"/>
      <c r="E37" s="6" t="s">
        <v>180</v>
      </c>
      <c r="F37" s="36">
        <v>546771</v>
      </c>
      <c r="G37" s="36">
        <v>0</v>
      </c>
      <c r="H37" s="6" t="s">
        <v>181</v>
      </c>
      <c r="I37" s="46"/>
      <c r="J37" s="17" t="s">
        <v>182</v>
      </c>
    </row>
    <row r="38" spans="1:10" ht="37.5">
      <c r="A38" s="7" t="s">
        <v>126</v>
      </c>
      <c r="B38" s="48" t="s">
        <v>112</v>
      </c>
      <c r="C38" s="7" t="s">
        <v>114</v>
      </c>
      <c r="D38" s="40"/>
      <c r="E38" s="6"/>
      <c r="F38" s="36">
        <v>1204480</v>
      </c>
      <c r="G38" s="36">
        <v>0</v>
      </c>
      <c r="H38" s="6"/>
      <c r="I38" s="46"/>
      <c r="J38" s="17"/>
    </row>
    <row r="39" spans="1:10" ht="37.5">
      <c r="A39" s="7" t="s">
        <v>127</v>
      </c>
      <c r="B39" s="48" t="s">
        <v>113</v>
      </c>
      <c r="C39" s="7" t="s">
        <v>114</v>
      </c>
      <c r="D39" s="40"/>
      <c r="E39" s="6"/>
      <c r="F39" s="36">
        <v>40898</v>
      </c>
      <c r="G39" s="36">
        <v>0</v>
      </c>
      <c r="H39" s="6"/>
      <c r="I39" s="46"/>
      <c r="J39" s="17"/>
    </row>
  </sheetData>
  <pageMargins left="0.7" right="0.7" top="0.75" bottom="0.75" header="0.3" footer="0.3"/>
  <pageSetup paperSize="8" scale="52"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Projekti ar ārējo finansējumu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Linda Povlovska</cp:lastModifiedBy>
  <cp:lastPrinted>2022-04-22T09:01:46Z</cp:lastPrinted>
  <dcterms:created xsi:type="dcterms:W3CDTF">2022-03-10T06:40:31Z</dcterms:created>
  <dcterms:modified xsi:type="dcterms:W3CDTF">2023-04-27T14:08:50Z</dcterms:modified>
</cp:coreProperties>
</file>