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Ši_darbgramata" defaultThemeVersion="166925"/>
  <mc:AlternateContent xmlns:mc="http://schemas.openxmlformats.org/markup-compatibility/2006">
    <mc:Choice Requires="x15">
      <x15ac:absPath xmlns:x15ac="http://schemas.microsoft.com/office/spreadsheetml/2010/11/ac" url="C:\Users\Edgars.Liepins\Desktop\"/>
    </mc:Choice>
  </mc:AlternateContent>
  <xr:revisionPtr revIDLastSave="0" documentId="13_ncr:1_{01D4B5D9-62F5-4F64-995B-606648CC8A81}" xr6:coauthVersionLast="46" xr6:coauthVersionMax="46" xr10:uidLastSave="{00000000-0000-0000-0000-000000000000}"/>
  <bookViews>
    <workbookView xWindow="-108" yWindow="-108" windowWidth="23256" windowHeight="12576" xr2:uid="{00000000-000D-0000-FFFF-FFFF00000000}"/>
  </bookViews>
  <sheets>
    <sheet name="Lapa1" sheetId="1" r:id="rId1"/>
  </sheets>
  <definedNames>
    <definedName name="_xlnm.Print_Area" localSheetId="0">Lapa1!$B$1:$J$55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5" i="1" l="1"/>
  <c r="T16" i="1"/>
  <c r="T17" i="1" l="1"/>
  <c r="T72" i="1"/>
  <c r="T71" i="1"/>
  <c r="W72" i="1"/>
  <c r="V72" i="1"/>
  <c r="J26" i="1" l="1"/>
  <c r="V15" i="1" l="1"/>
  <c r="W15" i="1" s="1"/>
  <c r="B32" i="1" s="1"/>
  <c r="S63" i="1"/>
  <c r="S64" i="1" l="1"/>
  <c r="S68" i="1" l="1"/>
  <c r="S71" i="1" s="1"/>
  <c r="V66" i="1"/>
  <c r="T66" i="1"/>
  <c r="T65" i="1"/>
  <c r="S65" i="1" s="1"/>
  <c r="S69" i="1" l="1"/>
  <c r="S70" i="1"/>
  <c r="S6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Liga Bernharde</author>
    <author>Vladimirs Ozoliņš</author>
  </authors>
  <commentList>
    <comment ref="E1" authorId="0" shapeId="0" xr:uid="{00000000-0006-0000-0000-000001000000}">
      <text>
        <r>
          <rPr>
            <b/>
            <sz val="9"/>
            <color indexed="81"/>
            <rFont val="Tahoma"/>
            <family val="2"/>
            <charset val="186"/>
          </rPr>
          <t xml:space="preserve">Norādīt iesnieguma adresātu - iznomātāju
</t>
        </r>
        <r>
          <rPr>
            <b/>
            <sz val="9"/>
            <color indexed="81"/>
            <rFont val="Tahoma"/>
            <family val="2"/>
          </rPr>
          <t>Piemēram:</t>
        </r>
        <r>
          <rPr>
            <sz val="9"/>
            <color indexed="81"/>
            <rFont val="Tahoma"/>
            <family val="2"/>
          </rPr>
          <t xml:space="preserve"> Ādažu novada dome</t>
        </r>
      </text>
    </comment>
    <comment ref="I6" authorId="0" shapeId="0" xr:uid="{00000000-0006-0000-0000-000002000000}">
      <text>
        <r>
          <rPr>
            <b/>
            <sz val="9"/>
            <color indexed="81"/>
            <rFont val="Tahoma"/>
            <family val="2"/>
          </rPr>
          <t xml:space="preserve">Iesnieguma datums </t>
        </r>
        <r>
          <rPr>
            <sz val="9"/>
            <color indexed="81"/>
            <rFont val="Tahoma"/>
            <family val="2"/>
            <charset val="186"/>
          </rPr>
          <t>Piemēram:</t>
        </r>
        <r>
          <rPr>
            <sz val="9"/>
            <color indexed="81"/>
            <rFont val="Tahoma"/>
            <family val="2"/>
          </rPr>
          <t xml:space="preserve"> 15.02.2018 (datums.mēnesis.gads)</t>
        </r>
      </text>
    </comment>
    <comment ref="E9" authorId="0" shapeId="0" xr:uid="{00000000-0006-0000-0000-000003000000}">
      <text>
        <r>
          <rPr>
            <b/>
            <sz val="9"/>
            <color indexed="81"/>
            <rFont val="Tahoma"/>
            <family val="2"/>
          </rPr>
          <t>Piemēram:</t>
        </r>
        <r>
          <rPr>
            <sz val="9"/>
            <color indexed="81"/>
            <rFont val="Tahoma"/>
            <family val="2"/>
          </rPr>
          <t xml:space="preserve"> Avotiņš SIA</t>
        </r>
      </text>
    </comment>
    <comment ref="E10" authorId="0" shapeId="0" xr:uid="{00000000-0006-0000-0000-000004000000}">
      <text>
        <r>
          <rPr>
            <b/>
            <sz val="9"/>
            <color indexed="81"/>
            <rFont val="Tahoma"/>
            <family val="2"/>
          </rPr>
          <t>Piemēram:</t>
        </r>
        <r>
          <rPr>
            <sz val="9"/>
            <color indexed="81"/>
            <rFont val="Tahoma"/>
            <family val="2"/>
          </rPr>
          <t xml:space="preserve"> 40001234567</t>
        </r>
      </text>
    </comment>
    <comment ref="E11" authorId="0" shapeId="0" xr:uid="{00000000-0006-0000-0000-000005000000}">
      <text>
        <r>
          <rPr>
            <b/>
            <sz val="9"/>
            <color indexed="81"/>
            <rFont val="Tahoma"/>
            <family val="2"/>
          </rPr>
          <t>Piemēram:</t>
        </r>
        <r>
          <rPr>
            <sz val="9"/>
            <color indexed="81"/>
            <rFont val="Tahoma"/>
            <family val="2"/>
          </rPr>
          <t xml:space="preserve"> Rīgas iela 256-23, Ādaži</t>
        </r>
      </text>
    </comment>
    <comment ref="B16" authorId="0" shapeId="0" xr:uid="{00000000-0006-0000-0000-000006000000}">
      <text>
        <r>
          <rPr>
            <b/>
            <sz val="9"/>
            <color indexed="81"/>
            <rFont val="Tahoma"/>
            <family val="2"/>
          </rPr>
          <t>Piemēram:</t>
        </r>
        <r>
          <rPr>
            <sz val="9"/>
            <color indexed="81"/>
            <rFont val="Tahoma"/>
            <family val="2"/>
          </rPr>
          <t xml:space="preserve"> 15.02.2018 (datums.mēnesi.gads)</t>
        </r>
      </text>
    </comment>
    <comment ref="F16" authorId="0" shapeId="0" xr:uid="{00000000-0006-0000-0000-000007000000}">
      <text>
        <r>
          <rPr>
            <b/>
            <sz val="9"/>
            <color indexed="81"/>
            <rFont val="Tahoma"/>
            <family val="2"/>
          </rPr>
          <t>Piemēram:</t>
        </r>
        <r>
          <rPr>
            <sz val="9"/>
            <color indexed="81"/>
            <rFont val="Tahoma"/>
            <family val="2"/>
          </rPr>
          <t xml:space="preserve"> Gaujas iela 123, Ādaži</t>
        </r>
      </text>
    </comment>
    <comment ref="J22" authorId="1" shapeId="0" xr:uid="{00000000-0006-0000-0000-000008000000}">
      <text>
        <r>
          <rPr>
            <b/>
            <sz val="9"/>
            <color indexed="81"/>
            <rFont val="Tahoma"/>
            <family val="2"/>
            <charset val="186"/>
          </rPr>
          <t>Piezīme:</t>
        </r>
        <r>
          <rPr>
            <sz val="9"/>
            <color indexed="81"/>
            <rFont val="Tahoma"/>
            <family val="2"/>
            <charset val="186"/>
          </rPr>
          <t xml:space="preserve"> Lūdzu norādīt veselos skaitļos</t>
        </r>
        <r>
          <rPr>
            <b/>
            <sz val="9"/>
            <color indexed="81"/>
            <rFont val="Tahoma"/>
            <family val="2"/>
            <charset val="186"/>
          </rPr>
          <t xml:space="preserve">
</t>
        </r>
        <r>
          <rPr>
            <sz val="9"/>
            <color indexed="81"/>
            <rFont val="Tahoma"/>
            <family val="2"/>
            <charset val="186"/>
          </rPr>
          <t xml:space="preserve">
</t>
        </r>
      </text>
    </comment>
    <comment ref="J24" authorId="1" shapeId="0" xr:uid="{00000000-0006-0000-0000-000009000000}">
      <text>
        <r>
          <rPr>
            <b/>
            <sz val="9"/>
            <color indexed="81"/>
            <rFont val="Tahoma"/>
            <family val="2"/>
            <charset val="186"/>
          </rPr>
          <t xml:space="preserve">Piezīme: </t>
        </r>
        <r>
          <rPr>
            <sz val="9"/>
            <color indexed="81"/>
            <rFont val="Tahoma"/>
            <family val="2"/>
            <charset val="186"/>
          </rPr>
          <t xml:space="preserve">Lūdzu norādīt veselos skaitļos
</t>
        </r>
      </text>
    </comment>
    <comment ref="J26" authorId="1" shapeId="0" xr:uid="{00000000-0006-0000-0000-00000A000000}">
      <text>
        <r>
          <rPr>
            <b/>
            <sz val="9"/>
            <color indexed="81"/>
            <rFont val="Tahoma"/>
            <family val="2"/>
            <charset val="186"/>
          </rPr>
          <t xml:space="preserve">Piezīme: </t>
        </r>
        <r>
          <rPr>
            <sz val="9"/>
            <color indexed="81"/>
            <rFont val="Tahoma"/>
            <family val="2"/>
            <charset val="186"/>
          </rPr>
          <t>Sistēma aprēķina automātiski</t>
        </r>
      </text>
    </comment>
    <comment ref="B32" authorId="1" shapeId="0" xr:uid="{00000000-0006-0000-0000-00000B000000}">
      <text>
        <r>
          <rPr>
            <b/>
            <sz val="9"/>
            <color indexed="81"/>
            <rFont val="Tahoma"/>
            <family val="2"/>
            <charset val="186"/>
          </rPr>
          <t>Piezīme:</t>
        </r>
        <r>
          <rPr>
            <sz val="9"/>
            <color indexed="81"/>
            <rFont val="Tahoma"/>
            <family val="2"/>
            <charset val="186"/>
          </rPr>
          <t xml:space="preserve">
Atbilstoši 14.07.2020.MK Nr.453 maksimālais nomas maksas samazinājums ir pieļaujams līdz 90%, un atbalsts piemērojams ne ātrāk kā no 10.06.2020.</t>
        </r>
      </text>
    </comment>
    <comment ref="B34" authorId="1" shapeId="0" xr:uid="{00000000-0006-0000-0000-00000C000000}">
      <text>
        <r>
          <rPr>
            <b/>
            <sz val="9"/>
            <color indexed="81"/>
            <rFont val="Tahoma"/>
            <family val="2"/>
            <charset val="186"/>
          </rPr>
          <t>Piezīme:</t>
        </r>
        <r>
          <rPr>
            <sz val="9"/>
            <color indexed="81"/>
            <rFont val="Tahoma"/>
            <family val="2"/>
            <charset val="186"/>
          </rPr>
          <t xml:space="preserve">
</t>
        </r>
        <r>
          <rPr>
            <b/>
            <sz val="9"/>
            <color indexed="81"/>
            <rFont val="Tahoma"/>
            <family val="2"/>
            <charset val="186"/>
          </rPr>
          <t xml:space="preserve">Obligāti </t>
        </r>
        <r>
          <rPr>
            <sz val="9"/>
            <color indexed="81"/>
            <rFont val="Tahoma"/>
            <family val="2"/>
            <charset val="186"/>
          </rPr>
          <t xml:space="preserve">pievienojami dokumenti, kas pierāda ieņēmumu no saimnieciskās darbības samazinājumu, kas apliecina iepriekš ievadītos datus. </t>
        </r>
      </text>
    </comment>
    <comment ref="B35" authorId="1" shapeId="0" xr:uid="{00000000-0006-0000-0000-00000D000000}">
      <text>
        <r>
          <rPr>
            <b/>
            <sz val="9"/>
            <color indexed="81"/>
            <rFont val="Tahoma"/>
            <family val="2"/>
            <charset val="186"/>
          </rPr>
          <t>Piezīme:</t>
        </r>
        <r>
          <rPr>
            <sz val="9"/>
            <color indexed="81"/>
            <rFont val="Tahoma"/>
            <family val="2"/>
            <charset val="186"/>
          </rPr>
          <t xml:space="preserve">
</t>
        </r>
        <r>
          <rPr>
            <b/>
            <sz val="9"/>
            <color indexed="81"/>
            <rFont val="Tahoma"/>
            <family val="2"/>
            <charset val="186"/>
          </rPr>
          <t>Obligāti</t>
        </r>
        <r>
          <rPr>
            <sz val="9"/>
            <color indexed="81"/>
            <rFont val="Tahoma"/>
            <family val="2"/>
            <charset val="186"/>
          </rPr>
          <t xml:space="preserve"> pievienojama izziņa no Valsts ieņēmumu dienesta Elektroniskās deklarēšanas sistēmas par nodokļu parādu.</t>
        </r>
      </text>
    </comment>
    <comment ref="B36" authorId="1" shapeId="0" xr:uid="{00000000-0006-0000-0000-00000E000000}">
      <text>
        <r>
          <rPr>
            <b/>
            <sz val="9"/>
            <color indexed="81"/>
            <rFont val="Tahoma"/>
            <family val="2"/>
            <charset val="186"/>
          </rPr>
          <t xml:space="preserve">Piezīme:
Obligāti </t>
        </r>
        <r>
          <rPr>
            <sz val="9"/>
            <color indexed="81"/>
            <rFont val="Tahoma"/>
            <family val="2"/>
            <charset val="186"/>
          </rPr>
          <t>Atbilstoši Ministru kabineta 21.11.2018. noteikumu Nr.715 “Noteikumi par de minimis atbalsta uzskaites un piešķiršanas kārtību un de minimis atbalsta uzskaites veidlapu paraugiem” 21.punktam atbalsta pretendents, iesniedzot atbalsta sniedzējam pieteikumu de minimis atbalsta saņemšanai, pieteikumam pievieno sistēmā sagatavotās veidlapas (1. pielikums) izdruku vai norāda sistēmā izveidotās un apstiprinātās pretendenta veidlapas identifikācijas numuru.</t>
        </r>
      </text>
    </comment>
    <comment ref="B37" authorId="1" shapeId="0" xr:uid="{00000000-0006-0000-0000-00000F000000}">
      <text>
        <r>
          <rPr>
            <b/>
            <sz val="9"/>
            <color indexed="81"/>
            <rFont val="Tahoma"/>
            <family val="2"/>
            <charset val="186"/>
          </rPr>
          <t xml:space="preserve">Piezīme:
Obligāti </t>
        </r>
        <r>
          <rPr>
            <sz val="9"/>
            <color indexed="81"/>
            <rFont val="Tahoma"/>
            <family val="2"/>
            <charset val="186"/>
          </rPr>
          <t xml:space="preserve">Pilnvara pārstāvēt nomnieku, ja iesniegumu paraksta persona, kas nav norādīta Komercreģistrā kā persona, kurai ir tiesības parakstīties nomnieka vārdā. </t>
        </r>
      </text>
    </comment>
  </commentList>
</comments>
</file>

<file path=xl/sharedStrings.xml><?xml version="1.0" encoding="utf-8"?>
<sst xmlns="http://schemas.openxmlformats.org/spreadsheetml/2006/main" count="94" uniqueCount="76">
  <si>
    <t xml:space="preserve">Kontaktpersonas tālruņa Nr.: </t>
  </si>
  <si>
    <t>E-pasta adrese:</t>
  </si>
  <si>
    <t>Apliecinājums:</t>
  </si>
  <si>
    <t>Līguma datums</t>
  </si>
  <si>
    <t>Līguma Nr.</t>
  </si>
  <si>
    <t>Paraksts:</t>
  </si>
  <si>
    <t>Nomas objekta adrese</t>
  </si>
  <si>
    <t xml:space="preserve"> - izvēlne -</t>
  </si>
  <si>
    <t>Vidējais mēneša ieņēmumu apmērs no saimnieciskās darbības laika periodā līdz 29.02.2020.</t>
  </si>
  <si>
    <t>Ieņēmumu izmaiņas % izteiksmē</t>
  </si>
  <si>
    <t>Summa,EUR*</t>
  </si>
  <si>
    <t>Paraksta atšifrējums (vārds, uzvārds):</t>
  </si>
  <si>
    <t>Lūdzu norādīt komersanta saimnieciskās darbības uzsākšanas laiku</t>
  </si>
  <si>
    <t>Iesniegums nomas maksas samazinājuma piemērošanai</t>
  </si>
  <si>
    <t>aizpildīt →</t>
  </si>
  <si>
    <t>Lai saņemtu atbalstu ieņēmumu samazinājumam jābūt vismaz 30% apmērā</t>
  </si>
  <si>
    <t>komersants saimniecisko darbību uzsācis pirms 2019. gada marta:</t>
  </si>
  <si>
    <t>komersants saimniecisko darbību uzsācis 2019. gada martā vai vēlāk:</t>
  </si>
  <si>
    <t>Ieņēmumi 2019. gada martā</t>
  </si>
  <si>
    <t>Ieņēmumi 2019. gada aprīlī</t>
  </si>
  <si>
    <t>Ieņēmumi 2020. gada martā</t>
  </si>
  <si>
    <t>Ieņēmumi 2020. gada aprīlī</t>
  </si>
  <si>
    <t xml:space="preserve">Ieņēmumi 2019. gada aprīlī </t>
  </si>
  <si>
    <r>
      <t>Pievienotie dokumenti</t>
    </r>
    <r>
      <rPr>
        <i/>
        <sz val="11"/>
        <color theme="1"/>
        <rFont val="Calibri"/>
        <family val="2"/>
        <charset val="186"/>
        <scheme val="minor"/>
      </rPr>
      <t xml:space="preserve"> (sk. piezīmes pie katras rindas):</t>
    </r>
    <r>
      <rPr>
        <b/>
        <sz val="11"/>
        <color theme="1"/>
        <rFont val="Calibri"/>
        <family val="2"/>
        <charset val="186"/>
        <scheme val="minor"/>
      </rPr>
      <t xml:space="preserve"> </t>
    </r>
  </si>
  <si>
    <t>Juridiskā adrese:</t>
  </si>
  <si>
    <t>iesnieguma datums →</t>
  </si>
  <si>
    <t>2019. gada 12 mēnešu vidējie ieņēmumi</t>
  </si>
  <si>
    <t>Vidējie ieņēmumi laika posmā no 2019. gada 1. janvāra līdz 2020. gada 1. martam</t>
  </si>
  <si>
    <t>x</t>
  </si>
  <si>
    <t>Informācija par nomnieku:</t>
  </si>
  <si>
    <t>Nomnieka nosaukums:</t>
  </si>
  <si>
    <t>Nomnieka ieņēmumu samazinājuma aprēķins*:</t>
  </si>
  <si>
    <t xml:space="preserve">* Ieņēmumi norādāmi no visas nomnieka veiktās darbības, neizdalot atsevišķas nozares. </t>
  </si>
  <si>
    <t>Nomnieka lūgums:</t>
  </si>
  <si>
    <t>Nomnieka reģistrācijas Nr. vai personas kods:</t>
  </si>
  <si>
    <t>Informācija par spēkā esošiem nomas līgumiem starp iznomātāju un nomnieku:</t>
  </si>
  <si>
    <t>Ieņēmumi 2020. gada jūnijā</t>
  </si>
  <si>
    <t>Papildus apliecinājums citiem saimnieciskās darbības veicējiem (ne komersantiem),  biedrībām un nodibinājumiem:</t>
  </si>
  <si>
    <t>Iznomātais nekustamais īpašums saskaņā ar nomas līguma mērķi tiek izmantots saimnieciskās darbības veikšanai vai biedrības, nodibinājuma mērķu sasniegšanai.</t>
  </si>
  <si>
    <t>Ieņēmumi 2020. gada jūlijā</t>
  </si>
  <si>
    <t>Ieņēmumi 2020. gada augustā</t>
  </si>
  <si>
    <t>Ieņēmumi 2020. gada septembrī</t>
  </si>
  <si>
    <t>Ieņēmumi 2020. gada oktobrī</t>
  </si>
  <si>
    <t>Ieņēmumi 2020. gada novembrī</t>
  </si>
  <si>
    <t>Ieņēmumi 2020. gada decembrī</t>
  </si>
  <si>
    <t>no 01.07.2020. līdz 31.07.2020.</t>
  </si>
  <si>
    <t>no 01.08.2020. līdz 31.08.2020.</t>
  </si>
  <si>
    <t>no 01.09.2020. līdz 30.09.2020.</t>
  </si>
  <si>
    <t>no 01.10.2020. līdz 31.10.2020.</t>
  </si>
  <si>
    <t>no 01.11.2020. līdz 30.11.2020.</t>
  </si>
  <si>
    <t>no 01.12.2020. līdz 31.12.2020.</t>
  </si>
  <si>
    <t>Parakstot šo iesniegumu, apliecinu, ka:</t>
  </si>
  <si>
    <t>Nomniekam iesnieguma iesniegšanas dienā nav Valsts ieņēmumu dienesta administrēto nodokļu parādu, kas kopsummā pārsniedz 1000 euro, vai, ja parāds ir lielāks, tam ir piešķirts samaksas termiņa pagarinājums vai noslēgta vienošanās par labprātīgu nodokļu samaksu, vai noslēgts vienošanās līgums;</t>
  </si>
  <si>
    <t>Nomniekam iesnieguma iesniegšanas dienā nav uzsākts maksātnespējas process;</t>
  </si>
  <si>
    <t>Pēdējā gada laikā nav bijuši trīs vai vairāk nomas maksas un citu saistīto maksājumu kavējumi vai jebkādas citas būtiskas neizpildītas līgumsaistības pret iznomātāju.  Ja pēdējā gada laikā ir bijuši trīs vai vairāk nomas maksas un citu saistīto maksājumu kavējumi, iesnieguma iesniegšanas dienā ir dzēstas visas uz 2020. gada 29. februāri esošās parādsaistības pret iznomātāju vai ir noslēgta vienošanās ar iznomātāju par saskaņotu parādu atmaksas grafiku. Norēķini pilnā apmērā tiek veikti saskaņā ar parādu atmaksas grafiku;</t>
  </si>
  <si>
    <t>Nomnieks nav Publisko iepirkumu likuma izpratnē ārzonā reģistrēta juridiskā persona vai personu apvienība vai, ja tā ir Latvijā reģistrēta juridiskā persona, tās vismaz 75 % kapitāla daļu (akciju) īpašnieks vai turētājs nav ārzonā reģistrēta juridiskā persona vai personu apvienība;</t>
  </si>
  <si>
    <t xml:space="preserve"> man kā Nomnieka pārstāvim ir pilnvaras parakstīt šo iesniegumu nomnieka vārdā;</t>
  </si>
  <si>
    <t xml:space="preserve"> iesniegumā sniegtās ziņas ir patiesas un atbilst grāmatvedības uzskaites dokumentos norādītai informācijai;</t>
  </si>
  <si>
    <t xml:space="preserve"> esmu informēts(-a), ka, ja uz šī iesnieguma pamata piešķirtais atbalsts pieprasīts vai saņemts nepamatoti, apņemos nekavējoties atmaksāt piešķirto atbalstu iznomātājam;</t>
  </si>
  <si>
    <t xml:space="preserve"> ka uz šī iesnieguma pamata piešķirtais de minimis atbalsts netiks kumulēts ar citu de minimis atbalstu un ar citu valsts atbalstu attiecībā uz vienām un tām pašām attiecināmajām izmaksām šo noteikumu ietvaros un citās atbalsta programmās.</t>
  </si>
  <si>
    <t>no 10.06.2020. līdz 30.06.2020.</t>
  </si>
  <si>
    <t>Nomniekam, kurš sniedz ēdināšanas pakalpojumu izglītības iestādē, samazinātā apjomā (mazāk kā par 50% ) piemērojams nomas maksas samazinājums 90%  apmērā no nomas līgumā noteiktās nomas maksas, neatkarīgi no Nomnieka darbības ieņēmumu procentuālā samazinājuma attiecīgajā mēnesī, ja šis pakalpojums ir nepieciešams iestādes darbības nodrošināšanai.</t>
  </si>
  <si>
    <r>
      <t>Apņemos turpināt veikt samaksu par nomas objekta uzturēšanai nepieciešamajiem pakalpojumiem (piemēram, elektroenerģiju, siltumenerģiju, ūdensapgādi), nekustamā īpašuma nodokļa samaksu, segt apdrošināšanas izdevumus un kompensēt zemes nomas maksu, ja iznomāta ēka/telpas, kas atrodas uz privātpersonai piederošas zemes,</t>
    </r>
    <r>
      <rPr>
        <sz val="11"/>
        <color rgb="FF00B050"/>
        <rFont val="Calibri"/>
        <family val="2"/>
        <charset val="186"/>
        <scheme val="minor"/>
      </rPr>
      <t xml:space="preserve"> ja šādi noteikumi atrunāti nomnieka līgumā.</t>
    </r>
  </si>
  <si>
    <t>Ar šo apliecinu, ka nomnieka ieņēmumi no saimnieciskās darbības  (ja nomnieks ir biedrība vai nodibinājums norādāmi tās darbības ieņēmumi) 2021. gada zemāk norādītajā mēnesī,  salīdzinot ar 2019. gada 12 mēnešu vidējiem ieņēmumiem vai to mēnešu vidējiem ieņēmumiem, kuros nomnieks faktiski darbojies laikposmā no 2019. gada 1. janvāra līdz 2020. gada 1. martam, samazinājušies par vismaz 30 % un to pierāda šie dati:</t>
  </si>
  <si>
    <t>Ieņēmumi 2021. gada janvārī</t>
  </si>
  <si>
    <t>Ieņēmumi 2021. gada februārī</t>
  </si>
  <si>
    <t>Ieņēmumi 2021. gada martā</t>
  </si>
  <si>
    <t>Ieņēmumi 2021. gada aprīlī</t>
  </si>
  <si>
    <t>Ieņēmumi 2021. gada maijā</t>
  </si>
  <si>
    <t>Ieņēmumi 2021. gada jūnijā</t>
  </si>
  <si>
    <t>no 01.01.2021. līdz 31.01.2021.</t>
  </si>
  <si>
    <t>no 01.02.2021. līdz 28.02.2021.</t>
  </si>
  <si>
    <t>no 01.03.2021. līdz 31.03.2021.</t>
  </si>
  <si>
    <t>no 01.04.2021. līdz 30.04.2021.</t>
  </si>
  <si>
    <t>no 01.05.2021. līdz 31.05.2021.</t>
  </si>
  <si>
    <t>no 01.06.2021. līdz 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</si>
</sst>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9"/>
      <color indexed="81"/>
      <name val="Tahoma"/>
      <family val="2"/>
      <charset val="186"/>
    </font>
    <font>
      <b/>
      <sz val="9"/>
      <color indexed="81"/>
      <name val="Tahoma"/>
      <family val="2"/>
      <charset val="186"/>
    </font>
    <font>
      <sz val="11"/>
      <color theme="1"/>
      <name val="Calibri"/>
      <family val="2"/>
      <charset val="186"/>
      <scheme val="minor"/>
    </font>
    <font>
      <sz val="9"/>
      <color indexed="81"/>
      <name val="Tahoma"/>
      <family val="2"/>
    </font>
    <font>
      <b/>
      <sz val="9"/>
      <color indexed="81"/>
      <name val="Tahoma"/>
      <family val="2"/>
    </font>
    <font>
      <b/>
      <sz val="11"/>
      <color theme="1"/>
      <name val="Calibri"/>
      <family val="2"/>
      <scheme val="minor"/>
    </font>
    <font>
      <i/>
      <sz val="11"/>
      <color theme="1"/>
      <name val="Calibri"/>
      <family val="2"/>
      <scheme val="minor"/>
    </font>
    <font>
      <sz val="8"/>
      <name val="Calibri"/>
      <family val="2"/>
      <charset val="186"/>
      <scheme val="minor"/>
    </font>
    <font>
      <sz val="11"/>
      <color theme="0"/>
      <name val="Calibri"/>
      <family val="2"/>
      <charset val="186"/>
      <scheme val="minor"/>
    </font>
    <font>
      <b/>
      <sz val="11"/>
      <color theme="0"/>
      <name val="Calibri"/>
      <family val="2"/>
      <scheme val="minor"/>
    </font>
    <font>
      <b/>
      <i/>
      <sz val="14"/>
      <color theme="1"/>
      <name val="Calibri"/>
      <family val="2"/>
      <charset val="186"/>
      <scheme val="minor"/>
    </font>
    <font>
      <sz val="11"/>
      <color rgb="FF00B05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9" fontId="5" fillId="0" borderId="0" applyFont="0" applyFill="0" applyBorder="0" applyAlignment="0" applyProtection="0"/>
  </cellStyleXfs>
  <cellXfs count="62">
    <xf numFmtId="0" fontId="0" fillId="0" borderId="0" xfId="0"/>
    <xf numFmtId="0" fontId="0" fillId="2" borderId="0" xfId="0" applyFill="1" applyProtection="1">
      <protection locked="0"/>
    </xf>
    <xf numFmtId="0" fontId="0" fillId="2" borderId="0" xfId="0" applyFill="1" applyAlignment="1" applyProtection="1">
      <alignment horizontal="right" indent="1"/>
      <protection locked="0"/>
    </xf>
    <xf numFmtId="0" fontId="0" fillId="2" borderId="1" xfId="0" applyFill="1" applyBorder="1" applyAlignment="1" applyProtection="1">
      <alignment wrapText="1"/>
      <protection locked="0"/>
    </xf>
    <xf numFmtId="0" fontId="0" fillId="2" borderId="0" xfId="0" applyFill="1" applyAlignment="1" applyProtection="1">
      <alignment wrapText="1"/>
      <protection locked="0"/>
    </xf>
    <xf numFmtId="4" fontId="8" fillId="2" borderId="0" xfId="0" applyNumberFormat="1" applyFont="1" applyFill="1" applyBorder="1" applyProtection="1">
      <protection locked="0"/>
    </xf>
    <xf numFmtId="0" fontId="0" fillId="3" borderId="0" xfId="0" applyFill="1" applyProtection="1">
      <protection locked="0"/>
    </xf>
    <xf numFmtId="0" fontId="0" fillId="2" borderId="0" xfId="0" applyFill="1" applyAlignment="1" applyProtection="1">
      <alignment horizontal="left" vertical="top"/>
      <protection locked="0"/>
    </xf>
    <xf numFmtId="10" fontId="0" fillId="2" borderId="0" xfId="0" applyNumberFormat="1" applyFill="1" applyAlignment="1" applyProtection="1">
      <alignment wrapText="1"/>
      <protection locked="0"/>
    </xf>
    <xf numFmtId="9" fontId="0" fillId="2" borderId="0" xfId="1" applyFont="1" applyFill="1" applyAlignment="1" applyProtection="1">
      <alignment wrapText="1"/>
      <protection locked="0"/>
    </xf>
    <xf numFmtId="0" fontId="0" fillId="2" borderId="0" xfId="0" applyFill="1" applyBorder="1" applyProtection="1">
      <protection locked="0"/>
    </xf>
    <xf numFmtId="10" fontId="0" fillId="2" borderId="0" xfId="0" applyNumberFormat="1" applyFill="1" applyProtection="1">
      <protection locked="0"/>
    </xf>
    <xf numFmtId="0" fontId="0" fillId="2" borderId="0" xfId="0" applyFont="1" applyFill="1" applyProtection="1">
      <protection locked="0"/>
    </xf>
    <xf numFmtId="0" fontId="1" fillId="3" borderId="0" xfId="0" applyFont="1" applyFill="1" applyAlignment="1" applyProtection="1">
      <protection locked="0"/>
    </xf>
    <xf numFmtId="0" fontId="0" fillId="0" borderId="1" xfId="0" applyFill="1" applyBorder="1" applyAlignment="1" applyProtection="1">
      <alignment wrapText="1"/>
      <protection locked="0"/>
    </xf>
    <xf numFmtId="0" fontId="0" fillId="0" borderId="1" xfId="0" applyFill="1" applyBorder="1" applyAlignment="1" applyProtection="1">
      <alignment horizontal="left" wrapText="1"/>
      <protection locked="0"/>
    </xf>
    <xf numFmtId="0" fontId="0" fillId="0" borderId="1" xfId="0" applyFill="1" applyBorder="1" applyAlignment="1" applyProtection="1">
      <alignment horizontal="left" vertical="top" wrapText="1"/>
      <protection locked="0"/>
    </xf>
    <xf numFmtId="0" fontId="0" fillId="2" borderId="1" xfId="0" applyFill="1" applyBorder="1" applyProtection="1">
      <protection locked="0"/>
    </xf>
    <xf numFmtId="0" fontId="0" fillId="2" borderId="0" xfId="0" applyFill="1" applyProtection="1"/>
    <xf numFmtId="0" fontId="11" fillId="2" borderId="0" xfId="0" applyFont="1" applyFill="1" applyAlignment="1" applyProtection="1">
      <alignment horizontal="center" vertical="center"/>
    </xf>
    <xf numFmtId="0" fontId="11" fillId="2" borderId="0" xfId="0" applyFont="1" applyFill="1" applyAlignment="1" applyProtection="1">
      <alignment horizontal="right" vertical="center"/>
    </xf>
    <xf numFmtId="0" fontId="0" fillId="2" borderId="0" xfId="0" applyFill="1" applyAlignment="1" applyProtection="1">
      <alignment horizontal="left"/>
    </xf>
    <xf numFmtId="0" fontId="0" fillId="2" borderId="0" xfId="0" applyFill="1" applyAlignment="1" applyProtection="1">
      <alignment horizontal="right" indent="1"/>
    </xf>
    <xf numFmtId="0" fontId="8" fillId="2" borderId="0" xfId="0" applyNumberFormat="1" applyFont="1" applyFill="1" applyBorder="1" applyAlignment="1" applyProtection="1">
      <alignment horizontal="center"/>
    </xf>
    <xf numFmtId="0" fontId="12" fillId="2" borderId="0" xfId="0" applyFont="1" applyFill="1" applyProtection="1"/>
    <xf numFmtId="0" fontId="0" fillId="2" borderId="0" xfId="0" applyFont="1" applyFill="1" applyAlignment="1" applyProtection="1">
      <alignment horizontal="left"/>
    </xf>
    <xf numFmtId="0" fontId="1" fillId="3" borderId="0" xfId="0" applyFont="1" applyFill="1" applyAlignment="1" applyProtection="1"/>
    <xf numFmtId="10" fontId="8" fillId="2" borderId="0" xfId="1" applyNumberFormat="1" applyFont="1" applyFill="1" applyBorder="1" applyProtection="1"/>
    <xf numFmtId="0" fontId="0" fillId="2" borderId="0" xfId="0" applyFont="1" applyFill="1" applyAlignment="1" applyProtection="1">
      <alignment horizontal="left" wrapText="1"/>
    </xf>
    <xf numFmtId="0" fontId="0" fillId="2" borderId="0" xfId="0" applyFont="1" applyFill="1" applyAlignment="1" applyProtection="1">
      <alignment horizontal="left"/>
    </xf>
    <xf numFmtId="0" fontId="1" fillId="2" borderId="0" xfId="0" applyFont="1" applyFill="1" applyAlignment="1" applyProtection="1">
      <alignment horizontal="center"/>
    </xf>
    <xf numFmtId="14" fontId="0" fillId="2" borderId="0" xfId="0" applyNumberFormat="1" applyFill="1" applyBorder="1" applyAlignment="1" applyProtection="1">
      <alignment horizontal="center"/>
      <protection locked="0"/>
    </xf>
    <xf numFmtId="14" fontId="0" fillId="2" borderId="3" xfId="0" applyNumberFormat="1" applyFill="1" applyBorder="1" applyAlignment="1" applyProtection="1">
      <alignment horizontal="center"/>
      <protection locked="0"/>
    </xf>
    <xf numFmtId="14" fontId="0" fillId="2" borderId="4" xfId="0" applyNumberFormat="1"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1" fillId="3" borderId="0" xfId="0" applyFont="1" applyFill="1" applyAlignment="1" applyProtection="1">
      <alignment horizontal="left"/>
    </xf>
    <xf numFmtId="0" fontId="0" fillId="2" borderId="0" xfId="0" applyFill="1" applyBorder="1" applyAlignment="1" applyProtection="1">
      <alignment horizontal="left"/>
      <protection locked="0"/>
    </xf>
    <xf numFmtId="0" fontId="0" fillId="2" borderId="6" xfId="0" applyFill="1" applyBorder="1" applyAlignment="1" applyProtection="1">
      <alignment horizontal="right"/>
      <protection locked="0"/>
    </xf>
    <xf numFmtId="0" fontId="0" fillId="2" borderId="7" xfId="0" applyFill="1" applyBorder="1" applyAlignment="1" applyProtection="1">
      <alignment horizontal="right"/>
      <protection locked="0"/>
    </xf>
    <xf numFmtId="0" fontId="0" fillId="2" borderId="5" xfId="0" applyFill="1" applyBorder="1" applyAlignment="1" applyProtection="1">
      <alignment horizontal="right"/>
      <protection locked="0"/>
    </xf>
    <xf numFmtId="0" fontId="0" fillId="2" borderId="0" xfId="0" applyFill="1" applyAlignment="1" applyProtection="1">
      <alignment horizontal="left"/>
    </xf>
    <xf numFmtId="0" fontId="0" fillId="2" borderId="0" xfId="0" applyFill="1" applyAlignment="1" applyProtection="1">
      <alignment horizontal="left" wrapText="1"/>
    </xf>
    <xf numFmtId="0" fontId="0" fillId="2" borderId="1" xfId="0" applyFill="1" applyBorder="1" applyAlignment="1" applyProtection="1">
      <alignment horizontal="center" wrapText="1"/>
    </xf>
    <xf numFmtId="0" fontId="0" fillId="2" borderId="1" xfId="0" applyFill="1" applyBorder="1" applyAlignment="1" applyProtection="1">
      <alignment horizontal="center" wrapText="1"/>
      <protection locked="0"/>
    </xf>
    <xf numFmtId="0" fontId="8" fillId="2" borderId="0" xfId="0" applyNumberFormat="1" applyFont="1" applyFill="1" applyBorder="1" applyAlignment="1" applyProtection="1">
      <alignment horizontal="right"/>
    </xf>
    <xf numFmtId="0" fontId="1" fillId="3" borderId="2" xfId="0" applyFont="1" applyFill="1" applyBorder="1" applyAlignment="1" applyProtection="1">
      <alignment horizontal="left"/>
      <protection locked="0"/>
    </xf>
    <xf numFmtId="0" fontId="9" fillId="2" borderId="0" xfId="0" applyFont="1" applyFill="1" applyAlignment="1" applyProtection="1">
      <alignment horizontal="left" vertical="top" wrapText="1"/>
      <protection locked="0"/>
    </xf>
    <xf numFmtId="0" fontId="13" fillId="2" borderId="0" xfId="0" applyFont="1" applyFill="1" applyAlignment="1" applyProtection="1">
      <alignment horizontal="left" wrapText="1"/>
    </xf>
    <xf numFmtId="0" fontId="1" fillId="3" borderId="0" xfId="0" applyFont="1" applyFill="1" applyAlignment="1" applyProtection="1">
      <alignment horizontal="left" wrapText="1"/>
    </xf>
    <xf numFmtId="0" fontId="0" fillId="2" borderId="1" xfId="0" applyFill="1" applyBorder="1" applyAlignment="1" applyProtection="1">
      <alignment horizontal="left"/>
      <protection locked="0"/>
    </xf>
    <xf numFmtId="0" fontId="1" fillId="2" borderId="0" xfId="0" applyFont="1" applyFill="1" applyAlignment="1" applyProtection="1">
      <alignment horizontal="left" vertical="top" wrapText="1"/>
      <protection locked="0"/>
    </xf>
    <xf numFmtId="0" fontId="2" fillId="2" borderId="0" xfId="0" applyFont="1" applyFill="1" applyAlignment="1" applyProtection="1">
      <alignment horizontal="center" vertical="center" wrapText="1"/>
      <protection locked="0"/>
    </xf>
    <xf numFmtId="0" fontId="1" fillId="3" borderId="0" xfId="0" applyFont="1" applyFill="1" applyAlignment="1" applyProtection="1">
      <alignment horizontal="left"/>
      <protection locked="0"/>
    </xf>
    <xf numFmtId="0" fontId="0" fillId="2" borderId="3" xfId="0" applyFill="1" applyBorder="1" applyAlignment="1" applyProtection="1">
      <alignment horizontal="center"/>
    </xf>
    <xf numFmtId="0" fontId="0" fillId="2" borderId="4" xfId="0" applyFill="1" applyBorder="1" applyAlignment="1" applyProtection="1">
      <alignment horizontal="center"/>
    </xf>
    <xf numFmtId="0" fontId="0" fillId="2" borderId="1" xfId="0" applyFill="1" applyBorder="1" applyAlignment="1" applyProtection="1">
      <alignment horizontal="center"/>
    </xf>
    <xf numFmtId="0" fontId="1" fillId="2" borderId="0" xfId="0" applyFont="1" applyFill="1" applyAlignment="1" applyProtection="1">
      <alignment horizontal="left"/>
    </xf>
    <xf numFmtId="0" fontId="0" fillId="2" borderId="0" xfId="0" applyFill="1" applyAlignment="1" applyProtection="1">
      <alignment horizontal="left"/>
      <protection locked="0"/>
    </xf>
    <xf numFmtId="0" fontId="0" fillId="2" borderId="6" xfId="0" applyFill="1" applyBorder="1" applyAlignment="1" applyProtection="1">
      <alignment horizontal="right" vertical="top" wrapText="1"/>
      <protection locked="0"/>
    </xf>
    <xf numFmtId="0" fontId="0" fillId="2" borderId="0" xfId="0" applyFill="1" applyBorder="1" applyAlignment="1" applyProtection="1">
      <alignment horizontal="right" vertical="top" wrapText="1"/>
      <protection locked="0"/>
    </xf>
  </cellXfs>
  <cellStyles count="2">
    <cellStyle name="Parasts" xfId="0" builtinId="0"/>
    <cellStyle name="Procenti" xfId="1" builtinId="5"/>
  </cellStyles>
  <dxfs count="28">
    <dxf>
      <font>
        <color auto="1"/>
      </font>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ont>
        <b/>
        <i val="0"/>
        <color rgb="FFFF0000"/>
      </font>
    </dxf>
    <dxf>
      <font>
        <color auto="1"/>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border>
        <left style="thin">
          <color auto="1"/>
        </left>
        <right style="thin">
          <color auto="1"/>
        </right>
        <top style="thin">
          <color auto="1"/>
        </top>
        <bottom style="thin">
          <color auto="1"/>
        </bottom>
      </border>
    </dxf>
    <dxf>
      <fill>
        <patternFill>
          <bgColor rgb="FFFFFFCC"/>
        </patternFill>
      </fill>
      <border>
        <left style="thin">
          <color auto="1"/>
        </left>
        <right style="thin">
          <color auto="1"/>
        </right>
        <top style="thin">
          <color auto="1"/>
        </top>
        <bottom style="thin">
          <color auto="1"/>
        </bottom>
      </border>
    </dxf>
    <dxf>
      <font>
        <color rgb="FFFF0000"/>
      </font>
      <fill>
        <patternFill patternType="none">
          <bgColor auto="1"/>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bgColor rgb="FFFFFFCC"/>
        </patternFill>
      </fill>
      <border>
        <left style="thin">
          <color auto="1"/>
        </left>
        <right style="thin">
          <color auto="1"/>
        </right>
        <top style="thin">
          <color auto="1"/>
        </top>
        <bottom style="thin">
          <color auto="1"/>
        </bottom>
      </border>
    </dxf>
    <dxf>
      <font>
        <color theme="0"/>
      </font>
      <fill>
        <patternFill patternType="none">
          <bgColor auto="1"/>
        </patternFill>
      </fill>
      <border>
        <left/>
        <right/>
        <top/>
        <bottom/>
        <vertical/>
        <horizontal/>
      </border>
    </dxf>
    <dxf>
      <fill>
        <patternFill>
          <bgColor rgb="FFFFFFCC"/>
        </patternFill>
      </fill>
      <border>
        <left style="thin">
          <color auto="1"/>
        </left>
        <right style="thin">
          <color auto="1"/>
        </right>
        <top style="thin">
          <color auto="1"/>
        </top>
        <bottom style="thin">
          <color auto="1"/>
        </bottom>
      </border>
    </dxf>
    <dxf>
      <font>
        <color theme="0"/>
      </font>
      <fill>
        <patternFill patternType="none">
          <bgColor auto="1"/>
        </patternFill>
      </fill>
      <border>
        <left/>
        <right/>
        <top/>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1">
    <pageSetUpPr fitToPage="1"/>
  </sheetPr>
  <dimension ref="A1:Z91"/>
  <sheetViews>
    <sheetView tabSelected="1" view="pageBreakPreview" topLeftCell="B1" zoomScaleNormal="100" zoomScaleSheetLayoutView="100" workbookViewId="0">
      <selection activeCell="B32" sqref="B32:J32"/>
    </sheetView>
  </sheetViews>
  <sheetFormatPr defaultColWidth="9.109375" defaultRowHeight="14.4" x14ac:dyDescent="0.3"/>
  <cols>
    <col min="1" max="1" width="0.88671875" style="1" customWidth="1"/>
    <col min="2" max="2" width="4" style="1" customWidth="1"/>
    <col min="3" max="3" width="9.109375" style="1"/>
    <col min="4" max="4" width="12.6640625" style="1" customWidth="1"/>
    <col min="5" max="5" width="8" style="1" customWidth="1"/>
    <col min="6" max="7" width="9.109375" style="1"/>
    <col min="8" max="8" width="24.5546875" style="1" customWidth="1"/>
    <col min="9" max="9" width="1.44140625" style="1" customWidth="1"/>
    <col min="10" max="10" width="11.5546875" style="1" customWidth="1"/>
    <col min="11" max="12" width="8.88671875" style="1" customWidth="1"/>
    <col min="13" max="18" width="8.88671875" style="1" hidden="1" customWidth="1"/>
    <col min="19" max="23" width="34.88671875" style="1" hidden="1" customWidth="1"/>
    <col min="24" max="26" width="8.88671875" style="1" hidden="1" customWidth="1"/>
    <col min="27" max="33" width="8.88671875" style="1" customWidth="1"/>
    <col min="34" max="34" width="9.109375" style="1" customWidth="1"/>
    <col min="35" max="16384" width="9.109375" style="1"/>
  </cols>
  <sheetData>
    <row r="1" spans="2:23" ht="24" customHeight="1" x14ac:dyDescent="0.3">
      <c r="B1" s="18"/>
      <c r="C1" s="18"/>
      <c r="D1" s="19" t="s">
        <v>14</v>
      </c>
      <c r="E1" s="53"/>
      <c r="F1" s="53"/>
      <c r="G1" s="53"/>
      <c r="H1" s="53"/>
      <c r="I1" s="53"/>
      <c r="J1" s="53"/>
    </row>
    <row r="2" spans="2:23" ht="24" customHeight="1" x14ac:dyDescent="0.3">
      <c r="B2" s="18"/>
      <c r="C2" s="18"/>
      <c r="D2" s="18"/>
      <c r="E2" s="53"/>
      <c r="F2" s="53"/>
      <c r="G2" s="53"/>
      <c r="H2" s="53"/>
      <c r="I2" s="53"/>
      <c r="J2" s="53"/>
    </row>
    <row r="3" spans="2:23" x14ac:dyDescent="0.3">
      <c r="B3" s="18"/>
      <c r="C3" s="18"/>
      <c r="D3" s="18"/>
      <c r="E3" s="18"/>
      <c r="F3" s="18"/>
      <c r="G3" s="18"/>
      <c r="H3" s="18"/>
      <c r="I3" s="18"/>
      <c r="J3" s="18"/>
    </row>
    <row r="4" spans="2:23" x14ac:dyDescent="0.3">
      <c r="B4" s="30" t="s">
        <v>13</v>
      </c>
      <c r="C4" s="30"/>
      <c r="D4" s="30"/>
      <c r="E4" s="30"/>
      <c r="F4" s="30"/>
      <c r="G4" s="30"/>
      <c r="H4" s="30"/>
      <c r="I4" s="30"/>
      <c r="J4" s="30"/>
    </row>
    <row r="5" spans="2:23" ht="5.0999999999999996" customHeight="1" x14ac:dyDescent="0.3">
      <c r="B5" s="18"/>
      <c r="C5" s="18"/>
      <c r="D5" s="18"/>
      <c r="E5" s="18"/>
      <c r="F5" s="18"/>
      <c r="G5" s="18"/>
      <c r="H5" s="18"/>
      <c r="I5" s="18"/>
      <c r="J5" s="18"/>
    </row>
    <row r="6" spans="2:23" x14ac:dyDescent="0.3">
      <c r="B6" s="18"/>
      <c r="C6" s="18"/>
      <c r="D6" s="18"/>
      <c r="E6" s="18"/>
      <c r="F6" s="18"/>
      <c r="G6" s="18"/>
      <c r="H6" s="20" t="s">
        <v>25</v>
      </c>
      <c r="I6" s="31"/>
      <c r="J6" s="31"/>
    </row>
    <row r="7" spans="2:23" ht="6" customHeight="1" x14ac:dyDescent="0.3">
      <c r="B7" s="18"/>
      <c r="C7" s="18"/>
      <c r="D7" s="18"/>
      <c r="E7" s="18"/>
      <c r="F7" s="18"/>
      <c r="G7" s="18"/>
      <c r="H7" s="18"/>
      <c r="I7" s="18"/>
      <c r="J7" s="18"/>
    </row>
    <row r="8" spans="2:23" s="6" customFormat="1" x14ac:dyDescent="0.3">
      <c r="B8" s="37" t="s">
        <v>29</v>
      </c>
      <c r="C8" s="37"/>
      <c r="D8" s="37"/>
      <c r="E8" s="37"/>
      <c r="F8" s="37"/>
      <c r="G8" s="37"/>
      <c r="H8" s="37"/>
      <c r="I8" s="37"/>
      <c r="J8" s="37"/>
    </row>
    <row r="9" spans="2:23" x14ac:dyDescent="0.3">
      <c r="B9" s="42" t="s">
        <v>30</v>
      </c>
      <c r="C9" s="42"/>
      <c r="D9" s="42"/>
      <c r="E9" s="38"/>
      <c r="F9" s="38"/>
      <c r="G9" s="38"/>
      <c r="H9" s="38"/>
      <c r="I9" s="38"/>
      <c r="J9" s="38"/>
    </row>
    <row r="10" spans="2:23" ht="29.25" customHeight="1" x14ac:dyDescent="0.3">
      <c r="B10" s="43" t="s">
        <v>34</v>
      </c>
      <c r="C10" s="43"/>
      <c r="D10" s="43"/>
      <c r="E10" s="38"/>
      <c r="F10" s="38"/>
      <c r="G10" s="38"/>
      <c r="H10" s="38"/>
      <c r="I10" s="38"/>
      <c r="J10" s="38"/>
    </row>
    <row r="11" spans="2:23" x14ac:dyDescent="0.3">
      <c r="B11" s="21" t="s">
        <v>24</v>
      </c>
      <c r="C11" s="21"/>
      <c r="D11" s="21"/>
      <c r="E11" s="59"/>
      <c r="F11" s="59"/>
      <c r="G11" s="59"/>
      <c r="H11" s="59"/>
      <c r="I11" s="59"/>
      <c r="J11" s="59"/>
      <c r="R11" s="6"/>
      <c r="S11" s="6"/>
      <c r="T11" s="6"/>
      <c r="U11" s="6"/>
      <c r="V11" s="6"/>
      <c r="W11" s="6"/>
    </row>
    <row r="12" spans="2:23" x14ac:dyDescent="0.3">
      <c r="B12" s="42" t="s">
        <v>0</v>
      </c>
      <c r="C12" s="42"/>
      <c r="D12" s="42"/>
      <c r="E12" s="38"/>
      <c r="F12" s="38"/>
      <c r="G12" s="38"/>
      <c r="H12" s="38"/>
      <c r="I12" s="38"/>
      <c r="J12" s="38"/>
    </row>
    <row r="13" spans="2:23" x14ac:dyDescent="0.3">
      <c r="B13" s="42" t="s">
        <v>1</v>
      </c>
      <c r="C13" s="42"/>
      <c r="D13" s="42"/>
      <c r="E13" s="38"/>
      <c r="F13" s="38"/>
      <c r="G13" s="38"/>
      <c r="H13" s="38"/>
      <c r="I13" s="38"/>
      <c r="J13" s="38"/>
    </row>
    <row r="14" spans="2:23" x14ac:dyDescent="0.3">
      <c r="B14" s="58" t="s">
        <v>35</v>
      </c>
      <c r="C14" s="58"/>
      <c r="D14" s="58"/>
      <c r="E14" s="58"/>
      <c r="F14" s="58"/>
      <c r="G14" s="58"/>
      <c r="H14" s="58"/>
      <c r="I14" s="58"/>
      <c r="J14" s="58"/>
    </row>
    <row r="15" spans="2:23" x14ac:dyDescent="0.3">
      <c r="B15" s="55" t="s">
        <v>3</v>
      </c>
      <c r="C15" s="56"/>
      <c r="D15" s="57" t="s">
        <v>4</v>
      </c>
      <c r="E15" s="57"/>
      <c r="F15" s="57" t="s">
        <v>6</v>
      </c>
      <c r="G15" s="57"/>
      <c r="H15" s="57"/>
      <c r="I15" s="57"/>
      <c r="J15" s="57"/>
      <c r="Q15" s="7"/>
      <c r="R15" s="4"/>
      <c r="S15" s="3" t="b">
        <v>1</v>
      </c>
      <c r="T15" s="3">
        <f>IF(S15=TRUE,1,0)</f>
        <v>1</v>
      </c>
      <c r="U15" s="4"/>
      <c r="V15" s="8" t="e">
        <f>-J26</f>
        <v>#DIV/0!</v>
      </c>
      <c r="W15" s="9" t="e">
        <f>IF(V15&gt;0.9,0.9,V15)</f>
        <v>#DIV/0!</v>
      </c>
    </row>
    <row r="16" spans="2:23" ht="18.600000000000001" customHeight="1" x14ac:dyDescent="0.3">
      <c r="B16" s="32"/>
      <c r="C16" s="33"/>
      <c r="D16" s="34"/>
      <c r="E16" s="35"/>
      <c r="F16" s="36"/>
      <c r="G16" s="36"/>
      <c r="H16" s="36"/>
      <c r="I16" s="36"/>
      <c r="J16" s="36"/>
      <c r="R16" s="4"/>
      <c r="S16" s="3" t="b">
        <v>0</v>
      </c>
      <c r="T16" s="3">
        <f>IF(S16=TRUE,1,0)</f>
        <v>0</v>
      </c>
      <c r="U16" s="4"/>
      <c r="V16" s="4"/>
      <c r="W16" s="4"/>
    </row>
    <row r="17" spans="1:21" ht="18.600000000000001" customHeight="1" x14ac:dyDescent="0.3">
      <c r="B17" s="32"/>
      <c r="C17" s="33"/>
      <c r="D17" s="34"/>
      <c r="E17" s="35"/>
      <c r="F17" s="36"/>
      <c r="G17" s="36"/>
      <c r="H17" s="36"/>
      <c r="I17" s="36"/>
      <c r="J17" s="36"/>
      <c r="R17" s="4"/>
      <c r="S17" s="4"/>
      <c r="T17" s="4">
        <f>SUM(T15:T16)</f>
        <v>1</v>
      </c>
      <c r="U17" s="4"/>
    </row>
    <row r="18" spans="1:21" ht="18.600000000000001" customHeight="1" x14ac:dyDescent="0.3">
      <c r="B18" s="32"/>
      <c r="C18" s="33"/>
      <c r="D18" s="34"/>
      <c r="E18" s="35"/>
      <c r="F18" s="36"/>
      <c r="G18" s="36"/>
      <c r="H18" s="36"/>
      <c r="I18" s="36"/>
      <c r="J18" s="36"/>
    </row>
    <row r="19" spans="1:21" s="6" customFormat="1" ht="15" customHeight="1" x14ac:dyDescent="0.3">
      <c r="B19" s="37" t="s">
        <v>31</v>
      </c>
      <c r="C19" s="37"/>
      <c r="D19" s="37"/>
      <c r="E19" s="37"/>
      <c r="F19" s="37"/>
      <c r="G19" s="37"/>
      <c r="H19" s="37"/>
      <c r="I19" s="37"/>
      <c r="J19" s="37"/>
    </row>
    <row r="20" spans="1:21" ht="72.75" customHeight="1" x14ac:dyDescent="0.3">
      <c r="B20" s="28" t="s">
        <v>63</v>
      </c>
      <c r="C20" s="28"/>
      <c r="D20" s="28"/>
      <c r="E20" s="28"/>
      <c r="F20" s="28"/>
      <c r="G20" s="28"/>
      <c r="H20" s="28"/>
      <c r="I20" s="28"/>
      <c r="J20" s="28"/>
    </row>
    <row r="21" spans="1:21" ht="13.5" customHeight="1" x14ac:dyDescent="0.3">
      <c r="A21" s="10"/>
      <c r="B21" s="22"/>
      <c r="C21" s="22"/>
      <c r="D21" s="22"/>
      <c r="E21" s="22"/>
      <c r="F21" s="22"/>
      <c r="G21" s="22"/>
      <c r="H21" s="22"/>
      <c r="I21" s="18"/>
      <c r="J21" s="23" t="s">
        <v>10</v>
      </c>
    </row>
    <row r="22" spans="1:21" ht="14.4" customHeight="1" x14ac:dyDescent="0.3">
      <c r="A22" s="10"/>
      <c r="B22" s="60" t="s">
        <v>27</v>
      </c>
      <c r="C22" s="60"/>
      <c r="D22" s="60"/>
      <c r="E22" s="60"/>
      <c r="F22" s="60"/>
      <c r="G22" s="60"/>
      <c r="H22" s="61"/>
      <c r="J22" s="5"/>
    </row>
    <row r="23" spans="1:21" ht="3" customHeight="1" x14ac:dyDescent="0.3">
      <c r="A23" s="10"/>
      <c r="B23" s="2"/>
      <c r="C23" s="2"/>
      <c r="D23" s="2"/>
      <c r="E23" s="2"/>
      <c r="F23" s="2"/>
      <c r="G23" s="2"/>
      <c r="H23" s="2"/>
    </row>
    <row r="24" spans="1:21" x14ac:dyDescent="0.3">
      <c r="A24" s="10"/>
      <c r="B24" s="39" t="s">
        <v>65</v>
      </c>
      <c r="C24" s="40"/>
      <c r="D24" s="40"/>
      <c r="E24" s="40"/>
      <c r="F24" s="40"/>
      <c r="G24" s="40"/>
      <c r="H24" s="41"/>
      <c r="J24" s="5"/>
    </row>
    <row r="25" spans="1:21" ht="2.4" customHeight="1" x14ac:dyDescent="0.3">
      <c r="A25" s="10"/>
    </row>
    <row r="26" spans="1:21" x14ac:dyDescent="0.3">
      <c r="A26" s="10"/>
      <c r="B26" s="46" t="s">
        <v>9</v>
      </c>
      <c r="C26" s="46"/>
      <c r="D26" s="46"/>
      <c r="E26" s="46"/>
      <c r="F26" s="46"/>
      <c r="G26" s="46"/>
      <c r="H26" s="46"/>
      <c r="I26" s="18"/>
      <c r="J26" s="27" t="e">
        <f>J24/J22-1</f>
        <v>#DIV/0!</v>
      </c>
    </row>
    <row r="27" spans="1:21" ht="14.25" customHeight="1" x14ac:dyDescent="0.3">
      <c r="B27" s="18"/>
      <c r="C27" s="24" t="s">
        <v>15</v>
      </c>
      <c r="D27" s="18"/>
      <c r="E27" s="18"/>
      <c r="F27" s="18"/>
      <c r="G27" s="18"/>
      <c r="H27" s="18"/>
      <c r="I27" s="18"/>
      <c r="J27" s="18"/>
    </row>
    <row r="28" spans="1:21" ht="32.25" customHeight="1" x14ac:dyDescent="0.35">
      <c r="B28" s="49" t="s">
        <v>32</v>
      </c>
      <c r="C28" s="49"/>
      <c r="D28" s="49"/>
      <c r="E28" s="49"/>
      <c r="F28" s="49"/>
      <c r="G28" s="49"/>
      <c r="H28" s="49"/>
      <c r="I28" s="49"/>
      <c r="J28" s="49"/>
    </row>
    <row r="29" spans="1:21" ht="2.4" customHeight="1" x14ac:dyDescent="0.3"/>
    <row r="30" spans="1:21" s="6" customFormat="1" x14ac:dyDescent="0.3">
      <c r="B30" s="37" t="s">
        <v>33</v>
      </c>
      <c r="C30" s="37"/>
      <c r="D30" s="37"/>
      <c r="E30" s="37"/>
      <c r="F30" s="37"/>
      <c r="G30" s="37"/>
      <c r="H30" s="37"/>
      <c r="I30" s="37"/>
      <c r="J30" s="37"/>
    </row>
    <row r="31" spans="1:21" ht="3.9" customHeight="1" x14ac:dyDescent="0.3">
      <c r="C31" s="48"/>
      <c r="D31" s="48"/>
      <c r="E31" s="48"/>
      <c r="F31" s="48"/>
      <c r="G31" s="48"/>
      <c r="H31" s="48"/>
      <c r="I31" s="48"/>
      <c r="J31" s="48"/>
      <c r="M31" s="4"/>
      <c r="N31" s="4"/>
      <c r="O31" s="4"/>
      <c r="P31" s="4"/>
      <c r="Q31" s="4"/>
      <c r="R31" s="4"/>
      <c r="S31" s="4"/>
      <c r="T31" s="4"/>
      <c r="U31" s="4"/>
    </row>
    <row r="32" spans="1:21" ht="63" customHeight="1" x14ac:dyDescent="0.3">
      <c r="B32" s="52" t="e">
        <f>"Ņemot vērā, ka ieņēmumi ir samazinājušies par "&amp;TEXT(-J26,"0.00%")&amp;", lūdzu "&amp;VLOOKUP(B24,T78:U88,2,FALSE)&amp;" augstāk minētajos līgumos noteiktajai nomas maksai piemērot samazinājumu "&amp;TEXT(W15,"0.00%")&amp;" apmērā. Lūdzu nepiemērot kavējuma procentus un līgumsodu nomas maksas un saistīto maksājumu samaksas kavējuma gadījumā."</f>
        <v>#DIV/0!</v>
      </c>
      <c r="C32" s="52"/>
      <c r="D32" s="52"/>
      <c r="E32" s="52"/>
      <c r="F32" s="52"/>
      <c r="G32" s="52"/>
      <c r="H32" s="52"/>
      <c r="I32" s="52"/>
      <c r="J32" s="52"/>
      <c r="L32" s="11"/>
    </row>
    <row r="33" spans="2:10" s="6" customFormat="1" x14ac:dyDescent="0.3">
      <c r="B33" s="54" t="s">
        <v>23</v>
      </c>
      <c r="C33" s="54"/>
      <c r="D33" s="54"/>
      <c r="E33" s="54"/>
      <c r="F33" s="54"/>
      <c r="G33" s="54"/>
      <c r="H33" s="54"/>
      <c r="I33" s="54"/>
      <c r="J33" s="54"/>
    </row>
    <row r="34" spans="2:10" x14ac:dyDescent="0.3">
      <c r="B34" s="51"/>
      <c r="C34" s="51"/>
      <c r="D34" s="51"/>
      <c r="E34" s="51"/>
      <c r="F34" s="51"/>
      <c r="G34" s="51"/>
      <c r="H34" s="51"/>
      <c r="I34" s="51"/>
      <c r="J34" s="51"/>
    </row>
    <row r="35" spans="2:10" x14ac:dyDescent="0.3">
      <c r="B35" s="51"/>
      <c r="C35" s="51"/>
      <c r="D35" s="51"/>
      <c r="E35" s="51"/>
      <c r="F35" s="51"/>
      <c r="G35" s="51"/>
      <c r="H35" s="51"/>
      <c r="I35" s="51"/>
      <c r="J35" s="51"/>
    </row>
    <row r="36" spans="2:10" x14ac:dyDescent="0.3">
      <c r="B36" s="51"/>
      <c r="C36" s="51"/>
      <c r="D36" s="51"/>
      <c r="E36" s="51"/>
      <c r="F36" s="51"/>
      <c r="G36" s="51"/>
      <c r="H36" s="51"/>
      <c r="I36" s="51"/>
      <c r="J36" s="51"/>
    </row>
    <row r="37" spans="2:10" x14ac:dyDescent="0.3">
      <c r="B37" s="51"/>
      <c r="C37" s="51"/>
      <c r="D37" s="51"/>
      <c r="E37" s="51"/>
      <c r="F37" s="51"/>
      <c r="G37" s="51"/>
      <c r="H37" s="51"/>
      <c r="I37" s="51"/>
      <c r="J37" s="51"/>
    </row>
    <row r="38" spans="2:10" s="6" customFormat="1" x14ac:dyDescent="0.3">
      <c r="B38" s="37" t="s">
        <v>2</v>
      </c>
      <c r="C38" s="37"/>
      <c r="D38" s="37"/>
      <c r="E38" s="37"/>
      <c r="F38" s="37"/>
      <c r="G38" s="37"/>
      <c r="H38" s="37"/>
      <c r="I38" s="37"/>
      <c r="J38" s="37"/>
    </row>
    <row r="39" spans="2:10" s="12" customFormat="1" x14ac:dyDescent="0.3">
      <c r="B39" s="25" t="s">
        <v>51</v>
      </c>
      <c r="C39" s="25"/>
      <c r="D39" s="25"/>
      <c r="E39" s="25"/>
      <c r="F39" s="25"/>
      <c r="G39" s="25"/>
      <c r="H39" s="25"/>
      <c r="I39" s="25"/>
      <c r="J39" s="25"/>
    </row>
    <row r="40" spans="2:10" s="12" customFormat="1" ht="57.75" customHeight="1" x14ac:dyDescent="0.3">
      <c r="B40" s="28" t="s">
        <v>52</v>
      </c>
      <c r="C40" s="28"/>
      <c r="D40" s="28"/>
      <c r="E40" s="28"/>
      <c r="F40" s="28"/>
      <c r="G40" s="28"/>
      <c r="H40" s="28"/>
      <c r="I40" s="28"/>
      <c r="J40" s="28"/>
    </row>
    <row r="41" spans="2:10" s="12" customFormat="1" x14ac:dyDescent="0.3">
      <c r="B41" s="25" t="s">
        <v>53</v>
      </c>
      <c r="C41" s="25"/>
      <c r="D41" s="25"/>
      <c r="E41" s="25"/>
      <c r="F41" s="25"/>
      <c r="G41" s="25"/>
      <c r="H41" s="25"/>
      <c r="I41" s="25"/>
      <c r="J41" s="25"/>
    </row>
    <row r="42" spans="2:10" s="12" customFormat="1" ht="89.25" customHeight="1" x14ac:dyDescent="0.3">
      <c r="B42" s="28" t="s">
        <v>54</v>
      </c>
      <c r="C42" s="28"/>
      <c r="D42" s="28"/>
      <c r="E42" s="28"/>
      <c r="F42" s="28"/>
      <c r="G42" s="28"/>
      <c r="H42" s="28"/>
      <c r="I42" s="28"/>
      <c r="J42" s="28"/>
    </row>
    <row r="43" spans="2:10" s="12" customFormat="1" ht="44.25" customHeight="1" x14ac:dyDescent="0.3">
      <c r="B43" s="28" t="s">
        <v>55</v>
      </c>
      <c r="C43" s="28"/>
      <c r="D43" s="28"/>
      <c r="E43" s="28"/>
      <c r="F43" s="28"/>
      <c r="G43" s="28"/>
      <c r="H43" s="28"/>
      <c r="I43" s="28"/>
      <c r="J43" s="28"/>
    </row>
    <row r="44" spans="2:10" s="12" customFormat="1" ht="60" customHeight="1" x14ac:dyDescent="0.3">
      <c r="B44" s="28" t="s">
        <v>61</v>
      </c>
      <c r="C44" s="28"/>
      <c r="D44" s="28"/>
      <c r="E44" s="28"/>
      <c r="F44" s="28"/>
      <c r="G44" s="28"/>
      <c r="H44" s="28"/>
      <c r="I44" s="28"/>
      <c r="J44" s="28"/>
    </row>
    <row r="45" spans="2:10" s="12" customFormat="1" ht="15" customHeight="1" x14ac:dyDescent="0.3">
      <c r="B45" s="29" t="s">
        <v>56</v>
      </c>
      <c r="C45" s="29"/>
      <c r="D45" s="29"/>
      <c r="E45" s="29"/>
      <c r="F45" s="29"/>
      <c r="G45" s="29"/>
      <c r="H45" s="29"/>
      <c r="I45" s="29"/>
      <c r="J45" s="29"/>
    </row>
    <row r="46" spans="2:10" s="12" customFormat="1" ht="30" customHeight="1" x14ac:dyDescent="0.3">
      <c r="B46" s="28" t="s">
        <v>58</v>
      </c>
      <c r="C46" s="28"/>
      <c r="D46" s="28"/>
      <c r="E46" s="28"/>
      <c r="F46" s="28"/>
      <c r="G46" s="28"/>
      <c r="H46" s="28"/>
      <c r="I46" s="28"/>
      <c r="J46" s="28"/>
    </row>
    <row r="47" spans="2:10" s="12" customFormat="1" ht="28.5" customHeight="1" x14ac:dyDescent="0.3">
      <c r="B47" s="28" t="s">
        <v>57</v>
      </c>
      <c r="C47" s="28"/>
      <c r="D47" s="28"/>
      <c r="E47" s="28"/>
      <c r="F47" s="28"/>
      <c r="G47" s="28"/>
      <c r="H47" s="28"/>
      <c r="I47" s="28"/>
      <c r="J47" s="28"/>
    </row>
    <row r="48" spans="2:10" s="12" customFormat="1" ht="45.75" customHeight="1" x14ac:dyDescent="0.3">
      <c r="B48" s="28" t="s">
        <v>59</v>
      </c>
      <c r="C48" s="28"/>
      <c r="D48" s="28"/>
      <c r="E48" s="28"/>
      <c r="F48" s="28"/>
      <c r="G48" s="28"/>
      <c r="H48" s="28"/>
      <c r="I48" s="28"/>
      <c r="J48" s="28"/>
    </row>
    <row r="49" spans="2:24" s="12" customFormat="1" ht="57.75" customHeight="1" x14ac:dyDescent="0.3">
      <c r="B49" s="28" t="s">
        <v>62</v>
      </c>
      <c r="C49" s="28"/>
      <c r="D49" s="28"/>
      <c r="E49" s="28"/>
      <c r="F49" s="28"/>
      <c r="G49" s="28"/>
      <c r="H49" s="28"/>
      <c r="I49" s="28"/>
      <c r="J49" s="28"/>
    </row>
    <row r="50" spans="2:24" s="6" customFormat="1" ht="28.5" customHeight="1" x14ac:dyDescent="0.3">
      <c r="B50" s="50" t="s">
        <v>37</v>
      </c>
      <c r="C50" s="50"/>
      <c r="D50" s="50"/>
      <c r="E50" s="50"/>
      <c r="F50" s="50"/>
      <c r="G50" s="50"/>
      <c r="H50" s="50"/>
      <c r="I50" s="50"/>
      <c r="J50" s="50"/>
    </row>
    <row r="51" spans="2:24" ht="15" customHeight="1" x14ac:dyDescent="0.3">
      <c r="B51" s="43" t="s">
        <v>38</v>
      </c>
      <c r="C51" s="43"/>
      <c r="D51" s="43"/>
      <c r="E51" s="43"/>
      <c r="F51" s="43"/>
      <c r="G51" s="43"/>
      <c r="H51" s="43"/>
      <c r="I51" s="43"/>
      <c r="J51" s="43"/>
    </row>
    <row r="52" spans="2:24" x14ac:dyDescent="0.3">
      <c r="B52" s="43"/>
      <c r="C52" s="43"/>
      <c r="D52" s="43"/>
      <c r="E52" s="43"/>
      <c r="F52" s="43"/>
      <c r="G52" s="43"/>
      <c r="H52" s="43"/>
      <c r="I52" s="43"/>
      <c r="J52" s="43"/>
    </row>
    <row r="53" spans="2:24" s="6" customFormat="1" x14ac:dyDescent="0.3">
      <c r="B53" s="26" t="s">
        <v>5</v>
      </c>
      <c r="C53" s="13"/>
      <c r="D53" s="13"/>
      <c r="E53" s="13"/>
      <c r="F53" s="47" t="s">
        <v>11</v>
      </c>
      <c r="G53" s="47"/>
      <c r="H53" s="47"/>
      <c r="I53" s="47"/>
      <c r="J53" s="47"/>
    </row>
    <row r="54" spans="2:24" x14ac:dyDescent="0.3">
      <c r="B54" s="44"/>
      <c r="C54" s="44"/>
      <c r="D54" s="44"/>
      <c r="E54" s="44"/>
      <c r="F54" s="45"/>
      <c r="G54" s="45"/>
      <c r="H54" s="45"/>
      <c r="I54" s="45"/>
      <c r="J54" s="45"/>
    </row>
    <row r="55" spans="2:24" x14ac:dyDescent="0.3">
      <c r="B55" s="44"/>
      <c r="C55" s="44"/>
      <c r="D55" s="44"/>
      <c r="E55" s="44"/>
      <c r="F55" s="45"/>
      <c r="G55" s="45"/>
      <c r="H55" s="45"/>
      <c r="I55" s="45"/>
      <c r="J55" s="45"/>
    </row>
    <row r="59" spans="2:24" ht="28.8" x14ac:dyDescent="0.3">
      <c r="S59" s="14" t="s">
        <v>12</v>
      </c>
      <c r="T59" s="14"/>
      <c r="U59" s="14"/>
      <c r="V59" s="14"/>
      <c r="W59" s="14"/>
    </row>
    <row r="60" spans="2:24" ht="28.8" x14ac:dyDescent="0.3">
      <c r="S60" s="14" t="s">
        <v>16</v>
      </c>
      <c r="T60" s="14"/>
      <c r="U60" s="14"/>
      <c r="V60" s="14"/>
      <c r="W60" s="14"/>
    </row>
    <row r="61" spans="2:24" ht="28.8" x14ac:dyDescent="0.3">
      <c r="S61" s="14" t="s">
        <v>17</v>
      </c>
      <c r="T61" s="14"/>
      <c r="U61" s="14"/>
      <c r="V61" s="14"/>
      <c r="W61" s="14"/>
    </row>
    <row r="62" spans="2:24" x14ac:dyDescent="0.3">
      <c r="S62" s="14"/>
      <c r="T62" s="14"/>
      <c r="U62" s="14"/>
      <c r="V62" s="14"/>
      <c r="W62" s="14"/>
      <c r="X62" s="6"/>
    </row>
    <row r="63" spans="2:24" ht="28.8" x14ac:dyDescent="0.3">
      <c r="S63" s="14" t="e">
        <f>#REF!</f>
        <v>#REF!</v>
      </c>
      <c r="T63" s="14" t="s">
        <v>12</v>
      </c>
      <c r="U63" s="14" t="s">
        <v>16</v>
      </c>
      <c r="V63" s="14" t="s">
        <v>17</v>
      </c>
      <c r="W63" s="14"/>
    </row>
    <row r="64" spans="2:24" x14ac:dyDescent="0.3">
      <c r="S64" s="14" t="e">
        <f>HLOOKUP(S63,T63:W66,2,FALSE)</f>
        <v>#REF!</v>
      </c>
      <c r="T64" s="14" t="s">
        <v>7</v>
      </c>
      <c r="U64" s="14" t="s">
        <v>7</v>
      </c>
      <c r="V64" s="14" t="s">
        <v>7</v>
      </c>
      <c r="W64" s="14"/>
    </row>
    <row r="65" spans="19:24" ht="43.2" x14ac:dyDescent="0.3">
      <c r="S65" s="15" t="e">
        <f>HLOOKUP(S63,T63:W66,3,FALSE)</f>
        <v>#REF!</v>
      </c>
      <c r="T65" s="14" t="str">
        <f>""</f>
        <v/>
      </c>
      <c r="U65" s="14" t="s">
        <v>18</v>
      </c>
      <c r="V65" s="14" t="s">
        <v>8</v>
      </c>
      <c r="W65" s="14"/>
    </row>
    <row r="66" spans="19:24" x14ac:dyDescent="0.3">
      <c r="S66" s="15" t="e">
        <f>HLOOKUP(S63,T63:W66,4,FALSE)</f>
        <v>#REF!</v>
      </c>
      <c r="T66" s="14" t="str">
        <f>""</f>
        <v/>
      </c>
      <c r="U66" s="14" t="s">
        <v>19</v>
      </c>
      <c r="V66" s="14" t="str">
        <f>""</f>
        <v/>
      </c>
      <c r="W66" s="14"/>
    </row>
    <row r="67" spans="19:24" x14ac:dyDescent="0.3">
      <c r="S67" s="14"/>
      <c r="T67" s="14"/>
      <c r="U67" s="14"/>
      <c r="V67" s="14"/>
      <c r="W67" s="14"/>
    </row>
    <row r="68" spans="19:24" ht="43.2" x14ac:dyDescent="0.3">
      <c r="S68" s="14" t="str">
        <f>B22</f>
        <v>Vidējie ieņēmumi laika posmā no 2019. gada 1. janvāra līdz 2020. gada 1. martam</v>
      </c>
      <c r="T68" s="14"/>
      <c r="U68" s="14"/>
      <c r="V68" s="14"/>
      <c r="W68" s="14"/>
    </row>
    <row r="69" spans="19:24" ht="43.2" x14ac:dyDescent="0.3">
      <c r="S69" s="14" t="e">
        <f>HLOOKUP(S68,T69:W71,2,FALSE)</f>
        <v>#N/A</v>
      </c>
      <c r="T69" s="14" t="s">
        <v>7</v>
      </c>
      <c r="U69" s="16" t="s">
        <v>8</v>
      </c>
      <c r="V69" s="14" t="s">
        <v>22</v>
      </c>
      <c r="W69" s="14" t="s">
        <v>18</v>
      </c>
    </row>
    <row r="70" spans="19:24" x14ac:dyDescent="0.3">
      <c r="S70" s="15" t="e">
        <f>HLOOKUP(S68,T69:W72,3,FALSE)</f>
        <v>#N/A</v>
      </c>
      <c r="T70" s="14" t="s">
        <v>7</v>
      </c>
      <c r="U70" s="14" t="s">
        <v>7</v>
      </c>
      <c r="V70" s="14" t="s">
        <v>7</v>
      </c>
      <c r="W70" s="14" t="s">
        <v>7</v>
      </c>
    </row>
    <row r="71" spans="19:24" x14ac:dyDescent="0.3">
      <c r="S71" s="15" t="e">
        <f>HLOOKUP(S68,T69:W72,4,FALSE)</f>
        <v>#N/A</v>
      </c>
      <c r="T71" s="14" t="str">
        <f>""</f>
        <v/>
      </c>
      <c r="U71" s="14" t="s">
        <v>20</v>
      </c>
      <c r="V71" s="14" t="s">
        <v>21</v>
      </c>
      <c r="W71" s="14" t="s">
        <v>20</v>
      </c>
    </row>
    <row r="72" spans="19:24" x14ac:dyDescent="0.3">
      <c r="S72" s="14"/>
      <c r="T72" s="14" t="str">
        <f>""</f>
        <v/>
      </c>
      <c r="U72" s="14" t="s">
        <v>21</v>
      </c>
      <c r="V72" s="14" t="str">
        <f>""</f>
        <v/>
      </c>
      <c r="W72" s="14" t="str">
        <f>""</f>
        <v/>
      </c>
      <c r="X72" s="6"/>
    </row>
    <row r="78" spans="19:24" x14ac:dyDescent="0.3">
      <c r="S78" s="14" t="s">
        <v>7</v>
      </c>
      <c r="T78" s="17" t="s">
        <v>7</v>
      </c>
      <c r="U78" s="1" t="s">
        <v>28</v>
      </c>
    </row>
    <row r="79" spans="19:24" x14ac:dyDescent="0.3">
      <c r="S79" s="17" t="s">
        <v>26</v>
      </c>
      <c r="T79" s="17" t="s">
        <v>36</v>
      </c>
      <c r="U79" s="1" t="s">
        <v>60</v>
      </c>
    </row>
    <row r="80" spans="19:24" x14ac:dyDescent="0.3">
      <c r="S80" s="17" t="s">
        <v>27</v>
      </c>
      <c r="T80" s="17" t="s">
        <v>39</v>
      </c>
      <c r="U80" s="1" t="s">
        <v>45</v>
      </c>
    </row>
    <row r="81" spans="19:21" x14ac:dyDescent="0.3">
      <c r="S81" s="17"/>
      <c r="T81" s="17" t="s">
        <v>40</v>
      </c>
      <c r="U81" s="1" t="s">
        <v>46</v>
      </c>
    </row>
    <row r="82" spans="19:21" x14ac:dyDescent="0.3">
      <c r="T82" s="17" t="s">
        <v>41</v>
      </c>
      <c r="U82" s="1" t="s">
        <v>47</v>
      </c>
    </row>
    <row r="83" spans="19:21" x14ac:dyDescent="0.3">
      <c r="T83" s="17" t="s">
        <v>42</v>
      </c>
      <c r="U83" s="1" t="s">
        <v>48</v>
      </c>
    </row>
    <row r="84" spans="19:21" x14ac:dyDescent="0.3">
      <c r="T84" s="17" t="s">
        <v>43</v>
      </c>
      <c r="U84" s="1" t="s">
        <v>49</v>
      </c>
    </row>
    <row r="85" spans="19:21" x14ac:dyDescent="0.3">
      <c r="T85" s="17" t="s">
        <v>44</v>
      </c>
      <c r="U85" s="1" t="s">
        <v>50</v>
      </c>
    </row>
    <row r="86" spans="19:21" x14ac:dyDescent="0.3">
      <c r="T86" s="17" t="s">
        <v>64</v>
      </c>
      <c r="U86" s="1" t="s">
        <v>70</v>
      </c>
    </row>
    <row r="87" spans="19:21" x14ac:dyDescent="0.3">
      <c r="T87" s="17" t="s">
        <v>65</v>
      </c>
      <c r="U87" s="1" t="s">
        <v>71</v>
      </c>
    </row>
    <row r="88" spans="19:21" x14ac:dyDescent="0.3">
      <c r="T88" s="17" t="s">
        <v>66</v>
      </c>
      <c r="U88" s="1" t="s">
        <v>72</v>
      </c>
    </row>
    <row r="89" spans="19:21" x14ac:dyDescent="0.3">
      <c r="T89" s="17" t="s">
        <v>67</v>
      </c>
      <c r="U89" s="1" t="s">
        <v>73</v>
      </c>
    </row>
    <row r="90" spans="19:21" x14ac:dyDescent="0.3">
      <c r="T90" s="17" t="s">
        <v>68</v>
      </c>
      <c r="U90" s="1" t="s">
        <v>74</v>
      </c>
    </row>
    <row r="91" spans="19:21" x14ac:dyDescent="0.3">
      <c r="T91" s="17" t="s">
        <v>69</v>
      </c>
      <c r="U91" s="1" t="s">
        <v>75</v>
      </c>
    </row>
  </sheetData>
  <sheetProtection algorithmName="SHA-512" hashValue="ZnKWnktvoFX8pWHlUmjbnEgNReWlJT/dLVejwNaE5btVShn4xK8y9B3O00w9WP9k83kR4/g1nWbBYe8aujaubw==" saltValue="WFx2x+C3s6qm8wKrxeXM5A==" spinCount="100000" sheet="1" objects="1" scenarios="1"/>
  <mergeCells count="55">
    <mergeCell ref="E1:J2"/>
    <mergeCell ref="B36:J36"/>
    <mergeCell ref="B37:J37"/>
    <mergeCell ref="B30:J30"/>
    <mergeCell ref="B33:J33"/>
    <mergeCell ref="B15:C15"/>
    <mergeCell ref="D15:E15"/>
    <mergeCell ref="F15:J15"/>
    <mergeCell ref="B16:C16"/>
    <mergeCell ref="D16:E16"/>
    <mergeCell ref="F16:J16"/>
    <mergeCell ref="B19:J19"/>
    <mergeCell ref="B34:J34"/>
    <mergeCell ref="B14:J14"/>
    <mergeCell ref="E11:J11"/>
    <mergeCell ref="B22:H22"/>
    <mergeCell ref="B54:E55"/>
    <mergeCell ref="F54:J55"/>
    <mergeCell ref="B26:H26"/>
    <mergeCell ref="F53:J53"/>
    <mergeCell ref="B38:J38"/>
    <mergeCell ref="C31:J31"/>
    <mergeCell ref="B28:J28"/>
    <mergeCell ref="B50:J50"/>
    <mergeCell ref="B48:J48"/>
    <mergeCell ref="B49:J49"/>
    <mergeCell ref="B42:J42"/>
    <mergeCell ref="B43:J43"/>
    <mergeCell ref="B35:J35"/>
    <mergeCell ref="B51:J52"/>
    <mergeCell ref="B40:J40"/>
    <mergeCell ref="B32:J32"/>
    <mergeCell ref="B24:H24"/>
    <mergeCell ref="B20:J20"/>
    <mergeCell ref="B9:D9"/>
    <mergeCell ref="B10:D10"/>
    <mergeCell ref="B12:D12"/>
    <mergeCell ref="B13:D13"/>
    <mergeCell ref="E13:J13"/>
    <mergeCell ref="B44:J44"/>
    <mergeCell ref="B45:J45"/>
    <mergeCell ref="B46:J46"/>
    <mergeCell ref="B47:J47"/>
    <mergeCell ref="B4:J4"/>
    <mergeCell ref="I6:J6"/>
    <mergeCell ref="B18:C18"/>
    <mergeCell ref="D18:E18"/>
    <mergeCell ref="F18:J18"/>
    <mergeCell ref="B17:C17"/>
    <mergeCell ref="D17:E17"/>
    <mergeCell ref="F17:J17"/>
    <mergeCell ref="B8:J8"/>
    <mergeCell ref="E9:J9"/>
    <mergeCell ref="E10:J10"/>
    <mergeCell ref="E12:J12"/>
  </mergeCells>
  <phoneticPr fontId="10" type="noConversion"/>
  <conditionalFormatting sqref="E1:J2">
    <cfRule type="expression" dxfId="27" priority="36">
      <formula>$E$1=""</formula>
    </cfRule>
  </conditionalFormatting>
  <conditionalFormatting sqref="E9:J9">
    <cfRule type="expression" dxfId="26" priority="35">
      <formula>$E$9=""</formula>
    </cfRule>
  </conditionalFormatting>
  <conditionalFormatting sqref="E10:J10">
    <cfRule type="expression" dxfId="25" priority="34">
      <formula>$E$10=""</formula>
    </cfRule>
  </conditionalFormatting>
  <conditionalFormatting sqref="E12:J12">
    <cfRule type="expression" dxfId="24" priority="33">
      <formula>$E$12=""</formula>
    </cfRule>
  </conditionalFormatting>
  <conditionalFormatting sqref="E13:J13">
    <cfRule type="expression" dxfId="23" priority="32">
      <formula>$E$13=""</formula>
    </cfRule>
  </conditionalFormatting>
  <conditionalFormatting sqref="B16:C16">
    <cfRule type="expression" dxfId="22" priority="31">
      <formula>$B$16=""</formula>
    </cfRule>
  </conditionalFormatting>
  <conditionalFormatting sqref="D16:E16">
    <cfRule type="expression" dxfId="21" priority="30">
      <formula>$D$16=""</formula>
    </cfRule>
  </conditionalFormatting>
  <conditionalFormatting sqref="F16:J16">
    <cfRule type="expression" dxfId="20" priority="29">
      <formula>$F$16=""</formula>
    </cfRule>
  </conditionalFormatting>
  <conditionalFormatting sqref="J22">
    <cfRule type="expression" dxfId="19" priority="20">
      <formula>$B$22=" - izvēlne -"</formula>
    </cfRule>
    <cfRule type="expression" dxfId="18" priority="28">
      <formula>$J$22=""</formula>
    </cfRule>
  </conditionalFormatting>
  <conditionalFormatting sqref="J24">
    <cfRule type="expression" dxfId="17" priority="19">
      <formula>$B$24=" - izvēlne -"</formula>
    </cfRule>
    <cfRule type="expression" dxfId="16" priority="27">
      <formula>$J$24=""</formula>
    </cfRule>
  </conditionalFormatting>
  <conditionalFormatting sqref="J21">
    <cfRule type="expression" dxfId="15" priority="26">
      <formula>$B$22=" - izvēlne -"</formula>
    </cfRule>
  </conditionalFormatting>
  <conditionalFormatting sqref="B26">
    <cfRule type="expression" dxfId="14" priority="25">
      <formula>$B$24=" - izvēlne -"</formula>
    </cfRule>
  </conditionalFormatting>
  <conditionalFormatting sqref="J26">
    <cfRule type="expression" dxfId="13" priority="18">
      <formula>$B$24=" - izvēlne -"</formula>
    </cfRule>
    <cfRule type="expression" dxfId="12" priority="24">
      <formula>$J$26&lt;0</formula>
    </cfRule>
  </conditionalFormatting>
  <conditionalFormatting sqref="B22:H22">
    <cfRule type="expression" dxfId="11" priority="22">
      <formula>$B$22=" - izvēlne -"</formula>
    </cfRule>
  </conditionalFormatting>
  <conditionalFormatting sqref="B24:H24">
    <cfRule type="expression" dxfId="10" priority="21">
      <formula>$B$24=" - izvēlne -"</formula>
    </cfRule>
  </conditionalFormatting>
  <conditionalFormatting sqref="B34:J34">
    <cfRule type="expression" dxfId="9" priority="15">
      <formula>$B$34=""</formula>
    </cfRule>
  </conditionalFormatting>
  <conditionalFormatting sqref="B35:J35">
    <cfRule type="expression" dxfId="8" priority="14">
      <formula>$B$35=""</formula>
    </cfRule>
  </conditionalFormatting>
  <conditionalFormatting sqref="B36:J36">
    <cfRule type="expression" dxfId="7" priority="13">
      <formula>$B$36=""</formula>
    </cfRule>
  </conditionalFormatting>
  <conditionalFormatting sqref="B37:J37">
    <cfRule type="expression" dxfId="6" priority="12">
      <formula>$B$37=""</formula>
    </cfRule>
  </conditionalFormatting>
  <conditionalFormatting sqref="F54:J55">
    <cfRule type="expression" dxfId="5" priority="8">
      <formula>$F$54=""</formula>
    </cfRule>
  </conditionalFormatting>
  <conditionalFormatting sqref="D1">
    <cfRule type="expression" dxfId="4" priority="7">
      <formula>$E$1=""</formula>
    </cfRule>
  </conditionalFormatting>
  <conditionalFormatting sqref="C27">
    <cfRule type="expression" dxfId="3" priority="6">
      <formula>$J$26&gt;(-0.2999)</formula>
    </cfRule>
  </conditionalFormatting>
  <conditionalFormatting sqref="I6:J6">
    <cfRule type="expression" dxfId="2" priority="3">
      <formula>$I$6=""</formula>
    </cfRule>
  </conditionalFormatting>
  <conditionalFormatting sqref="E11:J11">
    <cfRule type="expression" dxfId="1" priority="2">
      <formula>$E$11=""</formula>
    </cfRule>
  </conditionalFormatting>
  <conditionalFormatting sqref="H6">
    <cfRule type="expression" dxfId="0" priority="1">
      <formula>$I$6=""</formula>
    </cfRule>
  </conditionalFormatting>
  <dataValidations count="2">
    <dataValidation type="list" allowBlank="1" showInputMessage="1" showErrorMessage="1" sqref="B24:H24" xr:uid="{00000000-0002-0000-0000-000000000000}">
      <formula1>$T$83:$T$91</formula1>
    </dataValidation>
    <dataValidation type="list" allowBlank="1" showInputMessage="1" showErrorMessage="1" sqref="B22:H22" xr:uid="{00000000-0002-0000-0000-000001000000}">
      <formula1>$S$78:$S$81</formula1>
    </dataValidation>
  </dataValidations>
  <pageMargins left="0.70866141732283472" right="0.70866141732283472" top="0.74803149606299213" bottom="0.74803149606299213" header="0.31496062992125984" footer="0.31496062992125984"/>
  <pageSetup paperSize="9" scale="97" fitToHeight="0" orientation="portrait"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Vladimirs Ozoliņš</dc:creator>
  <cp:lastModifiedBy>Edgars Liepiņš</cp:lastModifiedBy>
  <cp:lastPrinted>2020-11-05T12:33:46Z</cp:lastPrinted>
  <dcterms:created xsi:type="dcterms:W3CDTF">2020-04-04T15:16:28Z</dcterms:created>
  <dcterms:modified xsi:type="dcterms:W3CDTF">2021-02-19T11:20:05Z</dcterms:modified>
</cp:coreProperties>
</file>